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66"/>
  </bookViews>
  <sheets>
    <sheet name="BHILODA" sheetId="1" r:id="rId1"/>
    <sheet name="DEESA" sheetId="2" r:id="rId2"/>
    <sheet name="DEVGADHBARIYA" sheetId="3" r:id="rId3"/>
    <sheet name="DHARAMPUR" sheetId="4" r:id="rId4"/>
    <sheet name="DHORAJI" sheetId="5" r:id="rId5"/>
    <sheet name="GONDAL" sheetId="6" r:id="rId6"/>
    <sheet name="KHAMBHALIYA" sheetId="7" r:id="rId7"/>
    <sheet name="DEVBHUMI DWARKA" sheetId="8" r:id="rId8"/>
    <sheet name="JETPUR" sheetId="9" r:id="rId9"/>
    <sheet name="KHEDA" sheetId="10" r:id="rId10"/>
    <sheet name="Khedbrahma" sheetId="11" r:id="rId11"/>
    <sheet name="Lathi" sheetId="12" r:id="rId12"/>
    <sheet name="Lunawada" sheetId="13" r:id="rId13"/>
    <sheet name="MANSA" sheetId="14" r:id="rId14"/>
    <sheet name="MORBI" sheetId="15" r:id="rId15"/>
    <sheet name="PALITANA" sheetId="16" r:id="rId16"/>
    <sheet name="RAJULA" sheetId="17" r:id="rId17"/>
    <sheet name="SANTARAMPUR" sheetId="18" r:id="rId18"/>
    <sheet name="SAVARKUNDLA" sheetId="19" r:id="rId19"/>
    <sheet name="SIDHHPUR" sheetId="20" r:id="rId20"/>
    <sheet name="UNJHA" sheetId="21" r:id="rId21"/>
    <sheet name="UPLETA" sheetId="22" r:id="rId22"/>
    <sheet name="VADNAGAR" sheetId="23" r:id="rId23"/>
    <sheet name="VERAWAL" sheetId="24" r:id="rId24"/>
    <sheet name="VISNAGAR" sheetId="25" r:id="rId25"/>
    <sheet name="Sheet22" sheetId="26" r:id="rId26"/>
  </sheets>
  <calcPr calcId="124519" concurrentCalc="0"/>
</workbook>
</file>

<file path=xl/calcChain.xml><?xml version="1.0" encoding="utf-8"?>
<calcChain xmlns="http://schemas.openxmlformats.org/spreadsheetml/2006/main">
  <c r="R25" i="25"/>
  <c r="R9"/>
  <c r="R10"/>
  <c r="R11"/>
  <c r="R12"/>
  <c r="R13"/>
  <c r="R14"/>
  <c r="R15"/>
  <c r="R16"/>
  <c r="R17"/>
  <c r="R18"/>
  <c r="R19"/>
  <c r="R20"/>
  <c r="R21"/>
  <c r="R22"/>
  <c r="R23"/>
  <c r="R24"/>
  <c r="R8"/>
  <c r="R25" i="24"/>
  <c r="R10"/>
  <c r="R14"/>
  <c r="R15"/>
  <c r="R16"/>
  <c r="R8"/>
  <c r="R24" i="23"/>
  <c r="R8"/>
  <c r="R9"/>
  <c r="R10"/>
  <c r="R11"/>
  <c r="R12"/>
  <c r="R13"/>
  <c r="R14"/>
  <c r="R15"/>
  <c r="R16"/>
  <c r="R17"/>
  <c r="R18"/>
  <c r="R19"/>
  <c r="R20"/>
  <c r="R21"/>
  <c r="R22"/>
  <c r="R23"/>
  <c r="R7"/>
  <c r="R25" i="22"/>
  <c r="R10"/>
  <c r="R15"/>
  <c r="R16"/>
  <c r="R8"/>
  <c r="R24" i="21"/>
  <c r="R8"/>
  <c r="R9"/>
  <c r="R10"/>
  <c r="R11"/>
  <c r="R12"/>
  <c r="R13"/>
  <c r="R14"/>
  <c r="R15"/>
  <c r="R16"/>
  <c r="R17"/>
  <c r="R18"/>
  <c r="R19"/>
  <c r="R20"/>
  <c r="R21"/>
  <c r="R22"/>
  <c r="R23"/>
  <c r="R7"/>
  <c r="R25" i="20"/>
  <c r="R9"/>
  <c r="R10"/>
  <c r="R11"/>
  <c r="R12"/>
  <c r="R13"/>
  <c r="R14"/>
  <c r="R15"/>
  <c r="R16"/>
  <c r="R17"/>
  <c r="R18"/>
  <c r="R19"/>
  <c r="R20"/>
  <c r="R21"/>
  <c r="R22"/>
  <c r="R23"/>
  <c r="R24"/>
  <c r="R8"/>
  <c r="R25" i="19"/>
  <c r="R9"/>
  <c r="R10"/>
  <c r="R11"/>
  <c r="R12"/>
  <c r="R13"/>
  <c r="R14"/>
  <c r="R15"/>
  <c r="R16"/>
  <c r="R17"/>
  <c r="R18"/>
  <c r="R19"/>
  <c r="R20"/>
  <c r="R21"/>
  <c r="R22"/>
  <c r="R23"/>
  <c r="R24"/>
  <c r="R8"/>
  <c r="R25" i="18"/>
  <c r="R10"/>
  <c r="R14"/>
  <c r="R15"/>
  <c r="R16"/>
  <c r="R8"/>
  <c r="R25" i="17"/>
  <c r="R9"/>
  <c r="R10"/>
  <c r="R11"/>
  <c r="R12"/>
  <c r="R13"/>
  <c r="R14"/>
  <c r="R15"/>
  <c r="R16"/>
  <c r="R17"/>
  <c r="R18"/>
  <c r="R19"/>
  <c r="R20"/>
  <c r="R21"/>
  <c r="R22"/>
  <c r="R23"/>
  <c r="R24"/>
  <c r="R8"/>
  <c r="R25" i="16"/>
  <c r="R9"/>
  <c r="R10"/>
  <c r="R11"/>
  <c r="R12"/>
  <c r="R13"/>
  <c r="R14"/>
  <c r="R15"/>
  <c r="R16"/>
  <c r="R17"/>
  <c r="R18"/>
  <c r="R19"/>
  <c r="R20"/>
  <c r="R21"/>
  <c r="R22"/>
  <c r="R23"/>
  <c r="R24"/>
  <c r="R8"/>
  <c r="R25" i="15"/>
  <c r="R9"/>
  <c r="R10"/>
  <c r="R11"/>
  <c r="R12"/>
  <c r="R13"/>
  <c r="R14"/>
  <c r="R15"/>
  <c r="R16"/>
  <c r="R17"/>
  <c r="R18"/>
  <c r="R19"/>
  <c r="R20"/>
  <c r="R21"/>
  <c r="R23"/>
  <c r="R24"/>
  <c r="R8"/>
  <c r="R25" i="14"/>
  <c r="R9"/>
  <c r="R10"/>
  <c r="R11"/>
  <c r="R12"/>
  <c r="R13"/>
  <c r="R14"/>
  <c r="R15"/>
  <c r="R16"/>
  <c r="R17"/>
  <c r="R18"/>
  <c r="R19"/>
  <c r="R20"/>
  <c r="R21"/>
  <c r="R22"/>
  <c r="R23"/>
  <c r="R24"/>
  <c r="R8"/>
  <c r="R25" i="13"/>
  <c r="R9"/>
  <c r="R10"/>
  <c r="R11"/>
  <c r="R12"/>
  <c r="R13"/>
  <c r="R14"/>
  <c r="R15"/>
  <c r="R16"/>
  <c r="R17"/>
  <c r="R18"/>
  <c r="R19"/>
  <c r="R20"/>
  <c r="R21"/>
  <c r="R22"/>
  <c r="R23"/>
  <c r="R24"/>
  <c r="R8"/>
  <c r="R25" i="12"/>
  <c r="R9"/>
  <c r="R10"/>
  <c r="R11"/>
  <c r="R12"/>
  <c r="R13"/>
  <c r="R14"/>
  <c r="R15"/>
  <c r="R16"/>
  <c r="R17"/>
  <c r="R18"/>
  <c r="R19"/>
  <c r="R20"/>
  <c r="R21"/>
  <c r="R22"/>
  <c r="R23"/>
  <c r="R24"/>
  <c r="R8"/>
  <c r="R25" i="11"/>
  <c r="R9"/>
  <c r="R10"/>
  <c r="R11"/>
  <c r="R12"/>
  <c r="R13"/>
  <c r="R14"/>
  <c r="R15"/>
  <c r="R16"/>
  <c r="R17"/>
  <c r="R18"/>
  <c r="R19"/>
  <c r="R20"/>
  <c r="R21"/>
  <c r="R22"/>
  <c r="R23"/>
  <c r="R24"/>
  <c r="R8"/>
  <c r="R24" i="10"/>
  <c r="R8"/>
  <c r="R9"/>
  <c r="R10"/>
  <c r="R11"/>
  <c r="R12"/>
  <c r="R13"/>
  <c r="R14"/>
  <c r="R15"/>
  <c r="R16"/>
  <c r="R17"/>
  <c r="R18"/>
  <c r="R19"/>
  <c r="R20"/>
  <c r="R21"/>
  <c r="R22"/>
  <c r="R23"/>
  <c r="R7"/>
  <c r="R25" i="9"/>
  <c r="R9"/>
  <c r="R10"/>
  <c r="R11"/>
  <c r="R12"/>
  <c r="R13"/>
  <c r="R14"/>
  <c r="R15"/>
  <c r="R16"/>
  <c r="R17"/>
  <c r="R18"/>
  <c r="R19"/>
  <c r="R20"/>
  <c r="R21"/>
  <c r="R22"/>
  <c r="R23"/>
  <c r="R24"/>
  <c r="R8"/>
  <c r="R25" i="8"/>
  <c r="R10"/>
  <c r="R12"/>
  <c r="R14"/>
  <c r="R16"/>
  <c r="R8"/>
  <c r="R25" i="7"/>
  <c r="R10"/>
  <c r="R12"/>
  <c r="R14"/>
  <c r="R16"/>
  <c r="R8"/>
  <c r="R25" i="6"/>
  <c r="R9"/>
  <c r="R10"/>
  <c r="R11"/>
  <c r="R12"/>
  <c r="R13"/>
  <c r="R14"/>
  <c r="R15"/>
  <c r="R16"/>
  <c r="R17"/>
  <c r="R18"/>
  <c r="R19"/>
  <c r="R20"/>
  <c r="R21"/>
  <c r="R22"/>
  <c r="R23"/>
  <c r="R24"/>
  <c r="R8"/>
  <c r="R25" i="5"/>
  <c r="R9"/>
  <c r="R10"/>
  <c r="R11"/>
  <c r="R12"/>
  <c r="R13"/>
  <c r="R14"/>
  <c r="R15"/>
  <c r="R16"/>
  <c r="R17"/>
  <c r="R18"/>
  <c r="R19"/>
  <c r="R20"/>
  <c r="R21"/>
  <c r="R22"/>
  <c r="R23"/>
  <c r="R24"/>
  <c r="R8"/>
  <c r="R25" i="4"/>
  <c r="R11"/>
  <c r="R12"/>
  <c r="R14"/>
  <c r="R15"/>
  <c r="R8"/>
  <c r="R25" i="3"/>
  <c r="R9"/>
  <c r="R10"/>
  <c r="R11"/>
  <c r="R12"/>
  <c r="R13"/>
  <c r="R14"/>
  <c r="R15"/>
  <c r="R16"/>
  <c r="R17"/>
  <c r="R18"/>
  <c r="R19"/>
  <c r="R20"/>
  <c r="R21"/>
  <c r="R22"/>
  <c r="R23"/>
  <c r="R24"/>
  <c r="R8"/>
  <c r="R19" i="2"/>
  <c r="R20"/>
  <c r="R21"/>
  <c r="R22"/>
  <c r="R23"/>
  <c r="R24"/>
  <c r="R9"/>
  <c r="R10"/>
  <c r="R11"/>
  <c r="R12"/>
  <c r="R13"/>
  <c r="R14"/>
  <c r="R15"/>
  <c r="R16"/>
  <c r="R17"/>
  <c r="R18"/>
  <c r="R8"/>
  <c r="R25" i="1"/>
  <c r="R9"/>
  <c r="R10"/>
  <c r="R11"/>
  <c r="R12"/>
  <c r="R13"/>
  <c r="R14"/>
  <c r="R15"/>
  <c r="R16"/>
  <c r="R17"/>
  <c r="R18"/>
  <c r="R19"/>
  <c r="R20"/>
  <c r="R21"/>
  <c r="R22"/>
  <c r="R23"/>
  <c r="R24"/>
  <c r="R8"/>
  <c r="Q25" i="25" l="1"/>
  <c r="P25"/>
  <c r="O25"/>
  <c r="N25"/>
  <c r="M25"/>
  <c r="L25"/>
  <c r="K25"/>
  <c r="J25"/>
  <c r="I25"/>
  <c r="H25"/>
  <c r="G25"/>
  <c r="F25"/>
  <c r="E25"/>
  <c r="D25"/>
  <c r="Q25" i="24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O25"/>
  <c r="N25"/>
  <c r="M25"/>
  <c r="L25"/>
  <c r="K25"/>
  <c r="J25"/>
  <c r="I25"/>
  <c r="H25"/>
  <c r="G25"/>
  <c r="F25"/>
  <c r="E25"/>
  <c r="D25"/>
  <c r="Q24" i="23"/>
  <c r="P24"/>
  <c r="O24"/>
  <c r="N24"/>
  <c r="M24"/>
  <c r="L24"/>
  <c r="K24"/>
  <c r="J24"/>
  <c r="I24"/>
  <c r="H24"/>
  <c r="G24"/>
  <c r="F24"/>
  <c r="E24"/>
  <c r="D24"/>
  <c r="Q25" i="19"/>
  <c r="P25"/>
  <c r="O25"/>
  <c r="N25"/>
  <c r="M25"/>
  <c r="L25"/>
  <c r="K25"/>
  <c r="J25"/>
  <c r="I25"/>
  <c r="H25"/>
  <c r="G25"/>
  <c r="F25"/>
  <c r="E25"/>
  <c r="D25"/>
  <c r="Q25" i="18"/>
  <c r="P25"/>
  <c r="O25"/>
  <c r="N25"/>
  <c r="M25"/>
  <c r="L25"/>
  <c r="K25"/>
  <c r="J25"/>
  <c r="I25"/>
  <c r="H25"/>
  <c r="G25"/>
  <c r="F25"/>
  <c r="E25"/>
  <c r="D25"/>
  <c r="Q25" i="17"/>
  <c r="P25"/>
  <c r="O25"/>
  <c r="N25"/>
  <c r="M25"/>
  <c r="L25"/>
  <c r="K25"/>
  <c r="J25"/>
  <c r="I25"/>
  <c r="H25"/>
  <c r="G25"/>
  <c r="F25"/>
  <c r="E25"/>
  <c r="D25"/>
  <c r="Q25" i="16"/>
  <c r="P25"/>
  <c r="O25"/>
  <c r="N25"/>
  <c r="M25"/>
  <c r="L25"/>
  <c r="K25"/>
  <c r="J25"/>
  <c r="I25"/>
  <c r="H25"/>
  <c r="G25"/>
  <c r="F25"/>
  <c r="E25"/>
  <c r="D25"/>
  <c r="Q25" i="15"/>
  <c r="P25"/>
  <c r="O25"/>
  <c r="N25"/>
  <c r="M25"/>
  <c r="L25"/>
  <c r="K25"/>
  <c r="J25"/>
  <c r="I25"/>
  <c r="H25"/>
  <c r="G25"/>
  <c r="F25"/>
  <c r="E25"/>
  <c r="D25"/>
  <c r="Q25" i="14"/>
  <c r="P25"/>
  <c r="O25"/>
  <c r="N25"/>
  <c r="M25"/>
  <c r="L25"/>
  <c r="K25"/>
  <c r="J25"/>
  <c r="I25"/>
  <c r="H25"/>
  <c r="G25"/>
  <c r="F25"/>
  <c r="E25"/>
  <c r="D25"/>
  <c r="Q25" i="13"/>
  <c r="P25"/>
  <c r="O25"/>
  <c r="N25"/>
  <c r="M25"/>
  <c r="L25"/>
  <c r="K25"/>
  <c r="J25"/>
  <c r="I25"/>
  <c r="H25"/>
  <c r="G25"/>
  <c r="F25"/>
  <c r="E25"/>
  <c r="D25"/>
  <c r="Q25" i="12"/>
  <c r="P25"/>
  <c r="O25"/>
  <c r="N25"/>
  <c r="M25"/>
  <c r="L25"/>
  <c r="K25"/>
  <c r="J25"/>
  <c r="I25"/>
  <c r="H25"/>
  <c r="G25"/>
  <c r="F25"/>
  <c r="E25"/>
  <c r="D25"/>
  <c r="Q25" i="11"/>
  <c r="P25"/>
  <c r="O25"/>
  <c r="N25"/>
  <c r="M25"/>
  <c r="L25"/>
  <c r="K25"/>
  <c r="J25"/>
  <c r="I25"/>
  <c r="H25"/>
  <c r="G25"/>
  <c r="F25"/>
  <c r="E25"/>
  <c r="D25"/>
  <c r="Q24" i="10"/>
  <c r="P24"/>
  <c r="O24"/>
  <c r="N24"/>
  <c r="M24"/>
  <c r="L24"/>
  <c r="K24"/>
  <c r="J24"/>
  <c r="I24"/>
  <c r="H24"/>
  <c r="G24"/>
  <c r="F24"/>
  <c r="E24"/>
  <c r="D24"/>
  <c r="Q25" i="9"/>
  <c r="P25"/>
  <c r="O25"/>
  <c r="N25"/>
  <c r="M25"/>
  <c r="L25"/>
  <c r="K25"/>
  <c r="J25"/>
  <c r="I25"/>
  <c r="H25"/>
  <c r="G25"/>
  <c r="F25"/>
  <c r="E25"/>
  <c r="D25"/>
  <c r="Q25" i="8"/>
  <c r="P25"/>
  <c r="O25"/>
  <c r="N25"/>
  <c r="M25"/>
  <c r="L25"/>
  <c r="K25"/>
  <c r="J25"/>
  <c r="I25"/>
  <c r="H25"/>
  <c r="G25"/>
  <c r="F25"/>
  <c r="E25"/>
  <c r="D25"/>
  <c r="Q25" i="7"/>
  <c r="P25"/>
  <c r="O25"/>
  <c r="N25"/>
  <c r="M25"/>
  <c r="L25"/>
  <c r="K25"/>
  <c r="J25"/>
  <c r="I25"/>
  <c r="H25"/>
  <c r="G25"/>
  <c r="F25"/>
  <c r="E25"/>
  <c r="D25"/>
  <c r="Q25" i="6"/>
  <c r="P25"/>
  <c r="O25"/>
  <c r="N25"/>
  <c r="M25"/>
  <c r="L25"/>
  <c r="K25"/>
  <c r="J25"/>
  <c r="I25"/>
  <c r="H25"/>
  <c r="G25"/>
  <c r="F25"/>
  <c r="E25"/>
  <c r="D25"/>
  <c r="Q25" i="5"/>
  <c r="P25"/>
  <c r="O25"/>
  <c r="N25"/>
  <c r="M25"/>
  <c r="L25"/>
  <c r="K25"/>
  <c r="J25"/>
  <c r="I25"/>
  <c r="H25"/>
  <c r="G25"/>
  <c r="F25"/>
  <c r="E25"/>
  <c r="D25"/>
  <c r="Q25" i="4"/>
  <c r="P25"/>
  <c r="O25"/>
  <c r="N25"/>
  <c r="M25"/>
  <c r="L25"/>
  <c r="K25"/>
  <c r="J25"/>
  <c r="I25"/>
  <c r="H25"/>
  <c r="G25"/>
  <c r="F25"/>
  <c r="E25"/>
  <c r="D25"/>
  <c r="Q25" i="3"/>
  <c r="P25"/>
  <c r="O25"/>
  <c r="N25"/>
  <c r="M25"/>
  <c r="L25"/>
  <c r="K25"/>
  <c r="J25"/>
  <c r="I25"/>
  <c r="H25"/>
  <c r="G25"/>
  <c r="F25"/>
  <c r="E25"/>
  <c r="D25"/>
  <c r="Q25" i="2"/>
  <c r="P25"/>
  <c r="O25"/>
  <c r="N25"/>
  <c r="M25"/>
  <c r="L25"/>
  <c r="K25"/>
  <c r="J25"/>
  <c r="I25"/>
  <c r="H25"/>
  <c r="G25"/>
  <c r="F25"/>
  <c r="E25"/>
  <c r="D25"/>
  <c r="Q25" i="1"/>
  <c r="P25"/>
  <c r="O25"/>
  <c r="N25"/>
  <c r="M25"/>
  <c r="L25"/>
  <c r="K25"/>
  <c r="J25"/>
  <c r="I25"/>
  <c r="H25"/>
  <c r="G25"/>
  <c r="F25"/>
  <c r="E25"/>
  <c r="D25"/>
  <c r="Q25" i="22"/>
  <c r="P25"/>
  <c r="O25"/>
  <c r="N25"/>
  <c r="M25"/>
  <c r="L25"/>
  <c r="K25"/>
  <c r="J25"/>
  <c r="I25"/>
  <c r="H25"/>
  <c r="G25"/>
  <c r="F25"/>
  <c r="E25"/>
  <c r="D25"/>
  <c r="Q24" i="21"/>
  <c r="P24"/>
  <c r="O24"/>
  <c r="N24"/>
  <c r="M24"/>
  <c r="L24"/>
  <c r="K24"/>
  <c r="J24"/>
  <c r="I24"/>
  <c r="H24"/>
  <c r="G24"/>
  <c r="F24"/>
  <c r="E24"/>
  <c r="D24"/>
  <c r="Q25" i="20"/>
  <c r="P25"/>
  <c r="O25"/>
  <c r="N25"/>
  <c r="M25"/>
  <c r="L25"/>
  <c r="K25"/>
  <c r="J25"/>
  <c r="I25"/>
  <c r="H25"/>
  <c r="G25"/>
  <c r="F25"/>
  <c r="E25"/>
  <c r="D25"/>
  <c r="P24" i="25" l="1"/>
  <c r="P23"/>
  <c r="P22"/>
  <c r="P21"/>
  <c r="P20"/>
  <c r="P19"/>
  <c r="P18"/>
  <c r="P17"/>
  <c r="P16"/>
  <c r="P15"/>
  <c r="P14"/>
  <c r="P13"/>
  <c r="P12"/>
  <c r="P11"/>
  <c r="P10"/>
  <c r="P9"/>
  <c r="P8"/>
  <c r="P23" i="23"/>
  <c r="P22"/>
  <c r="P21"/>
  <c r="P20"/>
  <c r="P19"/>
  <c r="P18"/>
  <c r="P17"/>
  <c r="P16"/>
  <c r="P15"/>
  <c r="P14"/>
  <c r="P13"/>
  <c r="P12"/>
  <c r="P11"/>
  <c r="P10"/>
  <c r="P9"/>
  <c r="P8"/>
  <c r="P7"/>
  <c r="P23" i="21"/>
  <c r="P22"/>
  <c r="P21"/>
  <c r="P20"/>
  <c r="P19"/>
  <c r="P18"/>
  <c r="P17"/>
  <c r="P16"/>
  <c r="P15"/>
  <c r="P14"/>
  <c r="P13"/>
  <c r="P12"/>
  <c r="P11"/>
  <c r="P10"/>
  <c r="P9"/>
  <c r="P8"/>
  <c r="P7"/>
  <c r="P24" i="20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24" i="19"/>
  <c r="F24"/>
  <c r="P23"/>
  <c r="F23"/>
  <c r="P22"/>
  <c r="F22"/>
  <c r="P21"/>
  <c r="F21"/>
  <c r="P20"/>
  <c r="F20"/>
  <c r="P19"/>
  <c r="F19"/>
  <c r="P18"/>
  <c r="F18"/>
  <c r="P17"/>
  <c r="F17"/>
  <c r="P16"/>
  <c r="F16"/>
  <c r="P15"/>
  <c r="F15"/>
  <c r="P14"/>
  <c r="F14"/>
  <c r="P13"/>
  <c r="F13"/>
  <c r="P12"/>
  <c r="F12"/>
  <c r="P11"/>
  <c r="F11"/>
  <c r="P10"/>
  <c r="F10"/>
  <c r="P9"/>
  <c r="F9"/>
  <c r="P8"/>
  <c r="F8"/>
  <c r="P24" i="18"/>
  <c r="P23"/>
  <c r="P22"/>
  <c r="P21"/>
  <c r="P20"/>
  <c r="P19"/>
  <c r="P18"/>
  <c r="P17"/>
  <c r="P16"/>
  <c r="P15"/>
  <c r="P14"/>
  <c r="P13"/>
  <c r="P12"/>
  <c r="P11"/>
  <c r="P10"/>
  <c r="P9"/>
  <c r="P8"/>
  <c r="P24" i="17"/>
  <c r="F24"/>
  <c r="P23"/>
  <c r="F23"/>
  <c r="P22"/>
  <c r="F22"/>
  <c r="P21"/>
  <c r="F21"/>
  <c r="P20"/>
  <c r="F20"/>
  <c r="P19"/>
  <c r="F19"/>
  <c r="P18"/>
  <c r="F18"/>
  <c r="P17"/>
  <c r="F17"/>
  <c r="P16"/>
  <c r="F16"/>
  <c r="P15"/>
  <c r="F15"/>
  <c r="P14"/>
  <c r="F14"/>
  <c r="P13"/>
  <c r="F13"/>
  <c r="P12"/>
  <c r="F12"/>
  <c r="P11"/>
  <c r="F11"/>
  <c r="P10"/>
  <c r="F10"/>
  <c r="P9"/>
  <c r="F9"/>
  <c r="P8"/>
  <c r="F8"/>
  <c r="P24" i="16"/>
  <c r="P23"/>
  <c r="P22"/>
  <c r="P21"/>
  <c r="P20"/>
  <c r="P19"/>
  <c r="P18"/>
  <c r="P17"/>
  <c r="P16"/>
  <c r="P15"/>
  <c r="P14"/>
  <c r="P13"/>
  <c r="P12"/>
  <c r="P11"/>
  <c r="P10"/>
  <c r="P9"/>
  <c r="P8"/>
  <c r="P24" i="14"/>
  <c r="P23"/>
  <c r="P22"/>
  <c r="P21"/>
  <c r="P20"/>
  <c r="P19"/>
  <c r="P18"/>
  <c r="P17"/>
  <c r="P16"/>
  <c r="P15"/>
  <c r="P14"/>
  <c r="P13"/>
  <c r="P12"/>
  <c r="P11"/>
  <c r="P10"/>
  <c r="P9"/>
  <c r="P8"/>
  <c r="P24" i="13"/>
  <c r="P23"/>
  <c r="P22"/>
  <c r="P21"/>
  <c r="P20"/>
  <c r="P19"/>
  <c r="P18"/>
  <c r="P17"/>
  <c r="P16"/>
  <c r="P15"/>
  <c r="P14"/>
  <c r="P13"/>
  <c r="P12"/>
  <c r="P11"/>
  <c r="P10"/>
  <c r="P9"/>
  <c r="P8"/>
  <c r="P24" i="12"/>
  <c r="F24"/>
  <c r="P23"/>
  <c r="F23"/>
  <c r="P22"/>
  <c r="F22"/>
  <c r="P21"/>
  <c r="F21"/>
  <c r="P20"/>
  <c r="F20"/>
  <c r="P19"/>
  <c r="F19"/>
  <c r="P18"/>
  <c r="F18"/>
  <c r="P17"/>
  <c r="F17"/>
  <c r="P16"/>
  <c r="F16"/>
  <c r="P15"/>
  <c r="F15"/>
  <c r="P14"/>
  <c r="F14"/>
  <c r="P13"/>
  <c r="F13"/>
  <c r="P12"/>
  <c r="F12"/>
  <c r="P11"/>
  <c r="F11"/>
  <c r="P10"/>
  <c r="F10"/>
  <c r="P9"/>
  <c r="F9"/>
  <c r="P8"/>
  <c r="F8"/>
  <c r="P24" i="11"/>
  <c r="F24"/>
  <c r="P23"/>
  <c r="F23"/>
  <c r="P22"/>
  <c r="F22"/>
  <c r="P21"/>
  <c r="F21"/>
  <c r="P20"/>
  <c r="F20"/>
  <c r="P19"/>
  <c r="F19"/>
  <c r="P18"/>
  <c r="F18"/>
  <c r="P17"/>
  <c r="F17"/>
  <c r="P16"/>
  <c r="F16"/>
  <c r="P15"/>
  <c r="F15"/>
  <c r="P14"/>
  <c r="F14"/>
  <c r="P13"/>
  <c r="F13"/>
  <c r="P12"/>
  <c r="F12"/>
  <c r="P11"/>
  <c r="F11"/>
  <c r="P10"/>
  <c r="F10"/>
  <c r="P9"/>
  <c r="F9"/>
  <c r="P8"/>
  <c r="F8"/>
  <c r="P23" i="10"/>
  <c r="P22"/>
  <c r="P21"/>
  <c r="P20"/>
  <c r="P19"/>
  <c r="P18"/>
  <c r="P17"/>
  <c r="P16"/>
  <c r="P15"/>
  <c r="P14"/>
  <c r="P13"/>
  <c r="P12"/>
  <c r="P11"/>
  <c r="P10"/>
  <c r="P9"/>
  <c r="P8"/>
  <c r="P7"/>
  <c r="P24" i="9"/>
  <c r="P23"/>
  <c r="P22"/>
  <c r="P21"/>
  <c r="P20"/>
  <c r="P19"/>
  <c r="P18"/>
  <c r="P17"/>
  <c r="P16"/>
  <c r="P15"/>
  <c r="P14"/>
  <c r="P13"/>
  <c r="P12"/>
  <c r="P11"/>
  <c r="P10"/>
  <c r="P9"/>
  <c r="P8"/>
  <c r="P24" i="3" l="1"/>
  <c r="P23"/>
  <c r="P22"/>
  <c r="P21"/>
  <c r="P20"/>
  <c r="P19"/>
  <c r="P18"/>
  <c r="P17"/>
  <c r="P16"/>
  <c r="P15"/>
  <c r="P14"/>
  <c r="P13"/>
  <c r="P12"/>
  <c r="P11"/>
  <c r="P10"/>
  <c r="P9"/>
  <c r="P8"/>
  <c r="P24" i="2"/>
  <c r="P23"/>
  <c r="P22"/>
  <c r="P21"/>
  <c r="P20"/>
  <c r="P19"/>
  <c r="P18"/>
  <c r="P17"/>
  <c r="P16"/>
  <c r="P15"/>
  <c r="P14"/>
  <c r="P13"/>
  <c r="P12"/>
  <c r="P11"/>
  <c r="P10"/>
  <c r="P9"/>
  <c r="P8"/>
  <c r="P24" i="1"/>
  <c r="F24"/>
  <c r="P23"/>
  <c r="F23"/>
  <c r="P22"/>
  <c r="F22"/>
  <c r="P21"/>
  <c r="F21"/>
  <c r="P20"/>
  <c r="F20"/>
  <c r="P19"/>
  <c r="F19"/>
  <c r="P18"/>
  <c r="F18"/>
  <c r="P17"/>
  <c r="F17"/>
  <c r="P16"/>
  <c r="F16"/>
  <c r="P15"/>
  <c r="F15"/>
  <c r="P14"/>
  <c r="F14"/>
  <c r="P13"/>
  <c r="F13"/>
  <c r="P12"/>
  <c r="F12"/>
  <c r="P11"/>
  <c r="F11"/>
  <c r="P10"/>
  <c r="F10"/>
  <c r="P9"/>
  <c r="F9"/>
  <c r="P8"/>
  <c r="F8"/>
</calcChain>
</file>

<file path=xl/sharedStrings.xml><?xml version="1.0" encoding="utf-8"?>
<sst xmlns="http://schemas.openxmlformats.org/spreadsheetml/2006/main" count="1890" uniqueCount="134">
  <si>
    <t>Instrument &amp; Equipments Audit Checklist for Sub District Hospital</t>
  </si>
  <si>
    <t>Name of Region :- Gandhinagar</t>
  </si>
  <si>
    <t>Cottage Hospital Bhiloda</t>
  </si>
  <si>
    <t>Name of Districts :-Sabarkantha</t>
  </si>
  <si>
    <t>Date of Visit :- 28.12.2013</t>
  </si>
  <si>
    <t>SL.</t>
  </si>
  <si>
    <t>Name of the Equipment</t>
  </si>
  <si>
    <t>Expected Cost (Rs.)</t>
  </si>
  <si>
    <t>Total available (In nos.)</t>
  </si>
  <si>
    <t xml:space="preserve">Functional (In nos.)   </t>
  </si>
  <si>
    <t>Not functional (In nos.)</t>
  </si>
  <si>
    <t>Reasons for non functioning (Give no. 1-9)*</t>
  </si>
  <si>
    <t>Extra Requirements (In nos.)</t>
  </si>
  <si>
    <t>A1</t>
  </si>
  <si>
    <t>A2</t>
  </si>
  <si>
    <t>B1</t>
  </si>
  <si>
    <t>B2</t>
  </si>
  <si>
    <t>C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</si>
  <si>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</si>
  <si>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</si>
  <si>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</si>
  <si>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</si>
  <si>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</si>
  <si>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</si>
  <si>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</si>
  <si>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</si>
  <si>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</si>
  <si>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</si>
  <si>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Total</t>
  </si>
  <si>
    <t>E</t>
  </si>
  <si>
    <t>A. LABORATORY EQUIPMENTS</t>
  </si>
  <si>
    <t>Binocular Microscope</t>
  </si>
  <si>
    <t>Auto analyzer</t>
  </si>
  <si>
    <t>Semi auto analyzer</t>
  </si>
  <si>
    <t>Hot Air oven</t>
  </si>
  <si>
    <t>Lab Incubator</t>
  </si>
  <si>
    <t>Distilled water Plant</t>
  </si>
  <si>
    <t>Cell Counter Electronic</t>
  </si>
  <si>
    <t>Haemoglobinometer</t>
  </si>
  <si>
    <t>Spirit lamp</t>
  </si>
  <si>
    <t>Rotatry Microtome</t>
  </si>
  <si>
    <t>Elisa Reader cum washer</t>
  </si>
  <si>
    <t>Blood gas analyzer</t>
  </si>
  <si>
    <t>Electrolyte Analyser</t>
  </si>
  <si>
    <t>Glycosylated Haemoglobinometer</t>
  </si>
  <si>
    <t>Haematology Analyser with 22 parameters</t>
  </si>
  <si>
    <t>Laboratory Autoclaves</t>
  </si>
  <si>
    <t>Class – I Bio Safety Cabinet</t>
  </si>
  <si>
    <t>Name of Region :- GHANDHINAGAR</t>
  </si>
  <si>
    <t>Name of Sub District Hospital:-Deesa.</t>
  </si>
  <si>
    <t>Name of Districts :-BANASKANTHA</t>
  </si>
  <si>
    <t>Date of Visit :-</t>
  </si>
  <si>
    <t>-</t>
  </si>
  <si>
    <t>Instrument &amp; Equipments Audit Checklist for Sub District Hospital DEVGADH BARIA</t>
  </si>
  <si>
    <r>
      <t xml:space="preserve">Name of Region :- </t>
    </r>
    <r>
      <rPr>
        <b/>
        <i/>
        <u/>
        <sz val="12"/>
        <color indexed="10"/>
        <rFont val="Calibri"/>
        <family val="2"/>
      </rPr>
      <t>VADODARA</t>
    </r>
  </si>
  <si>
    <t>J.S.CHAUHAN HOSPITAL DEVGADH BARIA</t>
  </si>
  <si>
    <r>
      <t xml:space="preserve">Name of Districts :- </t>
    </r>
    <r>
      <rPr>
        <b/>
        <i/>
        <u/>
        <sz val="12"/>
        <color indexed="10"/>
        <rFont val="Calibri"/>
        <family val="2"/>
      </rPr>
      <t>DAHOD</t>
    </r>
  </si>
  <si>
    <r>
      <t xml:space="preserve">Date of Visit :- </t>
    </r>
    <r>
      <rPr>
        <b/>
        <i/>
        <u/>
        <sz val="12"/>
        <color indexed="10"/>
        <rFont val="Calibri"/>
        <family val="2"/>
      </rPr>
      <t>15.01.2014</t>
    </r>
  </si>
  <si>
    <t>Name of Region :- ..Surat</t>
  </si>
  <si>
    <t xml:space="preserve">State Hospital Dharampur </t>
  </si>
  <si>
    <t>Name of Districts :- Valsad.</t>
  </si>
  <si>
    <t>Date of Visit :-...............................</t>
  </si>
  <si>
    <t xml:space="preserve">Name of Region :-  RAJKOT </t>
  </si>
  <si>
    <t xml:space="preserve">Name of Sub District Hospital:- Govt. Hospital DHORAJI </t>
  </si>
  <si>
    <t>Name of Districts :-  RAJKOT</t>
  </si>
  <si>
    <t>Date of Visit :-  17/01/2014</t>
  </si>
  <si>
    <t>Name of Region :- Rajkot</t>
  </si>
  <si>
    <t>Name of Sub District Hospital:- Gondal</t>
  </si>
  <si>
    <t>Name of Districts :- Rajkot</t>
  </si>
  <si>
    <t>Date of Visit :-  22/01/2014</t>
  </si>
  <si>
    <t>Instrument &amp; Equipments Audit Checklist for District Hospital</t>
  </si>
  <si>
    <t>Name of District Hospital:- General Hospital,Jamkhambhalia</t>
  </si>
  <si>
    <t>Name of Districts :- Devbhumi Dwarka</t>
  </si>
  <si>
    <t>Date of Visit :-...........................................................................</t>
  </si>
  <si>
    <t>Name of SDH :- Govt.Hospital Jetpur</t>
  </si>
  <si>
    <t>Name of Region :-  RDD Ahmedabad</t>
  </si>
  <si>
    <t>General Hospital Kheda</t>
  </si>
  <si>
    <t>Name of Districts :- Kheda</t>
  </si>
  <si>
    <t>Date of Visit :-..........................................................................................</t>
  </si>
  <si>
    <t xml:space="preserve">Sub District Hospital Khedbrahma </t>
  </si>
  <si>
    <t>Date of Visit :- 30.12.2013</t>
  </si>
  <si>
    <t>Name of Region :- Bhavnagar</t>
  </si>
  <si>
    <t>Sub District Hospital Lathi</t>
  </si>
  <si>
    <t>Name of Districts :- Amreli</t>
  </si>
  <si>
    <t>Date of Visit :-..15.01.2014...</t>
  </si>
  <si>
    <t>Instrument &amp; Equipments Audit Checklist for Sub District Hospital COTTAGE LUNAVADA</t>
  </si>
  <si>
    <t>Name of Region :- ...................................</t>
  </si>
  <si>
    <t>COTTAGE HOSPITAL LUNAVADA</t>
  </si>
  <si>
    <t>Name of Districts :- MAHISAGAR (PMS)........................</t>
  </si>
  <si>
    <t>Date of Visit :-.................................</t>
  </si>
  <si>
    <t>Name of Region :- .............MANSA HOSPITAL..................</t>
  </si>
  <si>
    <t xml:space="preserve">Mansa Sub Dist Hospital </t>
  </si>
  <si>
    <t>Name of Districts :- .................Gandhinagar......................................</t>
  </si>
  <si>
    <t>Date of Visit :- 9/1/2013</t>
  </si>
  <si>
    <t xml:space="preserve"> </t>
  </si>
  <si>
    <t>Name of Region :- Morbi</t>
  </si>
  <si>
    <t>Name of SDH : -  General Hospital - Morbi</t>
  </si>
  <si>
    <t>Date of Visit :-  24/01/2014</t>
  </si>
  <si>
    <t>Name of Region :- Palitana</t>
  </si>
  <si>
    <t>Sub District Hospital Palitana-Bhavnagar</t>
  </si>
  <si>
    <t>Name of Districts :- Bhavnagar</t>
  </si>
  <si>
    <t>Date of Visit :- February-10-2014</t>
  </si>
  <si>
    <t>Sub District Hospital Rajula</t>
  </si>
  <si>
    <t>Date of Visit :- 13.01.2014</t>
  </si>
  <si>
    <t>Name of Region :- VADODARA</t>
  </si>
  <si>
    <t>SDH:- STATE HOSPITAL, SANTRAMPUR</t>
  </si>
  <si>
    <t>Name of Districts :- MAHISAGAR</t>
  </si>
  <si>
    <t>Name of Region :- ............Bhavnagar</t>
  </si>
  <si>
    <t>Sub District Hospital Savarkundla</t>
  </si>
  <si>
    <t>Name of Districts :- ...............Amreli</t>
  </si>
  <si>
    <t>Date of Visit :- 15.01.2014</t>
  </si>
  <si>
    <t>Name of Region :- GANDHINAGAR</t>
  </si>
  <si>
    <t>Name of Sub District Hospital:-GENERAL HOSPITAL SIDDHPUR</t>
  </si>
  <si>
    <t>Name of Districts :- PATAN</t>
  </si>
  <si>
    <t>Date of Visit :-25/01/2014</t>
  </si>
  <si>
    <t>Cotage Hospital Unjha</t>
  </si>
  <si>
    <t>Name of Districts :- Unjha</t>
  </si>
  <si>
    <t>Date of Visit :- 27/12/13</t>
  </si>
  <si>
    <t>Name of Region :- RAJKOT</t>
  </si>
  <si>
    <t>Name of SDH : - COTTAGE HOSPITAL UPLETA</t>
  </si>
  <si>
    <t>Name of Districts :- RAJKOT</t>
  </si>
  <si>
    <t>Date of Visit :-10/01/2014</t>
  </si>
  <si>
    <t>Sub District Hospital Vadnagar</t>
  </si>
  <si>
    <t>Name of District :- Mehsana</t>
  </si>
  <si>
    <t xml:space="preserve">Date of Visit :-27/12/13 </t>
  </si>
  <si>
    <t>Sl.</t>
  </si>
  <si>
    <t>Name of Equipments</t>
  </si>
  <si>
    <t>Name of Region   :- Bhavnagar</t>
  </si>
  <si>
    <t xml:space="preserve">Government Hospital Veraval  </t>
  </si>
  <si>
    <t>Name of Districts :- Junagadh</t>
  </si>
  <si>
    <t>Sub District Hospital Visnagar</t>
  </si>
  <si>
    <t>Date of Visit :-25-12-13</t>
  </si>
  <si>
    <t>Z</t>
  </si>
  <si>
    <t>TOTAL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</si>
</sst>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u/>
      <sz val="12"/>
      <color indexed="10"/>
      <name val="Calibri"/>
      <family val="2"/>
    </font>
    <font>
      <sz val="12"/>
      <color indexed="18"/>
      <name val="Calibri"/>
      <family val="2"/>
    </font>
    <font>
      <b/>
      <sz val="12"/>
      <color indexed="18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u/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Symbol"/>
      <family val="1"/>
      <charset val="2"/>
    </font>
    <font>
      <b/>
      <sz val="14"/>
      <color indexed="10"/>
      <name val="Calibri"/>
      <family val="2"/>
    </font>
    <font>
      <b/>
      <sz val="14"/>
      <color indexed="18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indexed="56"/>
      <name val="Calibri"/>
      <family val="2"/>
    </font>
    <font>
      <sz val="9"/>
      <color indexed="18"/>
      <name val="Calibri"/>
      <family val="2"/>
    </font>
    <font>
      <b/>
      <sz val="11"/>
      <color indexed="10"/>
      <name val="Calibri"/>
      <family val="2"/>
    </font>
    <font>
      <sz val="11"/>
      <color indexed="18"/>
      <name val="Calibri"/>
      <family val="2"/>
    </font>
    <font>
      <b/>
      <sz val="11"/>
      <color indexed="1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0" fontId="10" fillId="8" borderId="0" xfId="0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topLeftCell="C6" workbookViewId="0">
      <selection activeCell="C27" sqref="C27"/>
    </sheetView>
  </sheetViews>
  <sheetFormatPr defaultRowHeight="15"/>
  <cols>
    <col min="2" max="2" width="32" customWidth="1"/>
    <col min="3" max="3" width="17.42578125" customWidth="1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2" t="s">
        <v>2</v>
      </c>
      <c r="K2" s="93"/>
      <c r="L2" s="93"/>
      <c r="M2" s="93"/>
      <c r="N2" s="93"/>
      <c r="O2" s="93"/>
      <c r="P2" s="93"/>
      <c r="Q2" s="94"/>
    </row>
    <row r="3" spans="1:18" ht="15.75">
      <c r="A3" s="91" t="s">
        <v>3</v>
      </c>
      <c r="B3" s="91"/>
      <c r="C3" s="91"/>
      <c r="D3" s="91"/>
      <c r="E3" s="91"/>
      <c r="F3" s="91"/>
      <c r="G3" s="91"/>
      <c r="H3" s="91"/>
      <c r="I3" s="91"/>
      <c r="J3" s="95" t="s">
        <v>4</v>
      </c>
      <c r="K3" s="93"/>
      <c r="L3" s="93"/>
      <c r="M3" s="93"/>
      <c r="N3" s="93"/>
      <c r="O3" s="93"/>
      <c r="P3" s="93"/>
      <c r="Q3" s="94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89" t="s">
        <v>9</v>
      </c>
      <c r="F4" s="89" t="s">
        <v>10</v>
      </c>
      <c r="G4" s="89" t="s">
        <v>11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12</v>
      </c>
    </row>
    <row r="5" spans="1:18">
      <c r="A5" s="96"/>
      <c r="B5" s="97"/>
      <c r="C5" s="99"/>
      <c r="D5" s="96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21</v>
      </c>
      <c r="J6" s="2" t="s">
        <v>22</v>
      </c>
      <c r="K6" s="2" t="s">
        <v>23</v>
      </c>
      <c r="L6" s="2" t="s">
        <v>24</v>
      </c>
      <c r="M6" s="2" t="s">
        <v>25</v>
      </c>
      <c r="N6" s="2" t="s">
        <v>26</v>
      </c>
      <c r="O6" s="2" t="s">
        <v>27</v>
      </c>
      <c r="P6" s="2" t="s">
        <v>28</v>
      </c>
      <c r="Q6" s="2" t="s">
        <v>29</v>
      </c>
    </row>
    <row r="7" spans="1:18" ht="15.75">
      <c r="A7" s="86" t="s">
        <v>30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1:18" ht="15.75">
      <c r="A8" s="5">
        <v>1</v>
      </c>
      <c r="B8" s="6" t="s">
        <v>31</v>
      </c>
      <c r="C8" s="7">
        <v>30000</v>
      </c>
      <c r="D8" s="7">
        <v>2</v>
      </c>
      <c r="E8" s="7">
        <v>1</v>
      </c>
      <c r="F8" s="7">
        <f>D8-E8</f>
        <v>1</v>
      </c>
      <c r="G8" s="7"/>
      <c r="H8" s="7"/>
      <c r="I8" s="7">
        <v>1</v>
      </c>
      <c r="J8" s="7"/>
      <c r="K8" s="7"/>
      <c r="L8" s="7"/>
      <c r="M8" s="7"/>
      <c r="N8" s="7"/>
      <c r="O8" s="7"/>
      <c r="P8" s="7">
        <f>SUM(G8:O8)</f>
        <v>1</v>
      </c>
      <c r="Q8" s="7">
        <v>1</v>
      </c>
      <c r="R8">
        <f>MMULT(C8,P8)</f>
        <v>30000</v>
      </c>
    </row>
    <row r="9" spans="1:18" ht="15.75">
      <c r="A9" s="5">
        <v>2</v>
      </c>
      <c r="B9" s="6" t="s">
        <v>32</v>
      </c>
      <c r="C9" s="7">
        <v>350000</v>
      </c>
      <c r="D9" s="7">
        <v>0</v>
      </c>
      <c r="E9" s="7">
        <v>0</v>
      </c>
      <c r="F9" s="7">
        <f t="shared" ref="F9:F24" si="0">D9-E9</f>
        <v>0</v>
      </c>
      <c r="G9" s="7"/>
      <c r="H9" s="7"/>
      <c r="I9" s="7"/>
      <c r="J9" s="7"/>
      <c r="K9" s="7"/>
      <c r="L9" s="7"/>
      <c r="M9" s="7"/>
      <c r="N9" s="7"/>
      <c r="O9" s="7"/>
      <c r="P9" s="7">
        <f t="shared" ref="P9:P24" si="1">SUM(G9:O9)</f>
        <v>0</v>
      </c>
      <c r="Q9" s="7">
        <v>1</v>
      </c>
      <c r="R9">
        <f t="shared" ref="R9:R24" si="2">MMULT(C9,P9)</f>
        <v>0</v>
      </c>
    </row>
    <row r="10" spans="1:18" ht="15.75">
      <c r="A10" s="5">
        <v>3</v>
      </c>
      <c r="B10" s="6" t="s">
        <v>33</v>
      </c>
      <c r="C10" s="7">
        <v>125000</v>
      </c>
      <c r="D10" s="7">
        <v>2</v>
      </c>
      <c r="E10" s="7">
        <v>1</v>
      </c>
      <c r="F10" s="7">
        <f t="shared" si="0"/>
        <v>1</v>
      </c>
      <c r="G10" s="7"/>
      <c r="H10" s="7"/>
      <c r="I10" s="7"/>
      <c r="J10" s="7">
        <v>1</v>
      </c>
      <c r="K10" s="7"/>
      <c r="L10" s="7"/>
      <c r="M10" s="7"/>
      <c r="N10" s="7"/>
      <c r="O10" s="7"/>
      <c r="P10" s="7">
        <f t="shared" si="1"/>
        <v>1</v>
      </c>
      <c r="Q10" s="7">
        <v>1</v>
      </c>
      <c r="R10">
        <f t="shared" si="2"/>
        <v>125000</v>
      </c>
    </row>
    <row r="11" spans="1:18" ht="15.75">
      <c r="A11" s="5">
        <v>4</v>
      </c>
      <c r="B11" s="6" t="s">
        <v>34</v>
      </c>
      <c r="C11" s="7">
        <v>15000</v>
      </c>
      <c r="D11" s="7">
        <v>0</v>
      </c>
      <c r="E11" s="7">
        <v>0</v>
      </c>
      <c r="F11" s="7">
        <f t="shared" si="0"/>
        <v>0</v>
      </c>
      <c r="G11" s="7"/>
      <c r="H11" s="7"/>
      <c r="I11" s="7"/>
      <c r="J11" s="7"/>
      <c r="K11" s="7"/>
      <c r="L11" s="7"/>
      <c r="M11" s="7"/>
      <c r="N11" s="7"/>
      <c r="O11" s="7"/>
      <c r="P11" s="7">
        <f t="shared" si="1"/>
        <v>0</v>
      </c>
      <c r="Q11" s="7"/>
      <c r="R11">
        <f t="shared" si="2"/>
        <v>0</v>
      </c>
    </row>
    <row r="12" spans="1:18" ht="15.75">
      <c r="A12" s="5">
        <v>5</v>
      </c>
      <c r="B12" s="6" t="s">
        <v>35</v>
      </c>
      <c r="C12" s="7">
        <v>30000</v>
      </c>
      <c r="D12" s="7">
        <v>1</v>
      </c>
      <c r="E12" s="7">
        <v>1</v>
      </c>
      <c r="F12" s="7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>
        <f t="shared" si="1"/>
        <v>0</v>
      </c>
      <c r="Q12" s="7"/>
      <c r="R12">
        <f t="shared" si="2"/>
        <v>0</v>
      </c>
    </row>
    <row r="13" spans="1:18" ht="15.75">
      <c r="A13" s="5">
        <v>6</v>
      </c>
      <c r="B13" s="6" t="s">
        <v>36</v>
      </c>
      <c r="C13" s="7">
        <v>20000</v>
      </c>
      <c r="D13" s="7">
        <v>0</v>
      </c>
      <c r="E13" s="7">
        <v>0</v>
      </c>
      <c r="F13" s="7">
        <f t="shared" si="0"/>
        <v>0</v>
      </c>
      <c r="G13" s="7"/>
      <c r="H13" s="7"/>
      <c r="I13" s="7"/>
      <c r="J13" s="7"/>
      <c r="K13" s="7"/>
      <c r="L13" s="7"/>
      <c r="M13" s="7"/>
      <c r="N13" s="7"/>
      <c r="O13" s="7"/>
      <c r="P13" s="7">
        <f t="shared" si="1"/>
        <v>0</v>
      </c>
      <c r="Q13" s="7"/>
      <c r="R13">
        <f t="shared" si="2"/>
        <v>0</v>
      </c>
    </row>
    <row r="14" spans="1:18" ht="15.75">
      <c r="A14" s="5">
        <v>7</v>
      </c>
      <c r="B14" s="6" t="s">
        <v>37</v>
      </c>
      <c r="C14" s="7">
        <v>250000</v>
      </c>
      <c r="D14" s="7">
        <v>1</v>
      </c>
      <c r="E14" s="7">
        <v>1</v>
      </c>
      <c r="F14" s="7">
        <f t="shared" si="0"/>
        <v>0</v>
      </c>
      <c r="G14" s="7"/>
      <c r="H14" s="7"/>
      <c r="I14" s="7"/>
      <c r="J14" s="7"/>
      <c r="K14" s="7"/>
      <c r="L14" s="7"/>
      <c r="M14" s="7"/>
      <c r="N14" s="7"/>
      <c r="O14" s="7"/>
      <c r="P14" s="7">
        <f t="shared" si="1"/>
        <v>0</v>
      </c>
      <c r="Q14" s="7"/>
      <c r="R14">
        <f t="shared" si="2"/>
        <v>0</v>
      </c>
    </row>
    <row r="15" spans="1:18" ht="15.75">
      <c r="A15" s="5">
        <v>8</v>
      </c>
      <c r="B15" s="6" t="s">
        <v>38</v>
      </c>
      <c r="C15" s="7">
        <v>20000</v>
      </c>
      <c r="D15" s="7">
        <v>2</v>
      </c>
      <c r="E15" s="7">
        <v>2</v>
      </c>
      <c r="F15" s="7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>
        <f t="shared" si="1"/>
        <v>0</v>
      </c>
      <c r="Q15" s="7"/>
      <c r="R15">
        <f t="shared" si="2"/>
        <v>0</v>
      </c>
    </row>
    <row r="16" spans="1:18" ht="15.75">
      <c r="A16" s="5">
        <v>9</v>
      </c>
      <c r="B16" s="6" t="s">
        <v>39</v>
      </c>
      <c r="C16" s="7">
        <v>1000</v>
      </c>
      <c r="D16" s="7">
        <v>2</v>
      </c>
      <c r="E16" s="7">
        <v>2</v>
      </c>
      <c r="F16" s="7">
        <f t="shared" si="0"/>
        <v>0</v>
      </c>
      <c r="G16" s="7"/>
      <c r="H16" s="7"/>
      <c r="I16" s="7"/>
      <c r="J16" s="7"/>
      <c r="K16" s="7"/>
      <c r="L16" s="7"/>
      <c r="M16" s="7"/>
      <c r="N16" s="7"/>
      <c r="O16" s="7"/>
      <c r="P16" s="7">
        <f t="shared" si="1"/>
        <v>0</v>
      </c>
      <c r="Q16" s="7"/>
      <c r="R16">
        <f t="shared" si="2"/>
        <v>0</v>
      </c>
    </row>
    <row r="17" spans="1:18" ht="15.75">
      <c r="A17" s="5">
        <v>10</v>
      </c>
      <c r="B17" s="6" t="s">
        <v>40</v>
      </c>
      <c r="C17" s="7">
        <v>300000</v>
      </c>
      <c r="D17" s="7">
        <v>0</v>
      </c>
      <c r="E17" s="7">
        <v>0</v>
      </c>
      <c r="F17" s="7">
        <f t="shared" si="0"/>
        <v>0</v>
      </c>
      <c r="G17" s="7"/>
      <c r="H17" s="7"/>
      <c r="I17" s="7"/>
      <c r="J17" s="7"/>
      <c r="K17" s="7"/>
      <c r="L17" s="7"/>
      <c r="M17" s="7"/>
      <c r="N17" s="7"/>
      <c r="O17" s="7"/>
      <c r="P17" s="7">
        <f t="shared" si="1"/>
        <v>0</v>
      </c>
      <c r="Q17" s="7"/>
      <c r="R17">
        <f t="shared" si="2"/>
        <v>0</v>
      </c>
    </row>
    <row r="18" spans="1:18" ht="15.75">
      <c r="A18" s="5">
        <v>11</v>
      </c>
      <c r="B18" s="6" t="s">
        <v>41</v>
      </c>
      <c r="C18" s="7">
        <v>150000</v>
      </c>
      <c r="D18" s="7">
        <v>0</v>
      </c>
      <c r="E18" s="7">
        <v>0</v>
      </c>
      <c r="F18" s="7">
        <f t="shared" si="0"/>
        <v>0</v>
      </c>
      <c r="G18" s="7"/>
      <c r="H18" s="7"/>
      <c r="I18" s="7"/>
      <c r="J18" s="7"/>
      <c r="K18" s="7"/>
      <c r="L18" s="7"/>
      <c r="M18" s="7"/>
      <c r="N18" s="7"/>
      <c r="O18" s="7"/>
      <c r="P18" s="7">
        <f t="shared" si="1"/>
        <v>0</v>
      </c>
      <c r="Q18" s="7"/>
      <c r="R18">
        <f t="shared" si="2"/>
        <v>0</v>
      </c>
    </row>
    <row r="19" spans="1:18" ht="15.75">
      <c r="A19" s="5">
        <v>12</v>
      </c>
      <c r="B19" s="6" t="s">
        <v>42</v>
      </c>
      <c r="C19" s="7">
        <v>300000</v>
      </c>
      <c r="D19" s="7">
        <v>0</v>
      </c>
      <c r="E19" s="7">
        <v>0</v>
      </c>
      <c r="F19" s="7">
        <f t="shared" si="0"/>
        <v>0</v>
      </c>
      <c r="G19" s="7"/>
      <c r="H19" s="7"/>
      <c r="I19" s="7"/>
      <c r="J19" s="7"/>
      <c r="K19" s="7"/>
      <c r="L19" s="7"/>
      <c r="M19" s="7"/>
      <c r="N19" s="7"/>
      <c r="O19" s="7"/>
      <c r="P19" s="7">
        <f t="shared" si="1"/>
        <v>0</v>
      </c>
      <c r="Q19" s="7"/>
      <c r="R19">
        <f t="shared" si="2"/>
        <v>0</v>
      </c>
    </row>
    <row r="20" spans="1:18" ht="15.75">
      <c r="A20" s="8">
        <v>13</v>
      </c>
      <c r="B20" s="9" t="s">
        <v>43</v>
      </c>
      <c r="C20" s="10">
        <v>100000</v>
      </c>
      <c r="D20" s="7">
        <v>0</v>
      </c>
      <c r="E20" s="7">
        <v>0</v>
      </c>
      <c r="F20" s="7">
        <f t="shared" si="0"/>
        <v>0</v>
      </c>
      <c r="G20" s="7"/>
      <c r="H20" s="7"/>
      <c r="I20" s="7"/>
      <c r="J20" s="7"/>
      <c r="K20" s="7"/>
      <c r="L20" s="7"/>
      <c r="M20" s="7"/>
      <c r="N20" s="7"/>
      <c r="O20" s="7"/>
      <c r="P20" s="7">
        <f t="shared" si="1"/>
        <v>0</v>
      </c>
      <c r="Q20" s="7"/>
      <c r="R20">
        <f t="shared" si="2"/>
        <v>0</v>
      </c>
    </row>
    <row r="21" spans="1:18" ht="31.5">
      <c r="A21" s="8">
        <v>14</v>
      </c>
      <c r="B21" s="9" t="s">
        <v>44</v>
      </c>
      <c r="C21" s="10">
        <v>30000</v>
      </c>
      <c r="D21" s="7">
        <v>0</v>
      </c>
      <c r="E21" s="7">
        <v>0</v>
      </c>
      <c r="F21" s="7">
        <f t="shared" si="0"/>
        <v>0</v>
      </c>
      <c r="G21" s="7"/>
      <c r="H21" s="7"/>
      <c r="I21" s="7"/>
      <c r="J21" s="7"/>
      <c r="K21" s="7"/>
      <c r="L21" s="7"/>
      <c r="M21" s="7"/>
      <c r="N21" s="7"/>
      <c r="O21" s="7"/>
      <c r="P21" s="7">
        <f t="shared" si="1"/>
        <v>0</v>
      </c>
      <c r="Q21" s="7"/>
      <c r="R21">
        <f t="shared" si="2"/>
        <v>0</v>
      </c>
    </row>
    <row r="22" spans="1:18" ht="31.5">
      <c r="A22" s="8">
        <v>15</v>
      </c>
      <c r="B22" s="9" t="s">
        <v>45</v>
      </c>
      <c r="C22" s="10">
        <v>250000</v>
      </c>
      <c r="D22" s="7">
        <v>0</v>
      </c>
      <c r="E22" s="7">
        <v>0</v>
      </c>
      <c r="F22" s="7">
        <f t="shared" si="0"/>
        <v>0</v>
      </c>
      <c r="G22" s="7"/>
      <c r="H22" s="7"/>
      <c r="I22" s="7"/>
      <c r="J22" s="7"/>
      <c r="K22" s="7"/>
      <c r="L22" s="7"/>
      <c r="M22" s="7"/>
      <c r="N22" s="7"/>
      <c r="O22" s="7"/>
      <c r="P22" s="7">
        <f t="shared" si="1"/>
        <v>0</v>
      </c>
      <c r="Q22" s="7"/>
      <c r="R22">
        <f t="shared" si="2"/>
        <v>0</v>
      </c>
    </row>
    <row r="23" spans="1:18" ht="15.75">
      <c r="A23" s="8">
        <v>16</v>
      </c>
      <c r="B23" s="9" t="s">
        <v>46</v>
      </c>
      <c r="C23" s="10">
        <v>10000</v>
      </c>
      <c r="D23" s="7">
        <v>0</v>
      </c>
      <c r="E23" s="7">
        <v>0</v>
      </c>
      <c r="F23" s="7">
        <f t="shared" si="0"/>
        <v>0</v>
      </c>
      <c r="G23" s="7"/>
      <c r="H23" s="7"/>
      <c r="I23" s="7"/>
      <c r="J23" s="7"/>
      <c r="K23" s="7"/>
      <c r="L23" s="7"/>
      <c r="M23" s="7"/>
      <c r="N23" s="7"/>
      <c r="O23" s="7"/>
      <c r="P23" s="7">
        <f t="shared" si="1"/>
        <v>0</v>
      </c>
      <c r="Q23" s="7"/>
      <c r="R23">
        <f t="shared" si="2"/>
        <v>0</v>
      </c>
    </row>
    <row r="24" spans="1:18" ht="15.75">
      <c r="A24" s="8">
        <v>17</v>
      </c>
      <c r="B24" s="9" t="s">
        <v>47</v>
      </c>
      <c r="C24" s="10">
        <v>80000</v>
      </c>
      <c r="D24" s="7">
        <v>0</v>
      </c>
      <c r="E24" s="7">
        <v>0</v>
      </c>
      <c r="F24" s="7">
        <f t="shared" si="0"/>
        <v>0</v>
      </c>
      <c r="G24" s="7"/>
      <c r="H24" s="7"/>
      <c r="I24" s="7"/>
      <c r="J24" s="7"/>
      <c r="K24" s="7"/>
      <c r="L24" s="7"/>
      <c r="M24" s="7"/>
      <c r="N24" s="7"/>
      <c r="O24" s="7"/>
      <c r="P24" s="7">
        <f t="shared" si="1"/>
        <v>0</v>
      </c>
      <c r="Q24" s="7"/>
      <c r="R24">
        <f t="shared" si="2"/>
        <v>0</v>
      </c>
    </row>
    <row r="25" spans="1:18" s="17" customFormat="1" ht="15.75">
      <c r="B25" s="73" t="s">
        <v>133</v>
      </c>
      <c r="C25" s="74"/>
      <c r="D25" s="73">
        <f>SUM(D8:D24)</f>
        <v>10</v>
      </c>
      <c r="E25" s="73">
        <f t="shared" ref="E25:Q25" si="3">SUM(E8:E24)</f>
        <v>8</v>
      </c>
      <c r="F25" s="73">
        <f t="shared" si="3"/>
        <v>2</v>
      </c>
      <c r="G25" s="73">
        <f t="shared" si="3"/>
        <v>0</v>
      </c>
      <c r="H25" s="73">
        <f t="shared" si="3"/>
        <v>0</v>
      </c>
      <c r="I25" s="73">
        <f t="shared" si="3"/>
        <v>1</v>
      </c>
      <c r="J25" s="73">
        <f t="shared" si="3"/>
        <v>1</v>
      </c>
      <c r="K25" s="73">
        <f t="shared" si="3"/>
        <v>0</v>
      </c>
      <c r="L25" s="73">
        <f t="shared" si="3"/>
        <v>0</v>
      </c>
      <c r="M25" s="73">
        <f t="shared" si="3"/>
        <v>0</v>
      </c>
      <c r="N25" s="73">
        <f t="shared" si="3"/>
        <v>0</v>
      </c>
      <c r="O25" s="73">
        <f t="shared" si="3"/>
        <v>0</v>
      </c>
      <c r="P25" s="73">
        <f t="shared" si="3"/>
        <v>2</v>
      </c>
      <c r="Q25" s="73">
        <f t="shared" si="3"/>
        <v>3</v>
      </c>
      <c r="R25" s="17">
        <f>SUM(R8:R24)</f>
        <v>155000</v>
      </c>
    </row>
  </sheetData>
  <mergeCells count="14">
    <mergeCell ref="A7:Q7"/>
    <mergeCell ref="F4:F5"/>
    <mergeCell ref="G4:P5"/>
    <mergeCell ref="Q4:Q5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4"/>
  <sheetViews>
    <sheetView topLeftCell="A5" workbookViewId="0">
      <selection activeCell="R25" sqref="R25"/>
    </sheetView>
  </sheetViews>
  <sheetFormatPr defaultRowHeight="15"/>
  <cols>
    <col min="1" max="1" width="4.42578125" bestFit="1" customWidth="1"/>
    <col min="2" max="2" width="54.42578125" customWidth="1"/>
    <col min="3" max="3" width="23.42578125" bestFit="1" customWidth="1"/>
    <col min="4" max="4" width="12.28515625" customWidth="1"/>
    <col min="5" max="5" width="14" customWidth="1"/>
    <col min="6" max="6" width="12.5703125" customWidth="1"/>
    <col min="7" max="15" width="5.28515625" bestFit="1" customWidth="1"/>
    <col min="16" max="16" width="7" bestFit="1" customWidth="1"/>
    <col min="17" max="17" width="18.42578125" customWidth="1"/>
    <col min="259" max="259" width="54.42578125" customWidth="1"/>
    <col min="260" max="260" width="11.140625" customWidth="1"/>
    <col min="261" max="261" width="12.42578125" customWidth="1"/>
    <col min="262" max="262" width="12.5703125" customWidth="1"/>
    <col min="273" max="273" width="20.140625" customWidth="1"/>
    <col min="515" max="515" width="54.42578125" customWidth="1"/>
    <col min="516" max="516" width="11.140625" customWidth="1"/>
    <col min="517" max="517" width="12.42578125" customWidth="1"/>
    <col min="518" max="518" width="12.5703125" customWidth="1"/>
    <col min="529" max="529" width="20.140625" customWidth="1"/>
    <col min="771" max="771" width="54.42578125" customWidth="1"/>
    <col min="772" max="772" width="11.140625" customWidth="1"/>
    <col min="773" max="773" width="12.42578125" customWidth="1"/>
    <col min="774" max="774" width="12.5703125" customWidth="1"/>
    <col min="785" max="785" width="20.140625" customWidth="1"/>
    <col min="1027" max="1027" width="54.42578125" customWidth="1"/>
    <col min="1028" max="1028" width="11.140625" customWidth="1"/>
    <col min="1029" max="1029" width="12.42578125" customWidth="1"/>
    <col min="1030" max="1030" width="12.5703125" customWidth="1"/>
    <col min="1041" max="1041" width="20.140625" customWidth="1"/>
    <col min="1283" max="1283" width="54.42578125" customWidth="1"/>
    <col min="1284" max="1284" width="11.140625" customWidth="1"/>
    <col min="1285" max="1285" width="12.42578125" customWidth="1"/>
    <col min="1286" max="1286" width="12.5703125" customWidth="1"/>
    <col min="1297" max="1297" width="20.140625" customWidth="1"/>
    <col min="1539" max="1539" width="54.42578125" customWidth="1"/>
    <col min="1540" max="1540" width="11.140625" customWidth="1"/>
    <col min="1541" max="1541" width="12.42578125" customWidth="1"/>
    <col min="1542" max="1542" width="12.5703125" customWidth="1"/>
    <col min="1553" max="1553" width="20.140625" customWidth="1"/>
    <col min="1795" max="1795" width="54.42578125" customWidth="1"/>
    <col min="1796" max="1796" width="11.140625" customWidth="1"/>
    <col min="1797" max="1797" width="12.42578125" customWidth="1"/>
    <col min="1798" max="1798" width="12.5703125" customWidth="1"/>
    <col min="1809" max="1809" width="20.140625" customWidth="1"/>
    <col min="2051" max="2051" width="54.42578125" customWidth="1"/>
    <col min="2052" max="2052" width="11.140625" customWidth="1"/>
    <col min="2053" max="2053" width="12.42578125" customWidth="1"/>
    <col min="2054" max="2054" width="12.5703125" customWidth="1"/>
    <col min="2065" max="2065" width="20.140625" customWidth="1"/>
    <col min="2307" max="2307" width="54.42578125" customWidth="1"/>
    <col min="2308" max="2308" width="11.140625" customWidth="1"/>
    <col min="2309" max="2309" width="12.42578125" customWidth="1"/>
    <col min="2310" max="2310" width="12.5703125" customWidth="1"/>
    <col min="2321" max="2321" width="20.140625" customWidth="1"/>
    <col min="2563" max="2563" width="54.42578125" customWidth="1"/>
    <col min="2564" max="2564" width="11.140625" customWidth="1"/>
    <col min="2565" max="2565" width="12.42578125" customWidth="1"/>
    <col min="2566" max="2566" width="12.5703125" customWidth="1"/>
    <col min="2577" max="2577" width="20.140625" customWidth="1"/>
    <col min="2819" max="2819" width="54.42578125" customWidth="1"/>
    <col min="2820" max="2820" width="11.140625" customWidth="1"/>
    <col min="2821" max="2821" width="12.42578125" customWidth="1"/>
    <col min="2822" max="2822" width="12.5703125" customWidth="1"/>
    <col min="2833" max="2833" width="20.140625" customWidth="1"/>
    <col min="3075" max="3075" width="54.42578125" customWidth="1"/>
    <col min="3076" max="3076" width="11.140625" customWidth="1"/>
    <col min="3077" max="3077" width="12.42578125" customWidth="1"/>
    <col min="3078" max="3078" width="12.5703125" customWidth="1"/>
    <col min="3089" max="3089" width="20.140625" customWidth="1"/>
    <col min="3331" max="3331" width="54.42578125" customWidth="1"/>
    <col min="3332" max="3332" width="11.140625" customWidth="1"/>
    <col min="3333" max="3333" width="12.42578125" customWidth="1"/>
    <col min="3334" max="3334" width="12.5703125" customWidth="1"/>
    <col min="3345" max="3345" width="20.140625" customWidth="1"/>
    <col min="3587" max="3587" width="54.42578125" customWidth="1"/>
    <col min="3588" max="3588" width="11.140625" customWidth="1"/>
    <col min="3589" max="3589" width="12.42578125" customWidth="1"/>
    <col min="3590" max="3590" width="12.5703125" customWidth="1"/>
    <col min="3601" max="3601" width="20.140625" customWidth="1"/>
    <col min="3843" max="3843" width="54.42578125" customWidth="1"/>
    <col min="3844" max="3844" width="11.140625" customWidth="1"/>
    <col min="3845" max="3845" width="12.42578125" customWidth="1"/>
    <col min="3846" max="3846" width="12.5703125" customWidth="1"/>
    <col min="3857" max="3857" width="20.140625" customWidth="1"/>
    <col min="4099" max="4099" width="54.42578125" customWidth="1"/>
    <col min="4100" max="4100" width="11.140625" customWidth="1"/>
    <col min="4101" max="4101" width="12.42578125" customWidth="1"/>
    <col min="4102" max="4102" width="12.5703125" customWidth="1"/>
    <col min="4113" max="4113" width="20.140625" customWidth="1"/>
    <col min="4355" max="4355" width="54.42578125" customWidth="1"/>
    <col min="4356" max="4356" width="11.140625" customWidth="1"/>
    <col min="4357" max="4357" width="12.42578125" customWidth="1"/>
    <col min="4358" max="4358" width="12.5703125" customWidth="1"/>
    <col min="4369" max="4369" width="20.140625" customWidth="1"/>
    <col min="4611" max="4611" width="54.42578125" customWidth="1"/>
    <col min="4612" max="4612" width="11.140625" customWidth="1"/>
    <col min="4613" max="4613" width="12.42578125" customWidth="1"/>
    <col min="4614" max="4614" width="12.5703125" customWidth="1"/>
    <col min="4625" max="4625" width="20.140625" customWidth="1"/>
    <col min="4867" max="4867" width="54.42578125" customWidth="1"/>
    <col min="4868" max="4868" width="11.140625" customWidth="1"/>
    <col min="4869" max="4869" width="12.42578125" customWidth="1"/>
    <col min="4870" max="4870" width="12.5703125" customWidth="1"/>
    <col min="4881" max="4881" width="20.140625" customWidth="1"/>
    <col min="5123" max="5123" width="54.42578125" customWidth="1"/>
    <col min="5124" max="5124" width="11.140625" customWidth="1"/>
    <col min="5125" max="5125" width="12.42578125" customWidth="1"/>
    <col min="5126" max="5126" width="12.5703125" customWidth="1"/>
    <col min="5137" max="5137" width="20.140625" customWidth="1"/>
    <col min="5379" max="5379" width="54.42578125" customWidth="1"/>
    <col min="5380" max="5380" width="11.140625" customWidth="1"/>
    <col min="5381" max="5381" width="12.42578125" customWidth="1"/>
    <col min="5382" max="5382" width="12.5703125" customWidth="1"/>
    <col min="5393" max="5393" width="20.140625" customWidth="1"/>
    <col min="5635" max="5635" width="54.42578125" customWidth="1"/>
    <col min="5636" max="5636" width="11.140625" customWidth="1"/>
    <col min="5637" max="5637" width="12.42578125" customWidth="1"/>
    <col min="5638" max="5638" width="12.5703125" customWidth="1"/>
    <col min="5649" max="5649" width="20.140625" customWidth="1"/>
    <col min="5891" max="5891" width="54.42578125" customWidth="1"/>
    <col min="5892" max="5892" width="11.140625" customWidth="1"/>
    <col min="5893" max="5893" width="12.42578125" customWidth="1"/>
    <col min="5894" max="5894" width="12.5703125" customWidth="1"/>
    <col min="5905" max="5905" width="20.140625" customWidth="1"/>
    <col min="6147" max="6147" width="54.42578125" customWidth="1"/>
    <col min="6148" max="6148" width="11.140625" customWidth="1"/>
    <col min="6149" max="6149" width="12.42578125" customWidth="1"/>
    <col min="6150" max="6150" width="12.5703125" customWidth="1"/>
    <col min="6161" max="6161" width="20.140625" customWidth="1"/>
    <col min="6403" max="6403" width="54.42578125" customWidth="1"/>
    <col min="6404" max="6404" width="11.140625" customWidth="1"/>
    <col min="6405" max="6405" width="12.42578125" customWidth="1"/>
    <col min="6406" max="6406" width="12.5703125" customWidth="1"/>
    <col min="6417" max="6417" width="20.140625" customWidth="1"/>
    <col min="6659" max="6659" width="54.42578125" customWidth="1"/>
    <col min="6660" max="6660" width="11.140625" customWidth="1"/>
    <col min="6661" max="6661" width="12.42578125" customWidth="1"/>
    <col min="6662" max="6662" width="12.5703125" customWidth="1"/>
    <col min="6673" max="6673" width="20.140625" customWidth="1"/>
    <col min="6915" max="6915" width="54.42578125" customWidth="1"/>
    <col min="6916" max="6916" width="11.140625" customWidth="1"/>
    <col min="6917" max="6917" width="12.42578125" customWidth="1"/>
    <col min="6918" max="6918" width="12.5703125" customWidth="1"/>
    <col min="6929" max="6929" width="20.140625" customWidth="1"/>
    <col min="7171" max="7171" width="54.42578125" customWidth="1"/>
    <col min="7172" max="7172" width="11.140625" customWidth="1"/>
    <col min="7173" max="7173" width="12.42578125" customWidth="1"/>
    <col min="7174" max="7174" width="12.5703125" customWidth="1"/>
    <col min="7185" max="7185" width="20.140625" customWidth="1"/>
    <col min="7427" max="7427" width="54.42578125" customWidth="1"/>
    <col min="7428" max="7428" width="11.140625" customWidth="1"/>
    <col min="7429" max="7429" width="12.42578125" customWidth="1"/>
    <col min="7430" max="7430" width="12.5703125" customWidth="1"/>
    <col min="7441" max="7441" width="20.140625" customWidth="1"/>
    <col min="7683" max="7683" width="54.42578125" customWidth="1"/>
    <col min="7684" max="7684" width="11.140625" customWidth="1"/>
    <col min="7685" max="7685" width="12.42578125" customWidth="1"/>
    <col min="7686" max="7686" width="12.5703125" customWidth="1"/>
    <col min="7697" max="7697" width="20.140625" customWidth="1"/>
    <col min="7939" max="7939" width="54.42578125" customWidth="1"/>
    <col min="7940" max="7940" width="11.140625" customWidth="1"/>
    <col min="7941" max="7941" width="12.42578125" customWidth="1"/>
    <col min="7942" max="7942" width="12.5703125" customWidth="1"/>
    <col min="7953" max="7953" width="20.140625" customWidth="1"/>
    <col min="8195" max="8195" width="54.42578125" customWidth="1"/>
    <col min="8196" max="8196" width="11.140625" customWidth="1"/>
    <col min="8197" max="8197" width="12.42578125" customWidth="1"/>
    <col min="8198" max="8198" width="12.5703125" customWidth="1"/>
    <col min="8209" max="8209" width="20.140625" customWidth="1"/>
    <col min="8451" max="8451" width="54.42578125" customWidth="1"/>
    <col min="8452" max="8452" width="11.140625" customWidth="1"/>
    <col min="8453" max="8453" width="12.42578125" customWidth="1"/>
    <col min="8454" max="8454" width="12.5703125" customWidth="1"/>
    <col min="8465" max="8465" width="20.140625" customWidth="1"/>
    <col min="8707" max="8707" width="54.42578125" customWidth="1"/>
    <col min="8708" max="8708" width="11.140625" customWidth="1"/>
    <col min="8709" max="8709" width="12.42578125" customWidth="1"/>
    <col min="8710" max="8710" width="12.5703125" customWidth="1"/>
    <col min="8721" max="8721" width="20.140625" customWidth="1"/>
    <col min="8963" max="8963" width="54.42578125" customWidth="1"/>
    <col min="8964" max="8964" width="11.140625" customWidth="1"/>
    <col min="8965" max="8965" width="12.42578125" customWidth="1"/>
    <col min="8966" max="8966" width="12.5703125" customWidth="1"/>
    <col min="8977" max="8977" width="20.140625" customWidth="1"/>
    <col min="9219" max="9219" width="54.42578125" customWidth="1"/>
    <col min="9220" max="9220" width="11.140625" customWidth="1"/>
    <col min="9221" max="9221" width="12.42578125" customWidth="1"/>
    <col min="9222" max="9222" width="12.5703125" customWidth="1"/>
    <col min="9233" max="9233" width="20.140625" customWidth="1"/>
    <col min="9475" max="9475" width="54.42578125" customWidth="1"/>
    <col min="9476" max="9476" width="11.140625" customWidth="1"/>
    <col min="9477" max="9477" width="12.42578125" customWidth="1"/>
    <col min="9478" max="9478" width="12.5703125" customWidth="1"/>
    <col min="9489" max="9489" width="20.140625" customWidth="1"/>
    <col min="9731" max="9731" width="54.42578125" customWidth="1"/>
    <col min="9732" max="9732" width="11.140625" customWidth="1"/>
    <col min="9733" max="9733" width="12.42578125" customWidth="1"/>
    <col min="9734" max="9734" width="12.5703125" customWidth="1"/>
    <col min="9745" max="9745" width="20.140625" customWidth="1"/>
    <col min="9987" max="9987" width="54.42578125" customWidth="1"/>
    <col min="9988" max="9988" width="11.140625" customWidth="1"/>
    <col min="9989" max="9989" width="12.42578125" customWidth="1"/>
    <col min="9990" max="9990" width="12.5703125" customWidth="1"/>
    <col min="10001" max="10001" width="20.140625" customWidth="1"/>
    <col min="10243" max="10243" width="54.42578125" customWidth="1"/>
    <col min="10244" max="10244" width="11.140625" customWidth="1"/>
    <col min="10245" max="10245" width="12.42578125" customWidth="1"/>
    <col min="10246" max="10246" width="12.5703125" customWidth="1"/>
    <col min="10257" max="10257" width="20.140625" customWidth="1"/>
    <col min="10499" max="10499" width="54.42578125" customWidth="1"/>
    <col min="10500" max="10500" width="11.140625" customWidth="1"/>
    <col min="10501" max="10501" width="12.42578125" customWidth="1"/>
    <col min="10502" max="10502" width="12.5703125" customWidth="1"/>
    <col min="10513" max="10513" width="20.140625" customWidth="1"/>
    <col min="10755" max="10755" width="54.42578125" customWidth="1"/>
    <col min="10756" max="10756" width="11.140625" customWidth="1"/>
    <col min="10757" max="10757" width="12.42578125" customWidth="1"/>
    <col min="10758" max="10758" width="12.5703125" customWidth="1"/>
    <col min="10769" max="10769" width="20.140625" customWidth="1"/>
    <col min="11011" max="11011" width="54.42578125" customWidth="1"/>
    <col min="11012" max="11012" width="11.140625" customWidth="1"/>
    <col min="11013" max="11013" width="12.42578125" customWidth="1"/>
    <col min="11014" max="11014" width="12.5703125" customWidth="1"/>
    <col min="11025" max="11025" width="20.140625" customWidth="1"/>
    <col min="11267" max="11267" width="54.42578125" customWidth="1"/>
    <col min="11268" max="11268" width="11.140625" customWidth="1"/>
    <col min="11269" max="11269" width="12.42578125" customWidth="1"/>
    <col min="11270" max="11270" width="12.5703125" customWidth="1"/>
    <col min="11281" max="11281" width="20.140625" customWidth="1"/>
    <col min="11523" max="11523" width="54.42578125" customWidth="1"/>
    <col min="11524" max="11524" width="11.140625" customWidth="1"/>
    <col min="11525" max="11525" width="12.42578125" customWidth="1"/>
    <col min="11526" max="11526" width="12.5703125" customWidth="1"/>
    <col min="11537" max="11537" width="20.140625" customWidth="1"/>
    <col min="11779" max="11779" width="54.42578125" customWidth="1"/>
    <col min="11780" max="11780" width="11.140625" customWidth="1"/>
    <col min="11781" max="11781" width="12.42578125" customWidth="1"/>
    <col min="11782" max="11782" width="12.5703125" customWidth="1"/>
    <col min="11793" max="11793" width="20.140625" customWidth="1"/>
    <col min="12035" max="12035" width="54.42578125" customWidth="1"/>
    <col min="12036" max="12036" width="11.140625" customWidth="1"/>
    <col min="12037" max="12037" width="12.42578125" customWidth="1"/>
    <col min="12038" max="12038" width="12.5703125" customWidth="1"/>
    <col min="12049" max="12049" width="20.140625" customWidth="1"/>
    <col min="12291" max="12291" width="54.42578125" customWidth="1"/>
    <col min="12292" max="12292" width="11.140625" customWidth="1"/>
    <col min="12293" max="12293" width="12.42578125" customWidth="1"/>
    <col min="12294" max="12294" width="12.5703125" customWidth="1"/>
    <col min="12305" max="12305" width="20.140625" customWidth="1"/>
    <col min="12547" max="12547" width="54.42578125" customWidth="1"/>
    <col min="12548" max="12548" width="11.140625" customWidth="1"/>
    <col min="12549" max="12549" width="12.42578125" customWidth="1"/>
    <col min="12550" max="12550" width="12.5703125" customWidth="1"/>
    <col min="12561" max="12561" width="20.140625" customWidth="1"/>
    <col min="12803" max="12803" width="54.42578125" customWidth="1"/>
    <col min="12804" max="12804" width="11.140625" customWidth="1"/>
    <col min="12805" max="12805" width="12.42578125" customWidth="1"/>
    <col min="12806" max="12806" width="12.5703125" customWidth="1"/>
    <col min="12817" max="12817" width="20.140625" customWidth="1"/>
    <col min="13059" max="13059" width="54.42578125" customWidth="1"/>
    <col min="13060" max="13060" width="11.140625" customWidth="1"/>
    <col min="13061" max="13061" width="12.42578125" customWidth="1"/>
    <col min="13062" max="13062" width="12.5703125" customWidth="1"/>
    <col min="13073" max="13073" width="20.140625" customWidth="1"/>
    <col min="13315" max="13315" width="54.42578125" customWidth="1"/>
    <col min="13316" max="13316" width="11.140625" customWidth="1"/>
    <col min="13317" max="13317" width="12.42578125" customWidth="1"/>
    <col min="13318" max="13318" width="12.5703125" customWidth="1"/>
    <col min="13329" max="13329" width="20.140625" customWidth="1"/>
    <col min="13571" max="13571" width="54.42578125" customWidth="1"/>
    <col min="13572" max="13572" width="11.140625" customWidth="1"/>
    <col min="13573" max="13573" width="12.42578125" customWidth="1"/>
    <col min="13574" max="13574" width="12.5703125" customWidth="1"/>
    <col min="13585" max="13585" width="20.140625" customWidth="1"/>
    <col min="13827" max="13827" width="54.42578125" customWidth="1"/>
    <col min="13828" max="13828" width="11.140625" customWidth="1"/>
    <col min="13829" max="13829" width="12.42578125" customWidth="1"/>
    <col min="13830" max="13830" width="12.5703125" customWidth="1"/>
    <col min="13841" max="13841" width="20.140625" customWidth="1"/>
    <col min="14083" max="14083" width="54.42578125" customWidth="1"/>
    <col min="14084" max="14084" width="11.140625" customWidth="1"/>
    <col min="14085" max="14085" width="12.42578125" customWidth="1"/>
    <col min="14086" max="14086" width="12.5703125" customWidth="1"/>
    <col min="14097" max="14097" width="20.140625" customWidth="1"/>
    <col min="14339" max="14339" width="54.42578125" customWidth="1"/>
    <col min="14340" max="14340" width="11.140625" customWidth="1"/>
    <col min="14341" max="14341" width="12.42578125" customWidth="1"/>
    <col min="14342" max="14342" width="12.5703125" customWidth="1"/>
    <col min="14353" max="14353" width="20.140625" customWidth="1"/>
    <col min="14595" max="14595" width="54.42578125" customWidth="1"/>
    <col min="14596" max="14596" width="11.140625" customWidth="1"/>
    <col min="14597" max="14597" width="12.42578125" customWidth="1"/>
    <col min="14598" max="14598" width="12.5703125" customWidth="1"/>
    <col min="14609" max="14609" width="20.140625" customWidth="1"/>
    <col min="14851" max="14851" width="54.42578125" customWidth="1"/>
    <col min="14852" max="14852" width="11.140625" customWidth="1"/>
    <col min="14853" max="14853" width="12.42578125" customWidth="1"/>
    <col min="14854" max="14854" width="12.5703125" customWidth="1"/>
    <col min="14865" max="14865" width="20.140625" customWidth="1"/>
    <col min="15107" max="15107" width="54.42578125" customWidth="1"/>
    <col min="15108" max="15108" width="11.140625" customWidth="1"/>
    <col min="15109" max="15109" width="12.42578125" customWidth="1"/>
    <col min="15110" max="15110" width="12.5703125" customWidth="1"/>
    <col min="15121" max="15121" width="20.140625" customWidth="1"/>
    <col min="15363" max="15363" width="54.42578125" customWidth="1"/>
    <col min="15364" max="15364" width="11.140625" customWidth="1"/>
    <col min="15365" max="15365" width="12.42578125" customWidth="1"/>
    <col min="15366" max="15366" width="12.5703125" customWidth="1"/>
    <col min="15377" max="15377" width="20.140625" customWidth="1"/>
    <col min="15619" max="15619" width="54.42578125" customWidth="1"/>
    <col min="15620" max="15620" width="11.140625" customWidth="1"/>
    <col min="15621" max="15621" width="12.42578125" customWidth="1"/>
    <col min="15622" max="15622" width="12.5703125" customWidth="1"/>
    <col min="15633" max="15633" width="20.140625" customWidth="1"/>
    <col min="15875" max="15875" width="54.42578125" customWidth="1"/>
    <col min="15876" max="15876" width="11.140625" customWidth="1"/>
    <col min="15877" max="15877" width="12.42578125" customWidth="1"/>
    <col min="15878" max="15878" width="12.5703125" customWidth="1"/>
    <col min="15889" max="15889" width="20.140625" customWidth="1"/>
    <col min="16131" max="16131" width="54.42578125" customWidth="1"/>
    <col min="16132" max="16132" width="11.140625" customWidth="1"/>
    <col min="16133" max="16133" width="12.42578125" customWidth="1"/>
    <col min="16134" max="16134" width="12.5703125" customWidth="1"/>
    <col min="16145" max="16145" width="20.140625" customWidth="1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8.75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 t="s">
        <v>76</v>
      </c>
      <c r="K2" s="111"/>
      <c r="L2" s="111"/>
      <c r="M2" s="111"/>
      <c r="N2" s="111"/>
      <c r="O2" s="111"/>
      <c r="P2" s="111"/>
      <c r="Q2" s="111"/>
    </row>
    <row r="3" spans="1:18" ht="18.75">
      <c r="A3" s="111" t="s">
        <v>77</v>
      </c>
      <c r="B3" s="111"/>
      <c r="C3" s="111"/>
      <c r="D3" s="111"/>
      <c r="E3" s="111"/>
      <c r="F3" s="111"/>
      <c r="G3" s="111"/>
      <c r="H3" s="111"/>
      <c r="I3" s="111"/>
      <c r="J3" s="111" t="s">
        <v>78</v>
      </c>
      <c r="K3" s="111"/>
      <c r="L3" s="111"/>
      <c r="M3" s="111"/>
      <c r="N3" s="111"/>
      <c r="O3" s="111"/>
      <c r="P3" s="111"/>
      <c r="Q3" s="111"/>
    </row>
    <row r="4" spans="1:18" ht="56.25">
      <c r="A4" s="29" t="s">
        <v>5</v>
      </c>
      <c r="B4" s="29" t="s">
        <v>6</v>
      </c>
      <c r="C4" s="29" t="s">
        <v>7</v>
      </c>
      <c r="D4" s="30" t="s">
        <v>8</v>
      </c>
      <c r="E4" s="30" t="s">
        <v>9</v>
      </c>
      <c r="F4" s="30" t="s">
        <v>10</v>
      </c>
      <c r="G4" s="112" t="s">
        <v>11</v>
      </c>
      <c r="H4" s="113"/>
      <c r="I4" s="113"/>
      <c r="J4" s="113"/>
      <c r="K4" s="113"/>
      <c r="L4" s="113"/>
      <c r="M4" s="113"/>
      <c r="N4" s="113"/>
      <c r="O4" s="113"/>
      <c r="P4" s="114"/>
      <c r="Q4" s="30" t="s">
        <v>12</v>
      </c>
    </row>
    <row r="5" spans="1:18" ht="18.75">
      <c r="A5" s="31" t="s">
        <v>13</v>
      </c>
      <c r="B5" s="31" t="s">
        <v>14</v>
      </c>
      <c r="C5" s="31" t="s">
        <v>15</v>
      </c>
      <c r="D5" s="31" t="s">
        <v>16</v>
      </c>
      <c r="E5" s="31" t="s">
        <v>17</v>
      </c>
      <c r="F5" s="31" t="s">
        <v>18</v>
      </c>
      <c r="G5" s="31" t="s">
        <v>19</v>
      </c>
      <c r="H5" s="31" t="s">
        <v>20</v>
      </c>
      <c r="I5" s="31" t="s">
        <v>21</v>
      </c>
      <c r="J5" s="31" t="s">
        <v>22</v>
      </c>
      <c r="K5" s="31" t="s">
        <v>23</v>
      </c>
      <c r="L5" s="31" t="s">
        <v>24</v>
      </c>
      <c r="M5" s="31" t="s">
        <v>25</v>
      </c>
      <c r="N5" s="31" t="s">
        <v>26</v>
      </c>
      <c r="O5" s="31" t="s">
        <v>27</v>
      </c>
      <c r="P5" s="31" t="s">
        <v>28</v>
      </c>
      <c r="Q5" s="31" t="s">
        <v>29</v>
      </c>
    </row>
    <row r="6" spans="1:18" ht="18.75">
      <c r="A6" s="109" t="s">
        <v>30</v>
      </c>
      <c r="B6" s="110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8" ht="18.75">
      <c r="A7" s="5">
        <v>1</v>
      </c>
      <c r="B7" s="34" t="s">
        <v>31</v>
      </c>
      <c r="C7" s="7">
        <v>30000</v>
      </c>
      <c r="D7" s="35">
        <v>6</v>
      </c>
      <c r="E7" s="35">
        <v>3</v>
      </c>
      <c r="F7" s="35">
        <v>3</v>
      </c>
      <c r="G7" s="35"/>
      <c r="H7" s="35"/>
      <c r="I7" s="35">
        <v>3</v>
      </c>
      <c r="J7" s="34"/>
      <c r="K7" s="34"/>
      <c r="L7" s="34"/>
      <c r="M7" s="34"/>
      <c r="N7" s="34"/>
      <c r="O7" s="34"/>
      <c r="P7" s="34">
        <f t="shared" ref="P7:P23" si="0">SUM(G7:O7)</f>
        <v>3</v>
      </c>
      <c r="Q7" s="34"/>
      <c r="R7">
        <f>MMULT(C7,D7)</f>
        <v>180000</v>
      </c>
    </row>
    <row r="8" spans="1:18" ht="18.75">
      <c r="A8" s="5">
        <v>2</v>
      </c>
      <c r="B8" s="34" t="s">
        <v>32</v>
      </c>
      <c r="C8" s="7">
        <v>350000</v>
      </c>
      <c r="D8" s="35">
        <v>0</v>
      </c>
      <c r="E8" s="35">
        <v>0</v>
      </c>
      <c r="F8" s="35">
        <v>0</v>
      </c>
      <c r="G8" s="35"/>
      <c r="H8" s="35"/>
      <c r="I8" s="35"/>
      <c r="J8" s="34"/>
      <c r="K8" s="34"/>
      <c r="L8" s="34"/>
      <c r="M8" s="34"/>
      <c r="N8" s="34"/>
      <c r="O8" s="34"/>
      <c r="P8" s="34">
        <f t="shared" si="0"/>
        <v>0</v>
      </c>
      <c r="Q8" s="34"/>
      <c r="R8">
        <f t="shared" ref="R8:R23" si="1">MMULT(C8,D8)</f>
        <v>0</v>
      </c>
    </row>
    <row r="9" spans="1:18" ht="18.75">
      <c r="A9" s="5">
        <v>3</v>
      </c>
      <c r="B9" s="34" t="s">
        <v>33</v>
      </c>
      <c r="C9" s="7">
        <v>125000</v>
      </c>
      <c r="D9" s="35">
        <v>3</v>
      </c>
      <c r="E9" s="35">
        <v>1</v>
      </c>
      <c r="F9" s="35">
        <v>2</v>
      </c>
      <c r="G9" s="35"/>
      <c r="H9" s="35"/>
      <c r="I9" s="35">
        <v>2</v>
      </c>
      <c r="J9" s="34"/>
      <c r="K9" s="34"/>
      <c r="L9" s="34"/>
      <c r="M9" s="34"/>
      <c r="N9" s="34"/>
      <c r="O9" s="34"/>
      <c r="P9" s="34">
        <f t="shared" si="0"/>
        <v>2</v>
      </c>
      <c r="Q9" s="34"/>
      <c r="R9">
        <f t="shared" si="1"/>
        <v>375000</v>
      </c>
    </row>
    <row r="10" spans="1:18" ht="18.75">
      <c r="A10" s="5">
        <v>4</v>
      </c>
      <c r="B10" s="34" t="s">
        <v>34</v>
      </c>
      <c r="C10" s="7">
        <v>15000</v>
      </c>
      <c r="D10" s="35">
        <v>0</v>
      </c>
      <c r="E10" s="35">
        <v>0</v>
      </c>
      <c r="F10" s="35">
        <v>0</v>
      </c>
      <c r="G10" s="35"/>
      <c r="H10" s="35"/>
      <c r="I10" s="35"/>
      <c r="J10" s="35"/>
      <c r="K10" s="35"/>
      <c r="L10" s="35"/>
      <c r="M10" s="35"/>
      <c r="N10" s="35"/>
      <c r="O10" s="35"/>
      <c r="P10" s="34">
        <f t="shared" si="0"/>
        <v>0</v>
      </c>
      <c r="Q10" s="35"/>
      <c r="R10">
        <f t="shared" si="1"/>
        <v>0</v>
      </c>
    </row>
    <row r="11" spans="1:18" ht="18.75">
      <c r="A11" s="5">
        <v>5</v>
      </c>
      <c r="B11" s="34" t="s">
        <v>35</v>
      </c>
      <c r="C11" s="7">
        <v>30000</v>
      </c>
      <c r="D11" s="35">
        <v>1</v>
      </c>
      <c r="E11" s="35">
        <v>1</v>
      </c>
      <c r="F11" s="35">
        <v>0</v>
      </c>
      <c r="G11" s="35"/>
      <c r="H11" s="35"/>
      <c r="I11" s="35"/>
      <c r="J11" s="35"/>
      <c r="K11" s="35"/>
      <c r="L11" s="35"/>
      <c r="M11" s="35"/>
      <c r="N11" s="35"/>
      <c r="O11" s="35"/>
      <c r="P11" s="34">
        <f t="shared" si="0"/>
        <v>0</v>
      </c>
      <c r="Q11" s="35"/>
      <c r="R11">
        <f t="shared" si="1"/>
        <v>30000</v>
      </c>
    </row>
    <row r="12" spans="1:18" ht="18.75">
      <c r="A12" s="5">
        <v>6</v>
      </c>
      <c r="B12" s="34" t="s">
        <v>36</v>
      </c>
      <c r="C12" s="7">
        <v>20000</v>
      </c>
      <c r="D12" s="35">
        <v>0</v>
      </c>
      <c r="E12" s="35">
        <v>0</v>
      </c>
      <c r="F12" s="35">
        <v>0</v>
      </c>
      <c r="G12" s="35"/>
      <c r="H12" s="35"/>
      <c r="I12" s="35"/>
      <c r="J12" s="35"/>
      <c r="K12" s="35"/>
      <c r="L12" s="35"/>
      <c r="M12" s="35"/>
      <c r="N12" s="35"/>
      <c r="O12" s="35"/>
      <c r="P12" s="34">
        <f t="shared" si="0"/>
        <v>0</v>
      </c>
      <c r="Q12" s="35"/>
      <c r="R12">
        <f t="shared" si="1"/>
        <v>0</v>
      </c>
    </row>
    <row r="13" spans="1:18" ht="18.75">
      <c r="A13" s="5">
        <v>7</v>
      </c>
      <c r="B13" s="34" t="s">
        <v>37</v>
      </c>
      <c r="C13" s="7">
        <v>250000</v>
      </c>
      <c r="D13" s="35">
        <v>0</v>
      </c>
      <c r="E13" s="35">
        <v>0</v>
      </c>
      <c r="F13" s="35">
        <v>0</v>
      </c>
      <c r="G13" s="35"/>
      <c r="H13" s="35"/>
      <c r="I13" s="35"/>
      <c r="J13" s="35"/>
      <c r="K13" s="35"/>
      <c r="L13" s="35"/>
      <c r="M13" s="35"/>
      <c r="N13" s="35"/>
      <c r="O13" s="35"/>
      <c r="P13" s="34">
        <f t="shared" si="0"/>
        <v>0</v>
      </c>
      <c r="Q13" s="35"/>
      <c r="R13">
        <f t="shared" si="1"/>
        <v>0</v>
      </c>
    </row>
    <row r="14" spans="1:18" ht="18.75">
      <c r="A14" s="5">
        <v>8</v>
      </c>
      <c r="B14" s="34" t="s">
        <v>38</v>
      </c>
      <c r="C14" s="7">
        <v>20000</v>
      </c>
      <c r="D14" s="35">
        <v>2</v>
      </c>
      <c r="E14" s="35">
        <v>2</v>
      </c>
      <c r="F14" s="35">
        <v>0</v>
      </c>
      <c r="G14" s="35"/>
      <c r="H14" s="35"/>
      <c r="I14" s="35"/>
      <c r="J14" s="35"/>
      <c r="K14" s="35"/>
      <c r="L14" s="35"/>
      <c r="M14" s="35"/>
      <c r="N14" s="35"/>
      <c r="O14" s="35"/>
      <c r="P14" s="34">
        <f t="shared" si="0"/>
        <v>0</v>
      </c>
      <c r="Q14" s="35"/>
      <c r="R14">
        <f t="shared" si="1"/>
        <v>40000</v>
      </c>
    </row>
    <row r="15" spans="1:18" ht="18.75">
      <c r="A15" s="5">
        <v>9</v>
      </c>
      <c r="B15" s="34" t="s">
        <v>39</v>
      </c>
      <c r="C15" s="7">
        <v>1000</v>
      </c>
      <c r="D15" s="35">
        <v>1</v>
      </c>
      <c r="E15" s="35">
        <v>1</v>
      </c>
      <c r="F15" s="35">
        <v>0</v>
      </c>
      <c r="G15" s="35"/>
      <c r="H15" s="35"/>
      <c r="I15" s="35"/>
      <c r="J15" s="35"/>
      <c r="K15" s="35"/>
      <c r="L15" s="35"/>
      <c r="M15" s="35"/>
      <c r="N15" s="35"/>
      <c r="O15" s="35"/>
      <c r="P15" s="34">
        <f t="shared" si="0"/>
        <v>0</v>
      </c>
      <c r="Q15" s="35"/>
      <c r="R15">
        <f t="shared" si="1"/>
        <v>1000</v>
      </c>
    </row>
    <row r="16" spans="1:18" ht="18.75">
      <c r="A16" s="5">
        <v>10</v>
      </c>
      <c r="B16" s="34" t="s">
        <v>40</v>
      </c>
      <c r="C16" s="7">
        <v>300000</v>
      </c>
      <c r="D16" s="35">
        <v>1</v>
      </c>
      <c r="E16" s="35">
        <v>1</v>
      </c>
      <c r="F16" s="35">
        <v>0</v>
      </c>
      <c r="G16" s="35"/>
      <c r="H16" s="35"/>
      <c r="I16" s="35"/>
      <c r="J16" s="35"/>
      <c r="K16" s="35"/>
      <c r="L16" s="35"/>
      <c r="M16" s="35"/>
      <c r="N16" s="35"/>
      <c r="O16" s="35"/>
      <c r="P16" s="34">
        <f t="shared" si="0"/>
        <v>0</v>
      </c>
      <c r="Q16" s="35"/>
      <c r="R16">
        <f t="shared" si="1"/>
        <v>300000</v>
      </c>
    </row>
    <row r="17" spans="1:18" ht="18.75">
      <c r="A17" s="5">
        <v>11</v>
      </c>
      <c r="B17" s="34" t="s">
        <v>41</v>
      </c>
      <c r="C17" s="7">
        <v>150000</v>
      </c>
      <c r="D17" s="35">
        <v>0</v>
      </c>
      <c r="E17" s="35">
        <v>0</v>
      </c>
      <c r="F17" s="35">
        <v>0</v>
      </c>
      <c r="G17" s="35"/>
      <c r="H17" s="35"/>
      <c r="I17" s="35"/>
      <c r="J17" s="35"/>
      <c r="K17" s="35"/>
      <c r="L17" s="35"/>
      <c r="M17" s="35"/>
      <c r="N17" s="35"/>
      <c r="O17" s="35"/>
      <c r="P17" s="34">
        <f t="shared" si="0"/>
        <v>0</v>
      </c>
      <c r="Q17" s="35"/>
      <c r="R17">
        <f t="shared" si="1"/>
        <v>0</v>
      </c>
    </row>
    <row r="18" spans="1:18" ht="18.75">
      <c r="A18" s="5">
        <v>12</v>
      </c>
      <c r="B18" s="34" t="s">
        <v>42</v>
      </c>
      <c r="C18" s="7">
        <v>300000</v>
      </c>
      <c r="D18" s="35">
        <v>0</v>
      </c>
      <c r="E18" s="35">
        <v>0</v>
      </c>
      <c r="F18" s="35">
        <v>0</v>
      </c>
      <c r="G18" s="35"/>
      <c r="H18" s="35"/>
      <c r="I18" s="35"/>
      <c r="J18" s="35"/>
      <c r="K18" s="35"/>
      <c r="L18" s="35"/>
      <c r="M18" s="35"/>
      <c r="N18" s="35"/>
      <c r="O18" s="35"/>
      <c r="P18" s="34">
        <f t="shared" si="0"/>
        <v>0</v>
      </c>
      <c r="Q18" s="35"/>
      <c r="R18">
        <f t="shared" si="1"/>
        <v>0</v>
      </c>
    </row>
    <row r="19" spans="1:18" ht="18.75">
      <c r="A19" s="8">
        <v>13</v>
      </c>
      <c r="B19" s="36" t="s">
        <v>43</v>
      </c>
      <c r="C19" s="10">
        <v>100000</v>
      </c>
      <c r="D19" s="35">
        <v>0</v>
      </c>
      <c r="E19" s="35">
        <v>0</v>
      </c>
      <c r="F19" s="35">
        <v>0</v>
      </c>
      <c r="G19" s="35"/>
      <c r="H19" s="35"/>
      <c r="I19" s="35"/>
      <c r="J19" s="35"/>
      <c r="K19" s="35"/>
      <c r="L19" s="35"/>
      <c r="M19" s="35"/>
      <c r="N19" s="35"/>
      <c r="O19" s="35"/>
      <c r="P19" s="34">
        <f t="shared" si="0"/>
        <v>0</v>
      </c>
      <c r="Q19" s="35"/>
      <c r="R19">
        <f t="shared" si="1"/>
        <v>0</v>
      </c>
    </row>
    <row r="20" spans="1:18" ht="18.75">
      <c r="A20" s="8">
        <v>14</v>
      </c>
      <c r="B20" s="36" t="s">
        <v>44</v>
      </c>
      <c r="C20" s="10">
        <v>30000</v>
      </c>
      <c r="D20" s="35">
        <v>0</v>
      </c>
      <c r="E20" s="35">
        <v>0</v>
      </c>
      <c r="F20" s="35">
        <v>0</v>
      </c>
      <c r="G20" s="35"/>
      <c r="H20" s="35"/>
      <c r="I20" s="35"/>
      <c r="J20" s="35"/>
      <c r="K20" s="35"/>
      <c r="L20" s="35"/>
      <c r="M20" s="35"/>
      <c r="N20" s="35"/>
      <c r="O20" s="35"/>
      <c r="P20" s="34">
        <f t="shared" si="0"/>
        <v>0</v>
      </c>
      <c r="Q20" s="35"/>
      <c r="R20">
        <f t="shared" si="1"/>
        <v>0</v>
      </c>
    </row>
    <row r="21" spans="1:18" ht="18.75">
      <c r="A21" s="8">
        <v>15</v>
      </c>
      <c r="B21" s="36" t="s">
        <v>45</v>
      </c>
      <c r="C21" s="10">
        <v>250000</v>
      </c>
      <c r="D21" s="35">
        <v>0</v>
      </c>
      <c r="E21" s="35">
        <v>0</v>
      </c>
      <c r="F21" s="35">
        <v>0</v>
      </c>
      <c r="G21" s="35"/>
      <c r="H21" s="35"/>
      <c r="I21" s="35"/>
      <c r="J21" s="35"/>
      <c r="K21" s="35"/>
      <c r="L21" s="35"/>
      <c r="M21" s="35"/>
      <c r="N21" s="35"/>
      <c r="O21" s="35"/>
      <c r="P21" s="34">
        <f t="shared" si="0"/>
        <v>0</v>
      </c>
      <c r="Q21" s="35"/>
      <c r="R21">
        <f t="shared" si="1"/>
        <v>0</v>
      </c>
    </row>
    <row r="22" spans="1:18" ht="18.75">
      <c r="A22" s="8">
        <v>16</v>
      </c>
      <c r="B22" s="36" t="s">
        <v>46</v>
      </c>
      <c r="C22" s="10">
        <v>10000</v>
      </c>
      <c r="D22" s="35">
        <v>0</v>
      </c>
      <c r="E22" s="35">
        <v>0</v>
      </c>
      <c r="F22" s="35">
        <v>0</v>
      </c>
      <c r="G22" s="35"/>
      <c r="H22" s="35"/>
      <c r="I22" s="35"/>
      <c r="J22" s="35"/>
      <c r="K22" s="35"/>
      <c r="L22" s="35"/>
      <c r="M22" s="35"/>
      <c r="N22" s="35"/>
      <c r="O22" s="35"/>
      <c r="P22" s="34">
        <f t="shared" si="0"/>
        <v>0</v>
      </c>
      <c r="Q22" s="35"/>
      <c r="R22">
        <f t="shared" si="1"/>
        <v>0</v>
      </c>
    </row>
    <row r="23" spans="1:18" ht="18.75">
      <c r="A23" s="8">
        <v>17</v>
      </c>
      <c r="B23" s="36" t="s">
        <v>47</v>
      </c>
      <c r="C23" s="10">
        <v>80000</v>
      </c>
      <c r="D23" s="35">
        <v>0</v>
      </c>
      <c r="E23" s="35">
        <v>0</v>
      </c>
      <c r="F23" s="35">
        <v>0</v>
      </c>
      <c r="G23" s="35"/>
      <c r="H23" s="35"/>
      <c r="I23" s="35"/>
      <c r="J23" s="35"/>
      <c r="K23" s="35"/>
      <c r="L23" s="35"/>
      <c r="M23" s="35"/>
      <c r="N23" s="35"/>
      <c r="O23" s="35"/>
      <c r="P23" s="34">
        <f t="shared" si="0"/>
        <v>0</v>
      </c>
      <c r="Q23" s="35"/>
      <c r="R23">
        <f t="shared" si="1"/>
        <v>0</v>
      </c>
    </row>
    <row r="24" spans="1:18" ht="15.75">
      <c r="B24" s="14" t="s">
        <v>133</v>
      </c>
      <c r="C24" s="75"/>
      <c r="D24" s="14">
        <f>SUM(D7:D23)</f>
        <v>14</v>
      </c>
      <c r="E24" s="14">
        <f t="shared" ref="E24:Q24" si="2">SUM(E7:E23)</f>
        <v>9</v>
      </c>
      <c r="F24" s="14">
        <f t="shared" si="2"/>
        <v>5</v>
      </c>
      <c r="G24" s="14">
        <f t="shared" si="2"/>
        <v>0</v>
      </c>
      <c r="H24" s="14">
        <f t="shared" si="2"/>
        <v>0</v>
      </c>
      <c r="I24" s="14">
        <f t="shared" si="2"/>
        <v>5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4">
        <f t="shared" si="2"/>
        <v>5</v>
      </c>
      <c r="Q24" s="14">
        <f t="shared" si="2"/>
        <v>0</v>
      </c>
      <c r="R24" s="145">
        <f>SUM(R7:R23)</f>
        <v>926000</v>
      </c>
    </row>
  </sheetData>
  <mergeCells count="7">
    <mergeCell ref="A6:B6"/>
    <mergeCell ref="A1:Q1"/>
    <mergeCell ref="A2:I2"/>
    <mergeCell ref="J2:Q2"/>
    <mergeCell ref="A3:I3"/>
    <mergeCell ref="J3:Q3"/>
    <mergeCell ref="G4:P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5"/>
  <sheetViews>
    <sheetView topLeftCell="A19" workbookViewId="0">
      <selection activeCell="R26" sqref="R26"/>
    </sheetView>
  </sheetViews>
  <sheetFormatPr defaultRowHeight="15"/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116" t="s">
        <v>79</v>
      </c>
      <c r="K2" s="116"/>
      <c r="L2" s="116"/>
      <c r="M2" s="116"/>
      <c r="N2" s="116"/>
      <c r="O2" s="116"/>
      <c r="P2" s="116"/>
      <c r="Q2" s="116"/>
    </row>
    <row r="3" spans="1:18" ht="15.75">
      <c r="A3" s="91" t="s">
        <v>3</v>
      </c>
      <c r="B3" s="91"/>
      <c r="C3" s="91"/>
      <c r="D3" s="91"/>
      <c r="E3" s="91"/>
      <c r="F3" s="91"/>
      <c r="G3" s="91"/>
      <c r="H3" s="91"/>
      <c r="I3" s="91"/>
      <c r="J3" s="100" t="s">
        <v>80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115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11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37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37" t="s">
        <v>28</v>
      </c>
      <c r="Q6" s="1" t="s">
        <v>29</v>
      </c>
    </row>
    <row r="7" spans="1:18" ht="15.75">
      <c r="A7" s="86" t="s">
        <v>30</v>
      </c>
      <c r="B7" s="88"/>
      <c r="C7" s="3"/>
      <c r="D7" s="4"/>
      <c r="E7" s="4"/>
      <c r="F7" s="38"/>
      <c r="G7" s="4"/>
      <c r="H7" s="4"/>
      <c r="I7" s="4"/>
      <c r="J7" s="4"/>
      <c r="K7" s="4"/>
      <c r="L7" s="4"/>
      <c r="M7" s="4"/>
      <c r="N7" s="4"/>
      <c r="O7" s="4"/>
      <c r="P7" s="38"/>
      <c r="Q7" s="4"/>
    </row>
    <row r="8" spans="1:18" ht="15.75">
      <c r="A8" s="5">
        <v>1</v>
      </c>
      <c r="B8" s="6" t="s">
        <v>31</v>
      </c>
      <c r="C8" s="7">
        <v>30000</v>
      </c>
      <c r="D8" s="7">
        <v>3</v>
      </c>
      <c r="E8" s="7">
        <v>3</v>
      </c>
      <c r="F8" s="39">
        <f t="shared" ref="F8:F24" si="0">D8-E8</f>
        <v>0</v>
      </c>
      <c r="G8" s="7"/>
      <c r="H8" s="7"/>
      <c r="I8" s="7"/>
      <c r="J8" s="7"/>
      <c r="K8" s="6"/>
      <c r="L8" s="7"/>
      <c r="M8" s="7"/>
      <c r="N8" s="7"/>
      <c r="O8" s="7"/>
      <c r="P8" s="39">
        <f>SUM(G8:O8)</f>
        <v>0</v>
      </c>
      <c r="Q8" s="7"/>
      <c r="R8">
        <f>MMULT(C8,D8)</f>
        <v>90000</v>
      </c>
    </row>
    <row r="9" spans="1:18" ht="15.75">
      <c r="A9" s="5">
        <v>2</v>
      </c>
      <c r="B9" s="6" t="s">
        <v>32</v>
      </c>
      <c r="C9" s="7">
        <v>350000</v>
      </c>
      <c r="D9" s="7">
        <v>0</v>
      </c>
      <c r="E9" s="7">
        <v>0</v>
      </c>
      <c r="F9" s="39">
        <f t="shared" si="0"/>
        <v>0</v>
      </c>
      <c r="G9" s="7"/>
      <c r="H9" s="7"/>
      <c r="I9" s="7"/>
      <c r="J9" s="7"/>
      <c r="K9" s="6"/>
      <c r="L9" s="7"/>
      <c r="M9" s="7"/>
      <c r="N9" s="7"/>
      <c r="O9" s="7"/>
      <c r="P9" s="39">
        <f t="shared" ref="P9:P24" si="1">SUM(G9:O9)</f>
        <v>0</v>
      </c>
      <c r="Q9" s="7"/>
      <c r="R9">
        <f t="shared" ref="R9:R24" si="2">MMULT(C9,D9)</f>
        <v>0</v>
      </c>
    </row>
    <row r="10" spans="1:18" ht="15.75">
      <c r="A10" s="5">
        <v>3</v>
      </c>
      <c r="B10" s="6" t="s">
        <v>33</v>
      </c>
      <c r="C10" s="7">
        <v>125000</v>
      </c>
      <c r="D10" s="7">
        <v>0</v>
      </c>
      <c r="E10" s="7">
        <v>0</v>
      </c>
      <c r="F10" s="39">
        <f t="shared" si="0"/>
        <v>0</v>
      </c>
      <c r="G10" s="7"/>
      <c r="H10" s="7"/>
      <c r="I10" s="7"/>
      <c r="J10" s="7"/>
      <c r="K10" s="6"/>
      <c r="L10" s="7"/>
      <c r="M10" s="7"/>
      <c r="N10" s="7"/>
      <c r="O10" s="7"/>
      <c r="P10" s="39">
        <f t="shared" si="1"/>
        <v>0</v>
      </c>
      <c r="Q10" s="7"/>
      <c r="R10">
        <f t="shared" si="2"/>
        <v>0</v>
      </c>
    </row>
    <row r="11" spans="1:18" ht="15.75">
      <c r="A11" s="5">
        <v>4</v>
      </c>
      <c r="B11" s="6" t="s">
        <v>34</v>
      </c>
      <c r="C11" s="7">
        <v>15000</v>
      </c>
      <c r="D11" s="7">
        <v>2</v>
      </c>
      <c r="E11" s="7">
        <v>1</v>
      </c>
      <c r="F11" s="39">
        <f t="shared" si="0"/>
        <v>1</v>
      </c>
      <c r="G11" s="7"/>
      <c r="H11" s="7"/>
      <c r="I11" s="7">
        <v>1</v>
      </c>
      <c r="J11" s="7"/>
      <c r="K11" s="6"/>
      <c r="L11" s="7"/>
      <c r="M11" s="7"/>
      <c r="N11" s="7"/>
      <c r="O11" s="7"/>
      <c r="P11" s="39">
        <f t="shared" si="1"/>
        <v>1</v>
      </c>
      <c r="Q11" s="7"/>
      <c r="R11">
        <f t="shared" si="2"/>
        <v>30000</v>
      </c>
    </row>
    <row r="12" spans="1:18" ht="15.75">
      <c r="A12" s="5">
        <v>5</v>
      </c>
      <c r="B12" s="6" t="s">
        <v>35</v>
      </c>
      <c r="C12" s="7">
        <v>30000</v>
      </c>
      <c r="D12" s="7">
        <v>0</v>
      </c>
      <c r="E12" s="7">
        <v>0</v>
      </c>
      <c r="F12" s="39">
        <f t="shared" si="0"/>
        <v>0</v>
      </c>
      <c r="G12" s="7"/>
      <c r="H12" s="7"/>
      <c r="I12" s="7"/>
      <c r="J12" s="7"/>
      <c r="K12" s="6"/>
      <c r="L12" s="7"/>
      <c r="M12" s="7"/>
      <c r="N12" s="7"/>
      <c r="O12" s="7"/>
      <c r="P12" s="39">
        <f t="shared" si="1"/>
        <v>0</v>
      </c>
      <c r="Q12" s="7"/>
      <c r="R12">
        <f t="shared" si="2"/>
        <v>0</v>
      </c>
    </row>
    <row r="13" spans="1:18" ht="15.75">
      <c r="A13" s="5">
        <v>6</v>
      </c>
      <c r="B13" s="6" t="s">
        <v>36</v>
      </c>
      <c r="C13" s="7">
        <v>20000</v>
      </c>
      <c r="D13" s="7">
        <v>0</v>
      </c>
      <c r="E13" s="7">
        <v>0</v>
      </c>
      <c r="F13" s="39">
        <f t="shared" si="0"/>
        <v>0</v>
      </c>
      <c r="G13" s="7"/>
      <c r="H13" s="7"/>
      <c r="I13" s="7"/>
      <c r="J13" s="7"/>
      <c r="K13" s="6"/>
      <c r="L13" s="7"/>
      <c r="M13" s="7"/>
      <c r="N13" s="7"/>
      <c r="O13" s="7"/>
      <c r="P13" s="39">
        <f t="shared" si="1"/>
        <v>0</v>
      </c>
      <c r="Q13" s="7"/>
      <c r="R13">
        <f t="shared" si="2"/>
        <v>0</v>
      </c>
    </row>
    <row r="14" spans="1:18" ht="15.75">
      <c r="A14" s="5">
        <v>7</v>
      </c>
      <c r="B14" s="6" t="s">
        <v>37</v>
      </c>
      <c r="C14" s="7">
        <v>250000</v>
      </c>
      <c r="D14" s="7">
        <v>1</v>
      </c>
      <c r="E14" s="7">
        <v>1</v>
      </c>
      <c r="F14" s="39">
        <f t="shared" si="0"/>
        <v>0</v>
      </c>
      <c r="G14" s="7"/>
      <c r="H14" s="7"/>
      <c r="I14" s="7"/>
      <c r="J14" s="7"/>
      <c r="K14" s="6"/>
      <c r="L14" s="7"/>
      <c r="M14" s="7"/>
      <c r="N14" s="7"/>
      <c r="O14" s="7"/>
      <c r="P14" s="39">
        <f t="shared" si="1"/>
        <v>0</v>
      </c>
      <c r="Q14" s="7"/>
      <c r="R14">
        <f t="shared" si="2"/>
        <v>250000</v>
      </c>
    </row>
    <row r="15" spans="1:18" ht="15.75">
      <c r="A15" s="5">
        <v>8</v>
      </c>
      <c r="B15" s="6" t="s">
        <v>38</v>
      </c>
      <c r="C15" s="7">
        <v>20000</v>
      </c>
      <c r="D15" s="7">
        <v>2</v>
      </c>
      <c r="E15" s="7">
        <v>2</v>
      </c>
      <c r="F15" s="39">
        <f t="shared" si="0"/>
        <v>0</v>
      </c>
      <c r="G15" s="7"/>
      <c r="H15" s="7"/>
      <c r="I15" s="7"/>
      <c r="J15" s="7"/>
      <c r="K15" s="6"/>
      <c r="L15" s="7"/>
      <c r="M15" s="7"/>
      <c r="N15" s="7"/>
      <c r="O15" s="7"/>
      <c r="P15" s="39">
        <f t="shared" si="1"/>
        <v>0</v>
      </c>
      <c r="Q15" s="7"/>
      <c r="R15">
        <f t="shared" si="2"/>
        <v>40000</v>
      </c>
    </row>
    <row r="16" spans="1:18" ht="15.75">
      <c r="A16" s="5">
        <v>9</v>
      </c>
      <c r="B16" s="6" t="s">
        <v>39</v>
      </c>
      <c r="C16" s="7">
        <v>1000</v>
      </c>
      <c r="D16" s="7">
        <v>1</v>
      </c>
      <c r="E16" s="7">
        <v>1</v>
      </c>
      <c r="F16" s="39">
        <f t="shared" si="0"/>
        <v>0</v>
      </c>
      <c r="G16" s="7"/>
      <c r="H16" s="7"/>
      <c r="I16" s="7"/>
      <c r="J16" s="7"/>
      <c r="K16" s="6"/>
      <c r="L16" s="7"/>
      <c r="M16" s="7"/>
      <c r="N16" s="7"/>
      <c r="O16" s="7"/>
      <c r="P16" s="39">
        <f t="shared" si="1"/>
        <v>0</v>
      </c>
      <c r="Q16" s="7"/>
      <c r="R16">
        <f t="shared" si="2"/>
        <v>1000</v>
      </c>
    </row>
    <row r="17" spans="1:18" ht="15.75">
      <c r="A17" s="5">
        <v>10</v>
      </c>
      <c r="B17" s="6" t="s">
        <v>40</v>
      </c>
      <c r="C17" s="7">
        <v>300000</v>
      </c>
      <c r="D17" s="7">
        <v>0</v>
      </c>
      <c r="E17" s="7">
        <v>0</v>
      </c>
      <c r="F17" s="39">
        <f t="shared" si="0"/>
        <v>0</v>
      </c>
      <c r="G17" s="7"/>
      <c r="H17" s="7"/>
      <c r="I17" s="7"/>
      <c r="J17" s="7"/>
      <c r="K17" s="6"/>
      <c r="L17" s="7"/>
      <c r="M17" s="7"/>
      <c r="N17" s="7"/>
      <c r="O17" s="7"/>
      <c r="P17" s="39">
        <f t="shared" si="1"/>
        <v>0</v>
      </c>
      <c r="Q17" s="7"/>
      <c r="R17">
        <f t="shared" si="2"/>
        <v>0</v>
      </c>
    </row>
    <row r="18" spans="1:18" ht="15.75">
      <c r="A18" s="5">
        <v>11</v>
      </c>
      <c r="B18" s="6" t="s">
        <v>41</v>
      </c>
      <c r="C18" s="7">
        <v>150000</v>
      </c>
      <c r="D18" s="7">
        <v>0</v>
      </c>
      <c r="E18" s="7">
        <v>0</v>
      </c>
      <c r="F18" s="39">
        <f t="shared" si="0"/>
        <v>0</v>
      </c>
      <c r="G18" s="7"/>
      <c r="H18" s="7"/>
      <c r="I18" s="7"/>
      <c r="J18" s="7"/>
      <c r="K18" s="6"/>
      <c r="L18" s="7"/>
      <c r="M18" s="7"/>
      <c r="N18" s="7"/>
      <c r="O18" s="7"/>
      <c r="P18" s="39">
        <f t="shared" si="1"/>
        <v>0</v>
      </c>
      <c r="Q18" s="7"/>
      <c r="R18">
        <f t="shared" si="2"/>
        <v>0</v>
      </c>
    </row>
    <row r="19" spans="1:18" ht="15.75">
      <c r="A19" s="5">
        <v>12</v>
      </c>
      <c r="B19" s="6" t="s">
        <v>42</v>
      </c>
      <c r="C19" s="7">
        <v>300000</v>
      </c>
      <c r="D19" s="7">
        <v>0</v>
      </c>
      <c r="E19" s="7">
        <v>0</v>
      </c>
      <c r="F19" s="39">
        <f t="shared" si="0"/>
        <v>0</v>
      </c>
      <c r="G19" s="7"/>
      <c r="H19" s="7"/>
      <c r="I19" s="7"/>
      <c r="J19" s="7"/>
      <c r="K19" s="6"/>
      <c r="L19" s="7"/>
      <c r="M19" s="7"/>
      <c r="N19" s="7"/>
      <c r="O19" s="7"/>
      <c r="P19" s="39">
        <f t="shared" si="1"/>
        <v>0</v>
      </c>
      <c r="Q19" s="7"/>
      <c r="R19">
        <f t="shared" si="2"/>
        <v>0</v>
      </c>
    </row>
    <row r="20" spans="1:18" ht="47.25">
      <c r="A20" s="8">
        <v>13</v>
      </c>
      <c r="B20" s="9" t="s">
        <v>43</v>
      </c>
      <c r="C20" s="10">
        <v>100000</v>
      </c>
      <c r="D20" s="7">
        <v>0</v>
      </c>
      <c r="E20" s="7">
        <v>0</v>
      </c>
      <c r="F20" s="39">
        <f t="shared" si="0"/>
        <v>0</v>
      </c>
      <c r="G20" s="7"/>
      <c r="H20" s="7"/>
      <c r="I20" s="7"/>
      <c r="J20" s="7"/>
      <c r="K20" s="6"/>
      <c r="L20" s="7"/>
      <c r="M20" s="7"/>
      <c r="N20" s="7"/>
      <c r="O20" s="7"/>
      <c r="P20" s="39">
        <f t="shared" si="1"/>
        <v>0</v>
      </c>
      <c r="Q20" s="7"/>
      <c r="R20">
        <f t="shared" si="2"/>
        <v>0</v>
      </c>
    </row>
    <row r="21" spans="1:18" ht="78.75">
      <c r="A21" s="8">
        <v>14</v>
      </c>
      <c r="B21" s="9" t="s">
        <v>44</v>
      </c>
      <c r="C21" s="10">
        <v>30000</v>
      </c>
      <c r="D21" s="7">
        <v>0</v>
      </c>
      <c r="E21" s="7">
        <v>0</v>
      </c>
      <c r="F21" s="39">
        <f t="shared" si="0"/>
        <v>0</v>
      </c>
      <c r="G21" s="7"/>
      <c r="H21" s="7"/>
      <c r="I21" s="7"/>
      <c r="J21" s="7"/>
      <c r="K21" s="6"/>
      <c r="L21" s="7"/>
      <c r="M21" s="7"/>
      <c r="N21" s="7"/>
      <c r="O21" s="7"/>
      <c r="P21" s="39">
        <f t="shared" si="1"/>
        <v>0</v>
      </c>
      <c r="Q21" s="7"/>
      <c r="R21">
        <f t="shared" si="2"/>
        <v>0</v>
      </c>
    </row>
    <row r="22" spans="1:18" ht="94.5">
      <c r="A22" s="8">
        <v>15</v>
      </c>
      <c r="B22" s="9" t="s">
        <v>45</v>
      </c>
      <c r="C22" s="10">
        <v>250000</v>
      </c>
      <c r="D22" s="7">
        <v>0</v>
      </c>
      <c r="E22" s="7">
        <v>0</v>
      </c>
      <c r="F22" s="39">
        <f t="shared" si="0"/>
        <v>0</v>
      </c>
      <c r="G22" s="7"/>
      <c r="H22" s="7"/>
      <c r="I22" s="7"/>
      <c r="J22" s="7"/>
      <c r="K22" s="6"/>
      <c r="L22" s="7"/>
      <c r="M22" s="7"/>
      <c r="N22" s="7"/>
      <c r="O22" s="7"/>
      <c r="P22" s="39">
        <f t="shared" si="1"/>
        <v>0</v>
      </c>
      <c r="Q22" s="7"/>
      <c r="R22">
        <f t="shared" si="2"/>
        <v>0</v>
      </c>
    </row>
    <row r="23" spans="1:18" ht="63">
      <c r="A23" s="8">
        <v>16</v>
      </c>
      <c r="B23" s="9" t="s">
        <v>46</v>
      </c>
      <c r="C23" s="10">
        <v>10000</v>
      </c>
      <c r="D23" s="7">
        <v>0</v>
      </c>
      <c r="E23" s="7">
        <v>0</v>
      </c>
      <c r="F23" s="39">
        <f t="shared" si="0"/>
        <v>0</v>
      </c>
      <c r="G23" s="7"/>
      <c r="H23" s="7"/>
      <c r="I23" s="7"/>
      <c r="J23" s="7"/>
      <c r="K23" s="6"/>
      <c r="L23" s="7"/>
      <c r="M23" s="7"/>
      <c r="N23" s="7"/>
      <c r="O23" s="7"/>
      <c r="P23" s="39">
        <f t="shared" si="1"/>
        <v>0</v>
      </c>
      <c r="Q23" s="7"/>
      <c r="R23">
        <f t="shared" si="2"/>
        <v>0</v>
      </c>
    </row>
    <row r="24" spans="1:18" ht="63">
      <c r="A24" s="8">
        <v>17</v>
      </c>
      <c r="B24" s="9" t="s">
        <v>47</v>
      </c>
      <c r="C24" s="10">
        <v>80000</v>
      </c>
      <c r="D24" s="7">
        <v>0</v>
      </c>
      <c r="E24" s="7">
        <v>0</v>
      </c>
      <c r="F24" s="39">
        <f t="shared" si="0"/>
        <v>0</v>
      </c>
      <c r="G24" s="7"/>
      <c r="H24" s="7"/>
      <c r="I24" s="7"/>
      <c r="J24" s="7"/>
      <c r="K24" s="6"/>
      <c r="L24" s="7"/>
      <c r="M24" s="7"/>
      <c r="N24" s="7"/>
      <c r="O24" s="7"/>
      <c r="P24" s="39">
        <f t="shared" si="1"/>
        <v>0</v>
      </c>
      <c r="Q24" s="7"/>
      <c r="R24">
        <f t="shared" si="2"/>
        <v>0</v>
      </c>
    </row>
    <row r="25" spans="1:18" ht="15.75">
      <c r="B25" s="14" t="s">
        <v>133</v>
      </c>
      <c r="C25" s="75"/>
      <c r="D25" s="14">
        <f>SUM(D8:D24)</f>
        <v>9</v>
      </c>
      <c r="E25" s="14">
        <f t="shared" ref="E25:Q25" si="3">SUM(E8:E24)</f>
        <v>8</v>
      </c>
      <c r="F25" s="14">
        <f t="shared" si="3"/>
        <v>1</v>
      </c>
      <c r="G25" s="14">
        <f t="shared" si="3"/>
        <v>0</v>
      </c>
      <c r="H25" s="14">
        <f t="shared" si="3"/>
        <v>0</v>
      </c>
      <c r="I25" s="14">
        <f t="shared" si="3"/>
        <v>1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4">
        <f t="shared" si="3"/>
        <v>1</v>
      </c>
      <c r="Q25" s="14">
        <f t="shared" si="3"/>
        <v>0</v>
      </c>
      <c r="R25" s="145">
        <f>SUM(R8:R24)</f>
        <v>411000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5"/>
  <sheetViews>
    <sheetView topLeftCell="B2" workbookViewId="0">
      <selection activeCell="R26" sqref="R26"/>
    </sheetView>
  </sheetViews>
  <sheetFormatPr defaultRowHeight="15"/>
  <cols>
    <col min="1" max="1" width="4.42578125" bestFit="1" customWidth="1"/>
    <col min="2" max="2" width="56.140625" customWidth="1"/>
    <col min="3" max="3" width="19.28515625" bestFit="1" customWidth="1"/>
    <col min="4" max="4" width="9.28515625" bestFit="1" customWidth="1"/>
    <col min="5" max="5" width="10" customWidth="1"/>
    <col min="6" max="6" width="11" customWidth="1"/>
    <col min="7" max="9" width="4.28515625" bestFit="1" customWidth="1"/>
    <col min="10" max="10" width="4.42578125" bestFit="1" customWidth="1"/>
    <col min="11" max="13" width="4.28515625" bestFit="1" customWidth="1"/>
    <col min="14" max="15" width="4.42578125" bestFit="1" customWidth="1"/>
    <col min="16" max="16" width="6.140625" bestFit="1" customWidth="1"/>
    <col min="17" max="17" width="14.28515625" customWidth="1"/>
    <col min="257" max="257" width="6.42578125" customWidth="1"/>
    <col min="258" max="258" width="56.140625" customWidth="1"/>
    <col min="259" max="259" width="9.28515625" bestFit="1" customWidth="1"/>
    <col min="260" max="260" width="10" customWidth="1"/>
    <col min="261" max="261" width="11" customWidth="1"/>
    <col min="262" max="264" width="4.28515625" bestFit="1" customWidth="1"/>
    <col min="265" max="265" width="4.42578125" bestFit="1" customWidth="1"/>
    <col min="266" max="268" width="4.28515625" bestFit="1" customWidth="1"/>
    <col min="269" max="270" width="4.42578125" bestFit="1" customWidth="1"/>
    <col min="271" max="271" width="6.140625" bestFit="1" customWidth="1"/>
    <col min="272" max="272" width="14.28515625" customWidth="1"/>
    <col min="513" max="513" width="6.42578125" customWidth="1"/>
    <col min="514" max="514" width="56.140625" customWidth="1"/>
    <col min="515" max="515" width="9.28515625" bestFit="1" customWidth="1"/>
    <col min="516" max="516" width="10" customWidth="1"/>
    <col min="517" max="517" width="11" customWidth="1"/>
    <col min="518" max="520" width="4.28515625" bestFit="1" customWidth="1"/>
    <col min="521" max="521" width="4.42578125" bestFit="1" customWidth="1"/>
    <col min="522" max="524" width="4.28515625" bestFit="1" customWidth="1"/>
    <col min="525" max="526" width="4.42578125" bestFit="1" customWidth="1"/>
    <col min="527" max="527" width="6.140625" bestFit="1" customWidth="1"/>
    <col min="528" max="528" width="14.28515625" customWidth="1"/>
    <col min="769" max="769" width="6.42578125" customWidth="1"/>
    <col min="770" max="770" width="56.140625" customWidth="1"/>
    <col min="771" max="771" width="9.28515625" bestFit="1" customWidth="1"/>
    <col min="772" max="772" width="10" customWidth="1"/>
    <col min="773" max="773" width="11" customWidth="1"/>
    <col min="774" max="776" width="4.28515625" bestFit="1" customWidth="1"/>
    <col min="777" max="777" width="4.42578125" bestFit="1" customWidth="1"/>
    <col min="778" max="780" width="4.28515625" bestFit="1" customWidth="1"/>
    <col min="781" max="782" width="4.42578125" bestFit="1" customWidth="1"/>
    <col min="783" max="783" width="6.140625" bestFit="1" customWidth="1"/>
    <col min="784" max="784" width="14.28515625" customWidth="1"/>
    <col min="1025" max="1025" width="6.42578125" customWidth="1"/>
    <col min="1026" max="1026" width="56.140625" customWidth="1"/>
    <col min="1027" max="1027" width="9.28515625" bestFit="1" customWidth="1"/>
    <col min="1028" max="1028" width="10" customWidth="1"/>
    <col min="1029" max="1029" width="11" customWidth="1"/>
    <col min="1030" max="1032" width="4.28515625" bestFit="1" customWidth="1"/>
    <col min="1033" max="1033" width="4.42578125" bestFit="1" customWidth="1"/>
    <col min="1034" max="1036" width="4.28515625" bestFit="1" customWidth="1"/>
    <col min="1037" max="1038" width="4.42578125" bestFit="1" customWidth="1"/>
    <col min="1039" max="1039" width="6.140625" bestFit="1" customWidth="1"/>
    <col min="1040" max="1040" width="14.28515625" customWidth="1"/>
    <col min="1281" max="1281" width="6.42578125" customWidth="1"/>
    <col min="1282" max="1282" width="56.140625" customWidth="1"/>
    <col min="1283" max="1283" width="9.28515625" bestFit="1" customWidth="1"/>
    <col min="1284" max="1284" width="10" customWidth="1"/>
    <col min="1285" max="1285" width="11" customWidth="1"/>
    <col min="1286" max="1288" width="4.28515625" bestFit="1" customWidth="1"/>
    <col min="1289" max="1289" width="4.42578125" bestFit="1" customWidth="1"/>
    <col min="1290" max="1292" width="4.28515625" bestFit="1" customWidth="1"/>
    <col min="1293" max="1294" width="4.42578125" bestFit="1" customWidth="1"/>
    <col min="1295" max="1295" width="6.140625" bestFit="1" customWidth="1"/>
    <col min="1296" max="1296" width="14.28515625" customWidth="1"/>
    <col min="1537" max="1537" width="6.42578125" customWidth="1"/>
    <col min="1538" max="1538" width="56.140625" customWidth="1"/>
    <col min="1539" max="1539" width="9.28515625" bestFit="1" customWidth="1"/>
    <col min="1540" max="1540" width="10" customWidth="1"/>
    <col min="1541" max="1541" width="11" customWidth="1"/>
    <col min="1542" max="1544" width="4.28515625" bestFit="1" customWidth="1"/>
    <col min="1545" max="1545" width="4.42578125" bestFit="1" customWidth="1"/>
    <col min="1546" max="1548" width="4.28515625" bestFit="1" customWidth="1"/>
    <col min="1549" max="1550" width="4.42578125" bestFit="1" customWidth="1"/>
    <col min="1551" max="1551" width="6.140625" bestFit="1" customWidth="1"/>
    <col min="1552" max="1552" width="14.28515625" customWidth="1"/>
    <col min="1793" max="1793" width="6.42578125" customWidth="1"/>
    <col min="1794" max="1794" width="56.140625" customWidth="1"/>
    <col min="1795" max="1795" width="9.28515625" bestFit="1" customWidth="1"/>
    <col min="1796" max="1796" width="10" customWidth="1"/>
    <col min="1797" max="1797" width="11" customWidth="1"/>
    <col min="1798" max="1800" width="4.28515625" bestFit="1" customWidth="1"/>
    <col min="1801" max="1801" width="4.42578125" bestFit="1" customWidth="1"/>
    <col min="1802" max="1804" width="4.28515625" bestFit="1" customWidth="1"/>
    <col min="1805" max="1806" width="4.42578125" bestFit="1" customWidth="1"/>
    <col min="1807" max="1807" width="6.140625" bestFit="1" customWidth="1"/>
    <col min="1808" max="1808" width="14.28515625" customWidth="1"/>
    <col min="2049" max="2049" width="6.42578125" customWidth="1"/>
    <col min="2050" max="2050" width="56.140625" customWidth="1"/>
    <col min="2051" max="2051" width="9.28515625" bestFit="1" customWidth="1"/>
    <col min="2052" max="2052" width="10" customWidth="1"/>
    <col min="2053" max="2053" width="11" customWidth="1"/>
    <col min="2054" max="2056" width="4.28515625" bestFit="1" customWidth="1"/>
    <col min="2057" max="2057" width="4.42578125" bestFit="1" customWidth="1"/>
    <col min="2058" max="2060" width="4.28515625" bestFit="1" customWidth="1"/>
    <col min="2061" max="2062" width="4.42578125" bestFit="1" customWidth="1"/>
    <col min="2063" max="2063" width="6.140625" bestFit="1" customWidth="1"/>
    <col min="2064" max="2064" width="14.28515625" customWidth="1"/>
    <col min="2305" max="2305" width="6.42578125" customWidth="1"/>
    <col min="2306" max="2306" width="56.140625" customWidth="1"/>
    <col min="2307" max="2307" width="9.28515625" bestFit="1" customWidth="1"/>
    <col min="2308" max="2308" width="10" customWidth="1"/>
    <col min="2309" max="2309" width="11" customWidth="1"/>
    <col min="2310" max="2312" width="4.28515625" bestFit="1" customWidth="1"/>
    <col min="2313" max="2313" width="4.42578125" bestFit="1" customWidth="1"/>
    <col min="2314" max="2316" width="4.28515625" bestFit="1" customWidth="1"/>
    <col min="2317" max="2318" width="4.42578125" bestFit="1" customWidth="1"/>
    <col min="2319" max="2319" width="6.140625" bestFit="1" customWidth="1"/>
    <col min="2320" max="2320" width="14.28515625" customWidth="1"/>
    <col min="2561" max="2561" width="6.42578125" customWidth="1"/>
    <col min="2562" max="2562" width="56.140625" customWidth="1"/>
    <col min="2563" max="2563" width="9.28515625" bestFit="1" customWidth="1"/>
    <col min="2564" max="2564" width="10" customWidth="1"/>
    <col min="2565" max="2565" width="11" customWidth="1"/>
    <col min="2566" max="2568" width="4.28515625" bestFit="1" customWidth="1"/>
    <col min="2569" max="2569" width="4.42578125" bestFit="1" customWidth="1"/>
    <col min="2570" max="2572" width="4.28515625" bestFit="1" customWidth="1"/>
    <col min="2573" max="2574" width="4.42578125" bestFit="1" customWidth="1"/>
    <col min="2575" max="2575" width="6.140625" bestFit="1" customWidth="1"/>
    <col min="2576" max="2576" width="14.28515625" customWidth="1"/>
    <col min="2817" max="2817" width="6.42578125" customWidth="1"/>
    <col min="2818" max="2818" width="56.140625" customWidth="1"/>
    <col min="2819" max="2819" width="9.28515625" bestFit="1" customWidth="1"/>
    <col min="2820" max="2820" width="10" customWidth="1"/>
    <col min="2821" max="2821" width="11" customWidth="1"/>
    <col min="2822" max="2824" width="4.28515625" bestFit="1" customWidth="1"/>
    <col min="2825" max="2825" width="4.42578125" bestFit="1" customWidth="1"/>
    <col min="2826" max="2828" width="4.28515625" bestFit="1" customWidth="1"/>
    <col min="2829" max="2830" width="4.42578125" bestFit="1" customWidth="1"/>
    <col min="2831" max="2831" width="6.140625" bestFit="1" customWidth="1"/>
    <col min="2832" max="2832" width="14.28515625" customWidth="1"/>
    <col min="3073" max="3073" width="6.42578125" customWidth="1"/>
    <col min="3074" max="3074" width="56.140625" customWidth="1"/>
    <col min="3075" max="3075" width="9.28515625" bestFit="1" customWidth="1"/>
    <col min="3076" max="3076" width="10" customWidth="1"/>
    <col min="3077" max="3077" width="11" customWidth="1"/>
    <col min="3078" max="3080" width="4.28515625" bestFit="1" customWidth="1"/>
    <col min="3081" max="3081" width="4.42578125" bestFit="1" customWidth="1"/>
    <col min="3082" max="3084" width="4.28515625" bestFit="1" customWidth="1"/>
    <col min="3085" max="3086" width="4.42578125" bestFit="1" customWidth="1"/>
    <col min="3087" max="3087" width="6.140625" bestFit="1" customWidth="1"/>
    <col min="3088" max="3088" width="14.28515625" customWidth="1"/>
    <col min="3329" max="3329" width="6.42578125" customWidth="1"/>
    <col min="3330" max="3330" width="56.140625" customWidth="1"/>
    <col min="3331" max="3331" width="9.28515625" bestFit="1" customWidth="1"/>
    <col min="3332" max="3332" width="10" customWidth="1"/>
    <col min="3333" max="3333" width="11" customWidth="1"/>
    <col min="3334" max="3336" width="4.28515625" bestFit="1" customWidth="1"/>
    <col min="3337" max="3337" width="4.42578125" bestFit="1" customWidth="1"/>
    <col min="3338" max="3340" width="4.28515625" bestFit="1" customWidth="1"/>
    <col min="3341" max="3342" width="4.42578125" bestFit="1" customWidth="1"/>
    <col min="3343" max="3343" width="6.140625" bestFit="1" customWidth="1"/>
    <col min="3344" max="3344" width="14.28515625" customWidth="1"/>
    <col min="3585" max="3585" width="6.42578125" customWidth="1"/>
    <col min="3586" max="3586" width="56.140625" customWidth="1"/>
    <col min="3587" max="3587" width="9.28515625" bestFit="1" customWidth="1"/>
    <col min="3588" max="3588" width="10" customWidth="1"/>
    <col min="3589" max="3589" width="11" customWidth="1"/>
    <col min="3590" max="3592" width="4.28515625" bestFit="1" customWidth="1"/>
    <col min="3593" max="3593" width="4.42578125" bestFit="1" customWidth="1"/>
    <col min="3594" max="3596" width="4.28515625" bestFit="1" customWidth="1"/>
    <col min="3597" max="3598" width="4.42578125" bestFit="1" customWidth="1"/>
    <col min="3599" max="3599" width="6.140625" bestFit="1" customWidth="1"/>
    <col min="3600" max="3600" width="14.28515625" customWidth="1"/>
    <col min="3841" max="3841" width="6.42578125" customWidth="1"/>
    <col min="3842" max="3842" width="56.140625" customWidth="1"/>
    <col min="3843" max="3843" width="9.28515625" bestFit="1" customWidth="1"/>
    <col min="3844" max="3844" width="10" customWidth="1"/>
    <col min="3845" max="3845" width="11" customWidth="1"/>
    <col min="3846" max="3848" width="4.28515625" bestFit="1" customWidth="1"/>
    <col min="3849" max="3849" width="4.42578125" bestFit="1" customWidth="1"/>
    <col min="3850" max="3852" width="4.28515625" bestFit="1" customWidth="1"/>
    <col min="3853" max="3854" width="4.42578125" bestFit="1" customWidth="1"/>
    <col min="3855" max="3855" width="6.140625" bestFit="1" customWidth="1"/>
    <col min="3856" max="3856" width="14.28515625" customWidth="1"/>
    <col min="4097" max="4097" width="6.42578125" customWidth="1"/>
    <col min="4098" max="4098" width="56.140625" customWidth="1"/>
    <col min="4099" max="4099" width="9.28515625" bestFit="1" customWidth="1"/>
    <col min="4100" max="4100" width="10" customWidth="1"/>
    <col min="4101" max="4101" width="11" customWidth="1"/>
    <col min="4102" max="4104" width="4.28515625" bestFit="1" customWidth="1"/>
    <col min="4105" max="4105" width="4.42578125" bestFit="1" customWidth="1"/>
    <col min="4106" max="4108" width="4.28515625" bestFit="1" customWidth="1"/>
    <col min="4109" max="4110" width="4.42578125" bestFit="1" customWidth="1"/>
    <col min="4111" max="4111" width="6.140625" bestFit="1" customWidth="1"/>
    <col min="4112" max="4112" width="14.28515625" customWidth="1"/>
    <col min="4353" max="4353" width="6.42578125" customWidth="1"/>
    <col min="4354" max="4354" width="56.140625" customWidth="1"/>
    <col min="4355" max="4355" width="9.28515625" bestFit="1" customWidth="1"/>
    <col min="4356" max="4356" width="10" customWidth="1"/>
    <col min="4357" max="4357" width="11" customWidth="1"/>
    <col min="4358" max="4360" width="4.28515625" bestFit="1" customWidth="1"/>
    <col min="4361" max="4361" width="4.42578125" bestFit="1" customWidth="1"/>
    <col min="4362" max="4364" width="4.28515625" bestFit="1" customWidth="1"/>
    <col min="4365" max="4366" width="4.42578125" bestFit="1" customWidth="1"/>
    <col min="4367" max="4367" width="6.140625" bestFit="1" customWidth="1"/>
    <col min="4368" max="4368" width="14.28515625" customWidth="1"/>
    <col min="4609" max="4609" width="6.42578125" customWidth="1"/>
    <col min="4610" max="4610" width="56.140625" customWidth="1"/>
    <col min="4611" max="4611" width="9.28515625" bestFit="1" customWidth="1"/>
    <col min="4612" max="4612" width="10" customWidth="1"/>
    <col min="4613" max="4613" width="11" customWidth="1"/>
    <col min="4614" max="4616" width="4.28515625" bestFit="1" customWidth="1"/>
    <col min="4617" max="4617" width="4.42578125" bestFit="1" customWidth="1"/>
    <col min="4618" max="4620" width="4.28515625" bestFit="1" customWidth="1"/>
    <col min="4621" max="4622" width="4.42578125" bestFit="1" customWidth="1"/>
    <col min="4623" max="4623" width="6.140625" bestFit="1" customWidth="1"/>
    <col min="4624" max="4624" width="14.28515625" customWidth="1"/>
    <col min="4865" max="4865" width="6.42578125" customWidth="1"/>
    <col min="4866" max="4866" width="56.140625" customWidth="1"/>
    <col min="4867" max="4867" width="9.28515625" bestFit="1" customWidth="1"/>
    <col min="4868" max="4868" width="10" customWidth="1"/>
    <col min="4869" max="4869" width="11" customWidth="1"/>
    <col min="4870" max="4872" width="4.28515625" bestFit="1" customWidth="1"/>
    <col min="4873" max="4873" width="4.42578125" bestFit="1" customWidth="1"/>
    <col min="4874" max="4876" width="4.28515625" bestFit="1" customWidth="1"/>
    <col min="4877" max="4878" width="4.42578125" bestFit="1" customWidth="1"/>
    <col min="4879" max="4879" width="6.140625" bestFit="1" customWidth="1"/>
    <col min="4880" max="4880" width="14.28515625" customWidth="1"/>
    <col min="5121" max="5121" width="6.42578125" customWidth="1"/>
    <col min="5122" max="5122" width="56.140625" customWidth="1"/>
    <col min="5123" max="5123" width="9.28515625" bestFit="1" customWidth="1"/>
    <col min="5124" max="5124" width="10" customWidth="1"/>
    <col min="5125" max="5125" width="11" customWidth="1"/>
    <col min="5126" max="5128" width="4.28515625" bestFit="1" customWidth="1"/>
    <col min="5129" max="5129" width="4.42578125" bestFit="1" customWidth="1"/>
    <col min="5130" max="5132" width="4.28515625" bestFit="1" customWidth="1"/>
    <col min="5133" max="5134" width="4.42578125" bestFit="1" customWidth="1"/>
    <col min="5135" max="5135" width="6.140625" bestFit="1" customWidth="1"/>
    <col min="5136" max="5136" width="14.28515625" customWidth="1"/>
    <col min="5377" max="5377" width="6.42578125" customWidth="1"/>
    <col min="5378" max="5378" width="56.140625" customWidth="1"/>
    <col min="5379" max="5379" width="9.28515625" bestFit="1" customWidth="1"/>
    <col min="5380" max="5380" width="10" customWidth="1"/>
    <col min="5381" max="5381" width="11" customWidth="1"/>
    <col min="5382" max="5384" width="4.28515625" bestFit="1" customWidth="1"/>
    <col min="5385" max="5385" width="4.42578125" bestFit="1" customWidth="1"/>
    <col min="5386" max="5388" width="4.28515625" bestFit="1" customWidth="1"/>
    <col min="5389" max="5390" width="4.42578125" bestFit="1" customWidth="1"/>
    <col min="5391" max="5391" width="6.140625" bestFit="1" customWidth="1"/>
    <col min="5392" max="5392" width="14.28515625" customWidth="1"/>
    <col min="5633" max="5633" width="6.42578125" customWidth="1"/>
    <col min="5634" max="5634" width="56.140625" customWidth="1"/>
    <col min="5635" max="5635" width="9.28515625" bestFit="1" customWidth="1"/>
    <col min="5636" max="5636" width="10" customWidth="1"/>
    <col min="5637" max="5637" width="11" customWidth="1"/>
    <col min="5638" max="5640" width="4.28515625" bestFit="1" customWidth="1"/>
    <col min="5641" max="5641" width="4.42578125" bestFit="1" customWidth="1"/>
    <col min="5642" max="5644" width="4.28515625" bestFit="1" customWidth="1"/>
    <col min="5645" max="5646" width="4.42578125" bestFit="1" customWidth="1"/>
    <col min="5647" max="5647" width="6.140625" bestFit="1" customWidth="1"/>
    <col min="5648" max="5648" width="14.28515625" customWidth="1"/>
    <col min="5889" max="5889" width="6.42578125" customWidth="1"/>
    <col min="5890" max="5890" width="56.140625" customWidth="1"/>
    <col min="5891" max="5891" width="9.28515625" bestFit="1" customWidth="1"/>
    <col min="5892" max="5892" width="10" customWidth="1"/>
    <col min="5893" max="5893" width="11" customWidth="1"/>
    <col min="5894" max="5896" width="4.28515625" bestFit="1" customWidth="1"/>
    <col min="5897" max="5897" width="4.42578125" bestFit="1" customWidth="1"/>
    <col min="5898" max="5900" width="4.28515625" bestFit="1" customWidth="1"/>
    <col min="5901" max="5902" width="4.42578125" bestFit="1" customWidth="1"/>
    <col min="5903" max="5903" width="6.140625" bestFit="1" customWidth="1"/>
    <col min="5904" max="5904" width="14.28515625" customWidth="1"/>
    <col min="6145" max="6145" width="6.42578125" customWidth="1"/>
    <col min="6146" max="6146" width="56.140625" customWidth="1"/>
    <col min="6147" max="6147" width="9.28515625" bestFit="1" customWidth="1"/>
    <col min="6148" max="6148" width="10" customWidth="1"/>
    <col min="6149" max="6149" width="11" customWidth="1"/>
    <col min="6150" max="6152" width="4.28515625" bestFit="1" customWidth="1"/>
    <col min="6153" max="6153" width="4.42578125" bestFit="1" customWidth="1"/>
    <col min="6154" max="6156" width="4.28515625" bestFit="1" customWidth="1"/>
    <col min="6157" max="6158" width="4.42578125" bestFit="1" customWidth="1"/>
    <col min="6159" max="6159" width="6.140625" bestFit="1" customWidth="1"/>
    <col min="6160" max="6160" width="14.28515625" customWidth="1"/>
    <col min="6401" max="6401" width="6.42578125" customWidth="1"/>
    <col min="6402" max="6402" width="56.140625" customWidth="1"/>
    <col min="6403" max="6403" width="9.28515625" bestFit="1" customWidth="1"/>
    <col min="6404" max="6404" width="10" customWidth="1"/>
    <col min="6405" max="6405" width="11" customWidth="1"/>
    <col min="6406" max="6408" width="4.28515625" bestFit="1" customWidth="1"/>
    <col min="6409" max="6409" width="4.42578125" bestFit="1" customWidth="1"/>
    <col min="6410" max="6412" width="4.28515625" bestFit="1" customWidth="1"/>
    <col min="6413" max="6414" width="4.42578125" bestFit="1" customWidth="1"/>
    <col min="6415" max="6415" width="6.140625" bestFit="1" customWidth="1"/>
    <col min="6416" max="6416" width="14.28515625" customWidth="1"/>
    <col min="6657" max="6657" width="6.42578125" customWidth="1"/>
    <col min="6658" max="6658" width="56.140625" customWidth="1"/>
    <col min="6659" max="6659" width="9.28515625" bestFit="1" customWidth="1"/>
    <col min="6660" max="6660" width="10" customWidth="1"/>
    <col min="6661" max="6661" width="11" customWidth="1"/>
    <col min="6662" max="6664" width="4.28515625" bestFit="1" customWidth="1"/>
    <col min="6665" max="6665" width="4.42578125" bestFit="1" customWidth="1"/>
    <col min="6666" max="6668" width="4.28515625" bestFit="1" customWidth="1"/>
    <col min="6669" max="6670" width="4.42578125" bestFit="1" customWidth="1"/>
    <col min="6671" max="6671" width="6.140625" bestFit="1" customWidth="1"/>
    <col min="6672" max="6672" width="14.28515625" customWidth="1"/>
    <col min="6913" max="6913" width="6.42578125" customWidth="1"/>
    <col min="6914" max="6914" width="56.140625" customWidth="1"/>
    <col min="6915" max="6915" width="9.28515625" bestFit="1" customWidth="1"/>
    <col min="6916" max="6916" width="10" customWidth="1"/>
    <col min="6917" max="6917" width="11" customWidth="1"/>
    <col min="6918" max="6920" width="4.28515625" bestFit="1" customWidth="1"/>
    <col min="6921" max="6921" width="4.42578125" bestFit="1" customWidth="1"/>
    <col min="6922" max="6924" width="4.28515625" bestFit="1" customWidth="1"/>
    <col min="6925" max="6926" width="4.42578125" bestFit="1" customWidth="1"/>
    <col min="6927" max="6927" width="6.140625" bestFit="1" customWidth="1"/>
    <col min="6928" max="6928" width="14.28515625" customWidth="1"/>
    <col min="7169" max="7169" width="6.42578125" customWidth="1"/>
    <col min="7170" max="7170" width="56.140625" customWidth="1"/>
    <col min="7171" max="7171" width="9.28515625" bestFit="1" customWidth="1"/>
    <col min="7172" max="7172" width="10" customWidth="1"/>
    <col min="7173" max="7173" width="11" customWidth="1"/>
    <col min="7174" max="7176" width="4.28515625" bestFit="1" customWidth="1"/>
    <col min="7177" max="7177" width="4.42578125" bestFit="1" customWidth="1"/>
    <col min="7178" max="7180" width="4.28515625" bestFit="1" customWidth="1"/>
    <col min="7181" max="7182" width="4.42578125" bestFit="1" customWidth="1"/>
    <col min="7183" max="7183" width="6.140625" bestFit="1" customWidth="1"/>
    <col min="7184" max="7184" width="14.28515625" customWidth="1"/>
    <col min="7425" max="7425" width="6.42578125" customWidth="1"/>
    <col min="7426" max="7426" width="56.140625" customWidth="1"/>
    <col min="7427" max="7427" width="9.28515625" bestFit="1" customWidth="1"/>
    <col min="7428" max="7428" width="10" customWidth="1"/>
    <col min="7429" max="7429" width="11" customWidth="1"/>
    <col min="7430" max="7432" width="4.28515625" bestFit="1" customWidth="1"/>
    <col min="7433" max="7433" width="4.42578125" bestFit="1" customWidth="1"/>
    <col min="7434" max="7436" width="4.28515625" bestFit="1" customWidth="1"/>
    <col min="7437" max="7438" width="4.42578125" bestFit="1" customWidth="1"/>
    <col min="7439" max="7439" width="6.140625" bestFit="1" customWidth="1"/>
    <col min="7440" max="7440" width="14.28515625" customWidth="1"/>
    <col min="7681" max="7681" width="6.42578125" customWidth="1"/>
    <col min="7682" max="7682" width="56.140625" customWidth="1"/>
    <col min="7683" max="7683" width="9.28515625" bestFit="1" customWidth="1"/>
    <col min="7684" max="7684" width="10" customWidth="1"/>
    <col min="7685" max="7685" width="11" customWidth="1"/>
    <col min="7686" max="7688" width="4.28515625" bestFit="1" customWidth="1"/>
    <col min="7689" max="7689" width="4.42578125" bestFit="1" customWidth="1"/>
    <col min="7690" max="7692" width="4.28515625" bestFit="1" customWidth="1"/>
    <col min="7693" max="7694" width="4.42578125" bestFit="1" customWidth="1"/>
    <col min="7695" max="7695" width="6.140625" bestFit="1" customWidth="1"/>
    <col min="7696" max="7696" width="14.28515625" customWidth="1"/>
    <col min="7937" max="7937" width="6.42578125" customWidth="1"/>
    <col min="7938" max="7938" width="56.140625" customWidth="1"/>
    <col min="7939" max="7939" width="9.28515625" bestFit="1" customWidth="1"/>
    <col min="7940" max="7940" width="10" customWidth="1"/>
    <col min="7941" max="7941" width="11" customWidth="1"/>
    <col min="7942" max="7944" width="4.28515625" bestFit="1" customWidth="1"/>
    <col min="7945" max="7945" width="4.42578125" bestFit="1" customWidth="1"/>
    <col min="7946" max="7948" width="4.28515625" bestFit="1" customWidth="1"/>
    <col min="7949" max="7950" width="4.42578125" bestFit="1" customWidth="1"/>
    <col min="7951" max="7951" width="6.140625" bestFit="1" customWidth="1"/>
    <col min="7952" max="7952" width="14.28515625" customWidth="1"/>
    <col min="8193" max="8193" width="6.42578125" customWidth="1"/>
    <col min="8194" max="8194" width="56.140625" customWidth="1"/>
    <col min="8195" max="8195" width="9.28515625" bestFit="1" customWidth="1"/>
    <col min="8196" max="8196" width="10" customWidth="1"/>
    <col min="8197" max="8197" width="11" customWidth="1"/>
    <col min="8198" max="8200" width="4.28515625" bestFit="1" customWidth="1"/>
    <col min="8201" max="8201" width="4.42578125" bestFit="1" customWidth="1"/>
    <col min="8202" max="8204" width="4.28515625" bestFit="1" customWidth="1"/>
    <col min="8205" max="8206" width="4.42578125" bestFit="1" customWidth="1"/>
    <col min="8207" max="8207" width="6.140625" bestFit="1" customWidth="1"/>
    <col min="8208" max="8208" width="14.28515625" customWidth="1"/>
    <col min="8449" max="8449" width="6.42578125" customWidth="1"/>
    <col min="8450" max="8450" width="56.140625" customWidth="1"/>
    <col min="8451" max="8451" width="9.28515625" bestFit="1" customWidth="1"/>
    <col min="8452" max="8452" width="10" customWidth="1"/>
    <col min="8453" max="8453" width="11" customWidth="1"/>
    <col min="8454" max="8456" width="4.28515625" bestFit="1" customWidth="1"/>
    <col min="8457" max="8457" width="4.42578125" bestFit="1" customWidth="1"/>
    <col min="8458" max="8460" width="4.28515625" bestFit="1" customWidth="1"/>
    <col min="8461" max="8462" width="4.42578125" bestFit="1" customWidth="1"/>
    <col min="8463" max="8463" width="6.140625" bestFit="1" customWidth="1"/>
    <col min="8464" max="8464" width="14.28515625" customWidth="1"/>
    <col min="8705" max="8705" width="6.42578125" customWidth="1"/>
    <col min="8706" max="8706" width="56.140625" customWidth="1"/>
    <col min="8707" max="8707" width="9.28515625" bestFit="1" customWidth="1"/>
    <col min="8708" max="8708" width="10" customWidth="1"/>
    <col min="8709" max="8709" width="11" customWidth="1"/>
    <col min="8710" max="8712" width="4.28515625" bestFit="1" customWidth="1"/>
    <col min="8713" max="8713" width="4.42578125" bestFit="1" customWidth="1"/>
    <col min="8714" max="8716" width="4.28515625" bestFit="1" customWidth="1"/>
    <col min="8717" max="8718" width="4.42578125" bestFit="1" customWidth="1"/>
    <col min="8719" max="8719" width="6.140625" bestFit="1" customWidth="1"/>
    <col min="8720" max="8720" width="14.28515625" customWidth="1"/>
    <col min="8961" max="8961" width="6.42578125" customWidth="1"/>
    <col min="8962" max="8962" width="56.140625" customWidth="1"/>
    <col min="8963" max="8963" width="9.28515625" bestFit="1" customWidth="1"/>
    <col min="8964" max="8964" width="10" customWidth="1"/>
    <col min="8965" max="8965" width="11" customWidth="1"/>
    <col min="8966" max="8968" width="4.28515625" bestFit="1" customWidth="1"/>
    <col min="8969" max="8969" width="4.42578125" bestFit="1" customWidth="1"/>
    <col min="8970" max="8972" width="4.28515625" bestFit="1" customWidth="1"/>
    <col min="8973" max="8974" width="4.42578125" bestFit="1" customWidth="1"/>
    <col min="8975" max="8975" width="6.140625" bestFit="1" customWidth="1"/>
    <col min="8976" max="8976" width="14.28515625" customWidth="1"/>
    <col min="9217" max="9217" width="6.42578125" customWidth="1"/>
    <col min="9218" max="9218" width="56.140625" customWidth="1"/>
    <col min="9219" max="9219" width="9.28515625" bestFit="1" customWidth="1"/>
    <col min="9220" max="9220" width="10" customWidth="1"/>
    <col min="9221" max="9221" width="11" customWidth="1"/>
    <col min="9222" max="9224" width="4.28515625" bestFit="1" customWidth="1"/>
    <col min="9225" max="9225" width="4.42578125" bestFit="1" customWidth="1"/>
    <col min="9226" max="9228" width="4.28515625" bestFit="1" customWidth="1"/>
    <col min="9229" max="9230" width="4.42578125" bestFit="1" customWidth="1"/>
    <col min="9231" max="9231" width="6.140625" bestFit="1" customWidth="1"/>
    <col min="9232" max="9232" width="14.28515625" customWidth="1"/>
    <col min="9473" max="9473" width="6.42578125" customWidth="1"/>
    <col min="9474" max="9474" width="56.140625" customWidth="1"/>
    <col min="9475" max="9475" width="9.28515625" bestFit="1" customWidth="1"/>
    <col min="9476" max="9476" width="10" customWidth="1"/>
    <col min="9477" max="9477" width="11" customWidth="1"/>
    <col min="9478" max="9480" width="4.28515625" bestFit="1" customWidth="1"/>
    <col min="9481" max="9481" width="4.42578125" bestFit="1" customWidth="1"/>
    <col min="9482" max="9484" width="4.28515625" bestFit="1" customWidth="1"/>
    <col min="9485" max="9486" width="4.42578125" bestFit="1" customWidth="1"/>
    <col min="9487" max="9487" width="6.140625" bestFit="1" customWidth="1"/>
    <col min="9488" max="9488" width="14.28515625" customWidth="1"/>
    <col min="9729" max="9729" width="6.42578125" customWidth="1"/>
    <col min="9730" max="9730" width="56.140625" customWidth="1"/>
    <col min="9731" max="9731" width="9.28515625" bestFit="1" customWidth="1"/>
    <col min="9732" max="9732" width="10" customWidth="1"/>
    <col min="9733" max="9733" width="11" customWidth="1"/>
    <col min="9734" max="9736" width="4.28515625" bestFit="1" customWidth="1"/>
    <col min="9737" max="9737" width="4.42578125" bestFit="1" customWidth="1"/>
    <col min="9738" max="9740" width="4.28515625" bestFit="1" customWidth="1"/>
    <col min="9741" max="9742" width="4.42578125" bestFit="1" customWidth="1"/>
    <col min="9743" max="9743" width="6.140625" bestFit="1" customWidth="1"/>
    <col min="9744" max="9744" width="14.28515625" customWidth="1"/>
    <col min="9985" max="9985" width="6.42578125" customWidth="1"/>
    <col min="9986" max="9986" width="56.140625" customWidth="1"/>
    <col min="9987" max="9987" width="9.28515625" bestFit="1" customWidth="1"/>
    <col min="9988" max="9988" width="10" customWidth="1"/>
    <col min="9989" max="9989" width="11" customWidth="1"/>
    <col min="9990" max="9992" width="4.28515625" bestFit="1" customWidth="1"/>
    <col min="9993" max="9993" width="4.42578125" bestFit="1" customWidth="1"/>
    <col min="9994" max="9996" width="4.28515625" bestFit="1" customWidth="1"/>
    <col min="9997" max="9998" width="4.42578125" bestFit="1" customWidth="1"/>
    <col min="9999" max="9999" width="6.140625" bestFit="1" customWidth="1"/>
    <col min="10000" max="10000" width="14.28515625" customWidth="1"/>
    <col min="10241" max="10241" width="6.42578125" customWidth="1"/>
    <col min="10242" max="10242" width="56.140625" customWidth="1"/>
    <col min="10243" max="10243" width="9.28515625" bestFit="1" customWidth="1"/>
    <col min="10244" max="10244" width="10" customWidth="1"/>
    <col min="10245" max="10245" width="11" customWidth="1"/>
    <col min="10246" max="10248" width="4.28515625" bestFit="1" customWidth="1"/>
    <col min="10249" max="10249" width="4.42578125" bestFit="1" customWidth="1"/>
    <col min="10250" max="10252" width="4.28515625" bestFit="1" customWidth="1"/>
    <col min="10253" max="10254" width="4.42578125" bestFit="1" customWidth="1"/>
    <col min="10255" max="10255" width="6.140625" bestFit="1" customWidth="1"/>
    <col min="10256" max="10256" width="14.28515625" customWidth="1"/>
    <col min="10497" max="10497" width="6.42578125" customWidth="1"/>
    <col min="10498" max="10498" width="56.140625" customWidth="1"/>
    <col min="10499" max="10499" width="9.28515625" bestFit="1" customWidth="1"/>
    <col min="10500" max="10500" width="10" customWidth="1"/>
    <col min="10501" max="10501" width="11" customWidth="1"/>
    <col min="10502" max="10504" width="4.28515625" bestFit="1" customWidth="1"/>
    <col min="10505" max="10505" width="4.42578125" bestFit="1" customWidth="1"/>
    <col min="10506" max="10508" width="4.28515625" bestFit="1" customWidth="1"/>
    <col min="10509" max="10510" width="4.42578125" bestFit="1" customWidth="1"/>
    <col min="10511" max="10511" width="6.140625" bestFit="1" customWidth="1"/>
    <col min="10512" max="10512" width="14.28515625" customWidth="1"/>
    <col min="10753" max="10753" width="6.42578125" customWidth="1"/>
    <col min="10754" max="10754" width="56.140625" customWidth="1"/>
    <col min="10755" max="10755" width="9.28515625" bestFit="1" customWidth="1"/>
    <col min="10756" max="10756" width="10" customWidth="1"/>
    <col min="10757" max="10757" width="11" customWidth="1"/>
    <col min="10758" max="10760" width="4.28515625" bestFit="1" customWidth="1"/>
    <col min="10761" max="10761" width="4.42578125" bestFit="1" customWidth="1"/>
    <col min="10762" max="10764" width="4.28515625" bestFit="1" customWidth="1"/>
    <col min="10765" max="10766" width="4.42578125" bestFit="1" customWidth="1"/>
    <col min="10767" max="10767" width="6.140625" bestFit="1" customWidth="1"/>
    <col min="10768" max="10768" width="14.28515625" customWidth="1"/>
    <col min="11009" max="11009" width="6.42578125" customWidth="1"/>
    <col min="11010" max="11010" width="56.140625" customWidth="1"/>
    <col min="11011" max="11011" width="9.28515625" bestFit="1" customWidth="1"/>
    <col min="11012" max="11012" width="10" customWidth="1"/>
    <col min="11013" max="11013" width="11" customWidth="1"/>
    <col min="11014" max="11016" width="4.28515625" bestFit="1" customWidth="1"/>
    <col min="11017" max="11017" width="4.42578125" bestFit="1" customWidth="1"/>
    <col min="11018" max="11020" width="4.28515625" bestFit="1" customWidth="1"/>
    <col min="11021" max="11022" width="4.42578125" bestFit="1" customWidth="1"/>
    <col min="11023" max="11023" width="6.140625" bestFit="1" customWidth="1"/>
    <col min="11024" max="11024" width="14.28515625" customWidth="1"/>
    <col min="11265" max="11265" width="6.42578125" customWidth="1"/>
    <col min="11266" max="11266" width="56.140625" customWidth="1"/>
    <col min="11267" max="11267" width="9.28515625" bestFit="1" customWidth="1"/>
    <col min="11268" max="11268" width="10" customWidth="1"/>
    <col min="11269" max="11269" width="11" customWidth="1"/>
    <col min="11270" max="11272" width="4.28515625" bestFit="1" customWidth="1"/>
    <col min="11273" max="11273" width="4.42578125" bestFit="1" customWidth="1"/>
    <col min="11274" max="11276" width="4.28515625" bestFit="1" customWidth="1"/>
    <col min="11277" max="11278" width="4.42578125" bestFit="1" customWidth="1"/>
    <col min="11279" max="11279" width="6.140625" bestFit="1" customWidth="1"/>
    <col min="11280" max="11280" width="14.28515625" customWidth="1"/>
    <col min="11521" max="11521" width="6.42578125" customWidth="1"/>
    <col min="11522" max="11522" width="56.140625" customWidth="1"/>
    <col min="11523" max="11523" width="9.28515625" bestFit="1" customWidth="1"/>
    <col min="11524" max="11524" width="10" customWidth="1"/>
    <col min="11525" max="11525" width="11" customWidth="1"/>
    <col min="11526" max="11528" width="4.28515625" bestFit="1" customWidth="1"/>
    <col min="11529" max="11529" width="4.42578125" bestFit="1" customWidth="1"/>
    <col min="11530" max="11532" width="4.28515625" bestFit="1" customWidth="1"/>
    <col min="11533" max="11534" width="4.42578125" bestFit="1" customWidth="1"/>
    <col min="11535" max="11535" width="6.140625" bestFit="1" customWidth="1"/>
    <col min="11536" max="11536" width="14.28515625" customWidth="1"/>
    <col min="11777" max="11777" width="6.42578125" customWidth="1"/>
    <col min="11778" max="11778" width="56.140625" customWidth="1"/>
    <col min="11779" max="11779" width="9.28515625" bestFit="1" customWidth="1"/>
    <col min="11780" max="11780" width="10" customWidth="1"/>
    <col min="11781" max="11781" width="11" customWidth="1"/>
    <col min="11782" max="11784" width="4.28515625" bestFit="1" customWidth="1"/>
    <col min="11785" max="11785" width="4.42578125" bestFit="1" customWidth="1"/>
    <col min="11786" max="11788" width="4.28515625" bestFit="1" customWidth="1"/>
    <col min="11789" max="11790" width="4.42578125" bestFit="1" customWidth="1"/>
    <col min="11791" max="11791" width="6.140625" bestFit="1" customWidth="1"/>
    <col min="11792" max="11792" width="14.28515625" customWidth="1"/>
    <col min="12033" max="12033" width="6.42578125" customWidth="1"/>
    <col min="12034" max="12034" width="56.140625" customWidth="1"/>
    <col min="12035" max="12035" width="9.28515625" bestFit="1" customWidth="1"/>
    <col min="12036" max="12036" width="10" customWidth="1"/>
    <col min="12037" max="12037" width="11" customWidth="1"/>
    <col min="12038" max="12040" width="4.28515625" bestFit="1" customWidth="1"/>
    <col min="12041" max="12041" width="4.42578125" bestFit="1" customWidth="1"/>
    <col min="12042" max="12044" width="4.28515625" bestFit="1" customWidth="1"/>
    <col min="12045" max="12046" width="4.42578125" bestFit="1" customWidth="1"/>
    <col min="12047" max="12047" width="6.140625" bestFit="1" customWidth="1"/>
    <col min="12048" max="12048" width="14.28515625" customWidth="1"/>
    <col min="12289" max="12289" width="6.42578125" customWidth="1"/>
    <col min="12290" max="12290" width="56.140625" customWidth="1"/>
    <col min="12291" max="12291" width="9.28515625" bestFit="1" customWidth="1"/>
    <col min="12292" max="12292" width="10" customWidth="1"/>
    <col min="12293" max="12293" width="11" customWidth="1"/>
    <col min="12294" max="12296" width="4.28515625" bestFit="1" customWidth="1"/>
    <col min="12297" max="12297" width="4.42578125" bestFit="1" customWidth="1"/>
    <col min="12298" max="12300" width="4.28515625" bestFit="1" customWidth="1"/>
    <col min="12301" max="12302" width="4.42578125" bestFit="1" customWidth="1"/>
    <col min="12303" max="12303" width="6.140625" bestFit="1" customWidth="1"/>
    <col min="12304" max="12304" width="14.28515625" customWidth="1"/>
    <col min="12545" max="12545" width="6.42578125" customWidth="1"/>
    <col min="12546" max="12546" width="56.140625" customWidth="1"/>
    <col min="12547" max="12547" width="9.28515625" bestFit="1" customWidth="1"/>
    <col min="12548" max="12548" width="10" customWidth="1"/>
    <col min="12549" max="12549" width="11" customWidth="1"/>
    <col min="12550" max="12552" width="4.28515625" bestFit="1" customWidth="1"/>
    <col min="12553" max="12553" width="4.42578125" bestFit="1" customWidth="1"/>
    <col min="12554" max="12556" width="4.28515625" bestFit="1" customWidth="1"/>
    <col min="12557" max="12558" width="4.42578125" bestFit="1" customWidth="1"/>
    <col min="12559" max="12559" width="6.140625" bestFit="1" customWidth="1"/>
    <col min="12560" max="12560" width="14.28515625" customWidth="1"/>
    <col min="12801" max="12801" width="6.42578125" customWidth="1"/>
    <col min="12802" max="12802" width="56.140625" customWidth="1"/>
    <col min="12803" max="12803" width="9.28515625" bestFit="1" customWidth="1"/>
    <col min="12804" max="12804" width="10" customWidth="1"/>
    <col min="12805" max="12805" width="11" customWidth="1"/>
    <col min="12806" max="12808" width="4.28515625" bestFit="1" customWidth="1"/>
    <col min="12809" max="12809" width="4.42578125" bestFit="1" customWidth="1"/>
    <col min="12810" max="12812" width="4.28515625" bestFit="1" customWidth="1"/>
    <col min="12813" max="12814" width="4.42578125" bestFit="1" customWidth="1"/>
    <col min="12815" max="12815" width="6.140625" bestFit="1" customWidth="1"/>
    <col min="12816" max="12816" width="14.28515625" customWidth="1"/>
    <col min="13057" max="13057" width="6.42578125" customWidth="1"/>
    <col min="13058" max="13058" width="56.140625" customWidth="1"/>
    <col min="13059" max="13059" width="9.28515625" bestFit="1" customWidth="1"/>
    <col min="13060" max="13060" width="10" customWidth="1"/>
    <col min="13061" max="13061" width="11" customWidth="1"/>
    <col min="13062" max="13064" width="4.28515625" bestFit="1" customWidth="1"/>
    <col min="13065" max="13065" width="4.42578125" bestFit="1" customWidth="1"/>
    <col min="13066" max="13068" width="4.28515625" bestFit="1" customWidth="1"/>
    <col min="13069" max="13070" width="4.42578125" bestFit="1" customWidth="1"/>
    <col min="13071" max="13071" width="6.140625" bestFit="1" customWidth="1"/>
    <col min="13072" max="13072" width="14.28515625" customWidth="1"/>
    <col min="13313" max="13313" width="6.42578125" customWidth="1"/>
    <col min="13314" max="13314" width="56.140625" customWidth="1"/>
    <col min="13315" max="13315" width="9.28515625" bestFit="1" customWidth="1"/>
    <col min="13316" max="13316" width="10" customWidth="1"/>
    <col min="13317" max="13317" width="11" customWidth="1"/>
    <col min="13318" max="13320" width="4.28515625" bestFit="1" customWidth="1"/>
    <col min="13321" max="13321" width="4.42578125" bestFit="1" customWidth="1"/>
    <col min="13322" max="13324" width="4.28515625" bestFit="1" customWidth="1"/>
    <col min="13325" max="13326" width="4.42578125" bestFit="1" customWidth="1"/>
    <col min="13327" max="13327" width="6.140625" bestFit="1" customWidth="1"/>
    <col min="13328" max="13328" width="14.28515625" customWidth="1"/>
    <col min="13569" max="13569" width="6.42578125" customWidth="1"/>
    <col min="13570" max="13570" width="56.140625" customWidth="1"/>
    <col min="13571" max="13571" width="9.28515625" bestFit="1" customWidth="1"/>
    <col min="13572" max="13572" width="10" customWidth="1"/>
    <col min="13573" max="13573" width="11" customWidth="1"/>
    <col min="13574" max="13576" width="4.28515625" bestFit="1" customWidth="1"/>
    <col min="13577" max="13577" width="4.42578125" bestFit="1" customWidth="1"/>
    <col min="13578" max="13580" width="4.28515625" bestFit="1" customWidth="1"/>
    <col min="13581" max="13582" width="4.42578125" bestFit="1" customWidth="1"/>
    <col min="13583" max="13583" width="6.140625" bestFit="1" customWidth="1"/>
    <col min="13584" max="13584" width="14.28515625" customWidth="1"/>
    <col min="13825" max="13825" width="6.42578125" customWidth="1"/>
    <col min="13826" max="13826" width="56.140625" customWidth="1"/>
    <col min="13827" max="13827" width="9.28515625" bestFit="1" customWidth="1"/>
    <col min="13828" max="13828" width="10" customWidth="1"/>
    <col min="13829" max="13829" width="11" customWidth="1"/>
    <col min="13830" max="13832" width="4.28515625" bestFit="1" customWidth="1"/>
    <col min="13833" max="13833" width="4.42578125" bestFit="1" customWidth="1"/>
    <col min="13834" max="13836" width="4.28515625" bestFit="1" customWidth="1"/>
    <col min="13837" max="13838" width="4.42578125" bestFit="1" customWidth="1"/>
    <col min="13839" max="13839" width="6.140625" bestFit="1" customWidth="1"/>
    <col min="13840" max="13840" width="14.28515625" customWidth="1"/>
    <col min="14081" max="14081" width="6.42578125" customWidth="1"/>
    <col min="14082" max="14082" width="56.140625" customWidth="1"/>
    <col min="14083" max="14083" width="9.28515625" bestFit="1" customWidth="1"/>
    <col min="14084" max="14084" width="10" customWidth="1"/>
    <col min="14085" max="14085" width="11" customWidth="1"/>
    <col min="14086" max="14088" width="4.28515625" bestFit="1" customWidth="1"/>
    <col min="14089" max="14089" width="4.42578125" bestFit="1" customWidth="1"/>
    <col min="14090" max="14092" width="4.28515625" bestFit="1" customWidth="1"/>
    <col min="14093" max="14094" width="4.42578125" bestFit="1" customWidth="1"/>
    <col min="14095" max="14095" width="6.140625" bestFit="1" customWidth="1"/>
    <col min="14096" max="14096" width="14.28515625" customWidth="1"/>
    <col min="14337" max="14337" width="6.42578125" customWidth="1"/>
    <col min="14338" max="14338" width="56.140625" customWidth="1"/>
    <col min="14339" max="14339" width="9.28515625" bestFit="1" customWidth="1"/>
    <col min="14340" max="14340" width="10" customWidth="1"/>
    <col min="14341" max="14341" width="11" customWidth="1"/>
    <col min="14342" max="14344" width="4.28515625" bestFit="1" customWidth="1"/>
    <col min="14345" max="14345" width="4.42578125" bestFit="1" customWidth="1"/>
    <col min="14346" max="14348" width="4.28515625" bestFit="1" customWidth="1"/>
    <col min="14349" max="14350" width="4.42578125" bestFit="1" customWidth="1"/>
    <col min="14351" max="14351" width="6.140625" bestFit="1" customWidth="1"/>
    <col min="14352" max="14352" width="14.28515625" customWidth="1"/>
    <col min="14593" max="14593" width="6.42578125" customWidth="1"/>
    <col min="14594" max="14594" width="56.140625" customWidth="1"/>
    <col min="14595" max="14595" width="9.28515625" bestFit="1" customWidth="1"/>
    <col min="14596" max="14596" width="10" customWidth="1"/>
    <col min="14597" max="14597" width="11" customWidth="1"/>
    <col min="14598" max="14600" width="4.28515625" bestFit="1" customWidth="1"/>
    <col min="14601" max="14601" width="4.42578125" bestFit="1" customWidth="1"/>
    <col min="14602" max="14604" width="4.28515625" bestFit="1" customWidth="1"/>
    <col min="14605" max="14606" width="4.42578125" bestFit="1" customWidth="1"/>
    <col min="14607" max="14607" width="6.140625" bestFit="1" customWidth="1"/>
    <col min="14608" max="14608" width="14.28515625" customWidth="1"/>
    <col min="14849" max="14849" width="6.42578125" customWidth="1"/>
    <col min="14850" max="14850" width="56.140625" customWidth="1"/>
    <col min="14851" max="14851" width="9.28515625" bestFit="1" customWidth="1"/>
    <col min="14852" max="14852" width="10" customWidth="1"/>
    <col min="14853" max="14853" width="11" customWidth="1"/>
    <col min="14854" max="14856" width="4.28515625" bestFit="1" customWidth="1"/>
    <col min="14857" max="14857" width="4.42578125" bestFit="1" customWidth="1"/>
    <col min="14858" max="14860" width="4.28515625" bestFit="1" customWidth="1"/>
    <col min="14861" max="14862" width="4.42578125" bestFit="1" customWidth="1"/>
    <col min="14863" max="14863" width="6.140625" bestFit="1" customWidth="1"/>
    <col min="14864" max="14864" width="14.28515625" customWidth="1"/>
    <col min="15105" max="15105" width="6.42578125" customWidth="1"/>
    <col min="15106" max="15106" width="56.140625" customWidth="1"/>
    <col min="15107" max="15107" width="9.28515625" bestFit="1" customWidth="1"/>
    <col min="15108" max="15108" width="10" customWidth="1"/>
    <col min="15109" max="15109" width="11" customWidth="1"/>
    <col min="15110" max="15112" width="4.28515625" bestFit="1" customWidth="1"/>
    <col min="15113" max="15113" width="4.42578125" bestFit="1" customWidth="1"/>
    <col min="15114" max="15116" width="4.28515625" bestFit="1" customWidth="1"/>
    <col min="15117" max="15118" width="4.42578125" bestFit="1" customWidth="1"/>
    <col min="15119" max="15119" width="6.140625" bestFit="1" customWidth="1"/>
    <col min="15120" max="15120" width="14.28515625" customWidth="1"/>
    <col min="15361" max="15361" width="6.42578125" customWidth="1"/>
    <col min="15362" max="15362" width="56.140625" customWidth="1"/>
    <col min="15363" max="15363" width="9.28515625" bestFit="1" customWidth="1"/>
    <col min="15364" max="15364" width="10" customWidth="1"/>
    <col min="15365" max="15365" width="11" customWidth="1"/>
    <col min="15366" max="15368" width="4.28515625" bestFit="1" customWidth="1"/>
    <col min="15369" max="15369" width="4.42578125" bestFit="1" customWidth="1"/>
    <col min="15370" max="15372" width="4.28515625" bestFit="1" customWidth="1"/>
    <col min="15373" max="15374" width="4.42578125" bestFit="1" customWidth="1"/>
    <col min="15375" max="15375" width="6.140625" bestFit="1" customWidth="1"/>
    <col min="15376" max="15376" width="14.28515625" customWidth="1"/>
    <col min="15617" max="15617" width="6.42578125" customWidth="1"/>
    <col min="15618" max="15618" width="56.140625" customWidth="1"/>
    <col min="15619" max="15619" width="9.28515625" bestFit="1" customWidth="1"/>
    <col min="15620" max="15620" width="10" customWidth="1"/>
    <col min="15621" max="15621" width="11" customWidth="1"/>
    <col min="15622" max="15624" width="4.28515625" bestFit="1" customWidth="1"/>
    <col min="15625" max="15625" width="4.42578125" bestFit="1" customWidth="1"/>
    <col min="15626" max="15628" width="4.28515625" bestFit="1" customWidth="1"/>
    <col min="15629" max="15630" width="4.42578125" bestFit="1" customWidth="1"/>
    <col min="15631" max="15631" width="6.140625" bestFit="1" customWidth="1"/>
    <col min="15632" max="15632" width="14.28515625" customWidth="1"/>
    <col min="15873" max="15873" width="6.42578125" customWidth="1"/>
    <col min="15874" max="15874" width="56.140625" customWidth="1"/>
    <col min="15875" max="15875" width="9.28515625" bestFit="1" customWidth="1"/>
    <col min="15876" max="15876" width="10" customWidth="1"/>
    <col min="15877" max="15877" width="11" customWidth="1"/>
    <col min="15878" max="15880" width="4.28515625" bestFit="1" customWidth="1"/>
    <col min="15881" max="15881" width="4.42578125" bestFit="1" customWidth="1"/>
    <col min="15882" max="15884" width="4.28515625" bestFit="1" customWidth="1"/>
    <col min="15885" max="15886" width="4.42578125" bestFit="1" customWidth="1"/>
    <col min="15887" max="15887" width="6.140625" bestFit="1" customWidth="1"/>
    <col min="15888" max="15888" width="14.28515625" customWidth="1"/>
    <col min="16129" max="16129" width="6.42578125" customWidth="1"/>
    <col min="16130" max="16130" width="56.140625" customWidth="1"/>
    <col min="16131" max="16131" width="9.28515625" bestFit="1" customWidth="1"/>
    <col min="16132" max="16132" width="10" customWidth="1"/>
    <col min="16133" max="16133" width="11" customWidth="1"/>
    <col min="16134" max="16136" width="4.28515625" bestFit="1" customWidth="1"/>
    <col min="16137" max="16137" width="4.42578125" bestFit="1" customWidth="1"/>
    <col min="16138" max="16140" width="4.28515625" bestFit="1" customWidth="1"/>
    <col min="16141" max="16142" width="4.42578125" bestFit="1" customWidth="1"/>
    <col min="16143" max="16143" width="6.140625" bestFit="1" customWidth="1"/>
    <col min="16144" max="16144" width="14.28515625" customWidth="1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81</v>
      </c>
      <c r="B2" s="100"/>
      <c r="C2" s="100"/>
      <c r="D2" s="100"/>
      <c r="E2" s="100"/>
      <c r="F2" s="100"/>
      <c r="G2" s="100"/>
      <c r="H2" s="100"/>
      <c r="I2" s="100"/>
      <c r="J2" s="100" t="s">
        <v>82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83</v>
      </c>
      <c r="B3" s="100"/>
      <c r="C3" s="100"/>
      <c r="D3" s="100"/>
      <c r="E3" s="100"/>
      <c r="F3" s="100"/>
      <c r="G3" s="100"/>
      <c r="H3" s="100"/>
      <c r="I3" s="100"/>
      <c r="J3" s="100" t="s">
        <v>84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105" t="s">
        <v>30</v>
      </c>
      <c r="B7" s="10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 ht="15.75">
      <c r="A8" s="5">
        <v>1</v>
      </c>
      <c r="B8" s="22" t="s">
        <v>31</v>
      </c>
      <c r="C8" s="7">
        <v>30000</v>
      </c>
      <c r="D8" s="22">
        <v>3</v>
      </c>
      <c r="E8" s="22">
        <v>1</v>
      </c>
      <c r="F8" s="22">
        <f>D8-E8</f>
        <v>2</v>
      </c>
      <c r="G8" s="22"/>
      <c r="H8" s="22"/>
      <c r="I8" s="22"/>
      <c r="J8" s="22">
        <v>2</v>
      </c>
      <c r="K8" s="22"/>
      <c r="L8" s="22"/>
      <c r="M8" s="22"/>
      <c r="N8" s="22"/>
      <c r="O8" s="22"/>
      <c r="P8" s="22">
        <f>SUM(G8:O8)</f>
        <v>2</v>
      </c>
      <c r="Q8" s="22"/>
      <c r="R8">
        <f>MMULT(C8,D8)</f>
        <v>90000</v>
      </c>
    </row>
    <row r="9" spans="1:18" ht="15.75">
      <c r="A9" s="5">
        <v>2</v>
      </c>
      <c r="B9" s="22" t="s">
        <v>32</v>
      </c>
      <c r="C9" s="7">
        <v>350000</v>
      </c>
      <c r="D9" s="22">
        <v>0</v>
      </c>
      <c r="E9" s="22">
        <v>0</v>
      </c>
      <c r="F9" s="22">
        <f t="shared" ref="F9:F24" si="0">D9-E9</f>
        <v>0</v>
      </c>
      <c r="G9" s="22"/>
      <c r="H9" s="22"/>
      <c r="I9" s="22"/>
      <c r="J9" s="22"/>
      <c r="K9" s="22"/>
      <c r="L9" s="22"/>
      <c r="M9" s="22"/>
      <c r="N9" s="22"/>
      <c r="O9" s="22"/>
      <c r="P9" s="22">
        <f t="shared" ref="P9:P24" si="1">SUM(G9:O9)</f>
        <v>0</v>
      </c>
      <c r="Q9" s="22"/>
      <c r="R9">
        <f t="shared" ref="R9:R24" si="2">MMULT(C9,D9)</f>
        <v>0</v>
      </c>
    </row>
    <row r="10" spans="1:18" ht="15.75">
      <c r="A10" s="5">
        <v>3</v>
      </c>
      <c r="B10" s="22" t="s">
        <v>33</v>
      </c>
      <c r="C10" s="7">
        <v>125000</v>
      </c>
      <c r="D10" s="22">
        <v>1</v>
      </c>
      <c r="E10" s="22">
        <v>1</v>
      </c>
      <c r="F10" s="22">
        <f t="shared" si="0"/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>
        <f t="shared" si="1"/>
        <v>0</v>
      </c>
      <c r="Q10" s="22"/>
      <c r="R10">
        <f t="shared" si="2"/>
        <v>125000</v>
      </c>
    </row>
    <row r="11" spans="1:18" ht="15.75">
      <c r="A11" s="5">
        <v>4</v>
      </c>
      <c r="B11" s="22" t="s">
        <v>34</v>
      </c>
      <c r="C11" s="7">
        <v>15000</v>
      </c>
      <c r="D11" s="22">
        <v>1</v>
      </c>
      <c r="E11" s="22">
        <v>1</v>
      </c>
      <c r="F11" s="22">
        <f t="shared" si="0"/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>
        <f t="shared" si="1"/>
        <v>0</v>
      </c>
      <c r="Q11" s="22"/>
      <c r="R11">
        <f t="shared" si="2"/>
        <v>15000</v>
      </c>
    </row>
    <row r="12" spans="1:18" ht="15.75">
      <c r="A12" s="5">
        <v>5</v>
      </c>
      <c r="B12" s="22" t="s">
        <v>35</v>
      </c>
      <c r="C12" s="7">
        <v>30000</v>
      </c>
      <c r="D12" s="22">
        <v>1</v>
      </c>
      <c r="E12" s="22">
        <v>0</v>
      </c>
      <c r="F12" s="22">
        <f t="shared" si="0"/>
        <v>1</v>
      </c>
      <c r="G12" s="22"/>
      <c r="H12" s="22"/>
      <c r="I12" s="22">
        <v>1</v>
      </c>
      <c r="J12" s="22"/>
      <c r="K12" s="22"/>
      <c r="L12" s="22"/>
      <c r="M12" s="22"/>
      <c r="N12" s="22"/>
      <c r="O12" s="22"/>
      <c r="P12" s="22">
        <f t="shared" si="1"/>
        <v>1</v>
      </c>
      <c r="Q12" s="22"/>
      <c r="R12">
        <f t="shared" si="2"/>
        <v>30000</v>
      </c>
    </row>
    <row r="13" spans="1:18" ht="15.75">
      <c r="A13" s="5">
        <v>6</v>
      </c>
      <c r="B13" s="22" t="s">
        <v>36</v>
      </c>
      <c r="C13" s="7">
        <v>20000</v>
      </c>
      <c r="D13" s="22">
        <v>0</v>
      </c>
      <c r="E13" s="22">
        <v>0</v>
      </c>
      <c r="F13" s="22">
        <f t="shared" si="0"/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>
        <f t="shared" si="1"/>
        <v>0</v>
      </c>
      <c r="Q13" s="22"/>
      <c r="R13">
        <f t="shared" si="2"/>
        <v>0</v>
      </c>
    </row>
    <row r="14" spans="1:18" ht="15.75">
      <c r="A14" s="5">
        <v>7</v>
      </c>
      <c r="B14" s="22" t="s">
        <v>37</v>
      </c>
      <c r="C14" s="7">
        <v>250000</v>
      </c>
      <c r="D14" s="22">
        <v>0</v>
      </c>
      <c r="E14" s="22">
        <v>0</v>
      </c>
      <c r="F14" s="22">
        <f t="shared" si="0"/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f t="shared" si="1"/>
        <v>0</v>
      </c>
      <c r="Q14" s="22"/>
      <c r="R14">
        <f t="shared" si="2"/>
        <v>0</v>
      </c>
    </row>
    <row r="15" spans="1:18" ht="15.75">
      <c r="A15" s="5">
        <v>8</v>
      </c>
      <c r="B15" s="22" t="s">
        <v>38</v>
      </c>
      <c r="C15" s="7">
        <v>20000</v>
      </c>
      <c r="D15" s="22">
        <v>1</v>
      </c>
      <c r="E15" s="22">
        <v>1</v>
      </c>
      <c r="F15" s="22">
        <f t="shared" si="0"/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>
        <f t="shared" si="1"/>
        <v>0</v>
      </c>
      <c r="Q15" s="22"/>
      <c r="R15">
        <f t="shared" si="2"/>
        <v>20000</v>
      </c>
    </row>
    <row r="16" spans="1:18" ht="15.75">
      <c r="A16" s="5">
        <v>9</v>
      </c>
      <c r="B16" s="22" t="s">
        <v>39</v>
      </c>
      <c r="C16" s="7">
        <v>1000</v>
      </c>
      <c r="D16" s="22">
        <v>1</v>
      </c>
      <c r="E16" s="22">
        <v>1</v>
      </c>
      <c r="F16" s="22">
        <f t="shared" si="0"/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>
        <f t="shared" si="1"/>
        <v>0</v>
      </c>
      <c r="Q16" s="22"/>
      <c r="R16">
        <f t="shared" si="2"/>
        <v>1000</v>
      </c>
    </row>
    <row r="17" spans="1:18" ht="15.75">
      <c r="A17" s="5">
        <v>10</v>
      </c>
      <c r="B17" s="22" t="s">
        <v>40</v>
      </c>
      <c r="C17" s="7">
        <v>300000</v>
      </c>
      <c r="D17" s="22">
        <v>1</v>
      </c>
      <c r="E17" s="22">
        <v>1</v>
      </c>
      <c r="F17" s="22">
        <f t="shared" si="0"/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>
        <f t="shared" si="1"/>
        <v>0</v>
      </c>
      <c r="Q17" s="22"/>
      <c r="R17">
        <f t="shared" si="2"/>
        <v>300000</v>
      </c>
    </row>
    <row r="18" spans="1:18" ht="15.75">
      <c r="A18" s="5">
        <v>11</v>
      </c>
      <c r="B18" s="22" t="s">
        <v>41</v>
      </c>
      <c r="C18" s="7">
        <v>150000</v>
      </c>
      <c r="D18" s="22">
        <v>0</v>
      </c>
      <c r="E18" s="22">
        <v>0</v>
      </c>
      <c r="F18" s="22">
        <f t="shared" si="0"/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>
        <f t="shared" si="1"/>
        <v>0</v>
      </c>
      <c r="Q18" s="22"/>
      <c r="R18">
        <f t="shared" si="2"/>
        <v>0</v>
      </c>
    </row>
    <row r="19" spans="1:18" ht="15.75">
      <c r="A19" s="5">
        <v>12</v>
      </c>
      <c r="B19" s="22" t="s">
        <v>42</v>
      </c>
      <c r="C19" s="7">
        <v>300000</v>
      </c>
      <c r="D19" s="22">
        <v>0</v>
      </c>
      <c r="E19" s="22">
        <v>0</v>
      </c>
      <c r="F19" s="22">
        <f t="shared" si="0"/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>
        <f t="shared" si="1"/>
        <v>0</v>
      </c>
      <c r="Q19" s="22"/>
      <c r="R19">
        <f t="shared" si="2"/>
        <v>0</v>
      </c>
    </row>
    <row r="20" spans="1:18" ht="15.75">
      <c r="A20" s="8">
        <v>13</v>
      </c>
      <c r="B20" s="13" t="s">
        <v>43</v>
      </c>
      <c r="C20" s="10">
        <v>100000</v>
      </c>
      <c r="D20" s="22">
        <v>0</v>
      </c>
      <c r="E20" s="22">
        <v>0</v>
      </c>
      <c r="F20" s="22">
        <f t="shared" si="0"/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>
        <f t="shared" si="1"/>
        <v>0</v>
      </c>
      <c r="Q20" s="22"/>
      <c r="R20">
        <f t="shared" si="2"/>
        <v>0</v>
      </c>
    </row>
    <row r="21" spans="1:18" ht="15.75">
      <c r="A21" s="8">
        <v>14</v>
      </c>
      <c r="B21" s="13" t="s">
        <v>44</v>
      </c>
      <c r="C21" s="10">
        <v>30000</v>
      </c>
      <c r="D21" s="22">
        <v>0</v>
      </c>
      <c r="E21" s="22"/>
      <c r="F21" s="22">
        <f t="shared" si="0"/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>
        <f t="shared" si="1"/>
        <v>0</v>
      </c>
      <c r="Q21" s="22"/>
      <c r="R21">
        <f t="shared" si="2"/>
        <v>0</v>
      </c>
    </row>
    <row r="22" spans="1:18" ht="15.75">
      <c r="A22" s="8">
        <v>15</v>
      </c>
      <c r="B22" s="13" t="s">
        <v>45</v>
      </c>
      <c r="C22" s="10">
        <v>250000</v>
      </c>
      <c r="D22" s="22">
        <v>0</v>
      </c>
      <c r="E22" s="22">
        <v>0</v>
      </c>
      <c r="F22" s="22">
        <f t="shared" si="0"/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>
        <f t="shared" si="1"/>
        <v>0</v>
      </c>
      <c r="Q22" s="22"/>
      <c r="R22">
        <f t="shared" si="2"/>
        <v>0</v>
      </c>
    </row>
    <row r="23" spans="1:18" ht="15.75">
      <c r="A23" s="8">
        <v>16</v>
      </c>
      <c r="B23" s="13" t="s">
        <v>46</v>
      </c>
      <c r="C23" s="10">
        <v>10000</v>
      </c>
      <c r="D23" s="22">
        <v>1</v>
      </c>
      <c r="E23" s="22">
        <v>0</v>
      </c>
      <c r="F23" s="22">
        <f t="shared" si="0"/>
        <v>1</v>
      </c>
      <c r="G23" s="22"/>
      <c r="H23" s="22"/>
      <c r="I23" s="22">
        <v>1</v>
      </c>
      <c r="J23" s="22"/>
      <c r="K23" s="22"/>
      <c r="L23" s="22"/>
      <c r="M23" s="22"/>
      <c r="N23" s="22"/>
      <c r="O23" s="22"/>
      <c r="P23" s="22">
        <f t="shared" si="1"/>
        <v>1</v>
      </c>
      <c r="Q23" s="22"/>
      <c r="R23">
        <f t="shared" si="2"/>
        <v>10000</v>
      </c>
    </row>
    <row r="24" spans="1:18" ht="15.75">
      <c r="A24" s="8">
        <v>17</v>
      </c>
      <c r="B24" s="13" t="s">
        <v>47</v>
      </c>
      <c r="C24" s="10">
        <v>80000</v>
      </c>
      <c r="D24" s="22">
        <v>0</v>
      </c>
      <c r="E24" s="22">
        <v>0</v>
      </c>
      <c r="F24" s="22">
        <f t="shared" si="0"/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>
        <f t="shared" si="1"/>
        <v>0</v>
      </c>
      <c r="Q24" s="22"/>
      <c r="R24">
        <f t="shared" si="2"/>
        <v>0</v>
      </c>
    </row>
    <row r="25" spans="1:18" ht="15.75">
      <c r="B25" s="14" t="s">
        <v>133</v>
      </c>
      <c r="C25" s="75"/>
      <c r="D25" s="14">
        <f>SUM(D8:D24)</f>
        <v>10</v>
      </c>
      <c r="E25" s="14">
        <f t="shared" ref="E25:Q25" si="3">SUM(E8:E24)</f>
        <v>6</v>
      </c>
      <c r="F25" s="14">
        <f t="shared" si="3"/>
        <v>4</v>
      </c>
      <c r="G25" s="14">
        <f t="shared" si="3"/>
        <v>0</v>
      </c>
      <c r="H25" s="14">
        <f t="shared" si="3"/>
        <v>0</v>
      </c>
      <c r="I25" s="14">
        <f t="shared" si="3"/>
        <v>2</v>
      </c>
      <c r="J25" s="14">
        <f t="shared" si="3"/>
        <v>2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4">
        <f t="shared" si="3"/>
        <v>4</v>
      </c>
      <c r="Q25" s="14">
        <f t="shared" si="3"/>
        <v>0</v>
      </c>
      <c r="R25" s="145">
        <f>SUM(R8:R24)</f>
        <v>591000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25"/>
  <sheetViews>
    <sheetView topLeftCell="C4" workbookViewId="0">
      <selection activeCell="R26" sqref="R26"/>
    </sheetView>
  </sheetViews>
  <sheetFormatPr defaultRowHeight="15.75"/>
  <cols>
    <col min="1" max="1" width="3.5703125" style="18" bestFit="1" customWidth="1"/>
    <col min="2" max="2" width="50.42578125" style="17" bestFit="1" customWidth="1"/>
    <col min="3" max="3" width="19.28515625" style="17" bestFit="1" customWidth="1"/>
    <col min="4" max="4" width="16.5703125" style="18" customWidth="1"/>
    <col min="5" max="5" width="12.85546875" style="18" customWidth="1"/>
    <col min="6" max="6" width="14.7109375" style="18" customWidth="1"/>
    <col min="7" max="15" width="4.28515625" style="17" bestFit="1" customWidth="1"/>
    <col min="16" max="16" width="6" style="17" bestFit="1" customWidth="1"/>
    <col min="17" max="17" width="13.7109375" style="17" customWidth="1"/>
    <col min="18" max="258" width="9.140625" style="17"/>
    <col min="259" max="259" width="50.42578125" style="17" bestFit="1" customWidth="1"/>
    <col min="260" max="260" width="16.5703125" style="17" customWidth="1"/>
    <col min="261" max="261" width="12.85546875" style="17" customWidth="1"/>
    <col min="262" max="262" width="16.28515625" style="17" customWidth="1"/>
    <col min="263" max="272" width="9.140625" style="17"/>
    <col min="273" max="273" width="13.7109375" style="17" customWidth="1"/>
    <col min="274" max="514" width="9.140625" style="17"/>
    <col min="515" max="515" width="50.42578125" style="17" bestFit="1" customWidth="1"/>
    <col min="516" max="516" width="16.5703125" style="17" customWidth="1"/>
    <col min="517" max="517" width="12.85546875" style="17" customWidth="1"/>
    <col min="518" max="518" width="16.28515625" style="17" customWidth="1"/>
    <col min="519" max="528" width="9.140625" style="17"/>
    <col min="529" max="529" width="13.7109375" style="17" customWidth="1"/>
    <col min="530" max="770" width="9.140625" style="17"/>
    <col min="771" max="771" width="50.42578125" style="17" bestFit="1" customWidth="1"/>
    <col min="772" max="772" width="16.5703125" style="17" customWidth="1"/>
    <col min="773" max="773" width="12.85546875" style="17" customWidth="1"/>
    <col min="774" max="774" width="16.28515625" style="17" customWidth="1"/>
    <col min="775" max="784" width="9.140625" style="17"/>
    <col min="785" max="785" width="13.7109375" style="17" customWidth="1"/>
    <col min="786" max="1026" width="9.140625" style="17"/>
    <col min="1027" max="1027" width="50.42578125" style="17" bestFit="1" customWidth="1"/>
    <col min="1028" max="1028" width="16.5703125" style="17" customWidth="1"/>
    <col min="1029" max="1029" width="12.85546875" style="17" customWidth="1"/>
    <col min="1030" max="1030" width="16.28515625" style="17" customWidth="1"/>
    <col min="1031" max="1040" width="9.140625" style="17"/>
    <col min="1041" max="1041" width="13.7109375" style="17" customWidth="1"/>
    <col min="1042" max="1282" width="9.140625" style="17"/>
    <col min="1283" max="1283" width="50.42578125" style="17" bestFit="1" customWidth="1"/>
    <col min="1284" max="1284" width="16.5703125" style="17" customWidth="1"/>
    <col min="1285" max="1285" width="12.85546875" style="17" customWidth="1"/>
    <col min="1286" max="1286" width="16.28515625" style="17" customWidth="1"/>
    <col min="1287" max="1296" width="9.140625" style="17"/>
    <col min="1297" max="1297" width="13.7109375" style="17" customWidth="1"/>
    <col min="1298" max="1538" width="9.140625" style="17"/>
    <col min="1539" max="1539" width="50.42578125" style="17" bestFit="1" customWidth="1"/>
    <col min="1540" max="1540" width="16.5703125" style="17" customWidth="1"/>
    <col min="1541" max="1541" width="12.85546875" style="17" customWidth="1"/>
    <col min="1542" max="1542" width="16.28515625" style="17" customWidth="1"/>
    <col min="1543" max="1552" width="9.140625" style="17"/>
    <col min="1553" max="1553" width="13.7109375" style="17" customWidth="1"/>
    <col min="1554" max="1794" width="9.140625" style="17"/>
    <col min="1795" max="1795" width="50.42578125" style="17" bestFit="1" customWidth="1"/>
    <col min="1796" max="1796" width="16.5703125" style="17" customWidth="1"/>
    <col min="1797" max="1797" width="12.85546875" style="17" customWidth="1"/>
    <col min="1798" max="1798" width="16.28515625" style="17" customWidth="1"/>
    <col min="1799" max="1808" width="9.140625" style="17"/>
    <col min="1809" max="1809" width="13.7109375" style="17" customWidth="1"/>
    <col min="1810" max="2050" width="9.140625" style="17"/>
    <col min="2051" max="2051" width="50.42578125" style="17" bestFit="1" customWidth="1"/>
    <col min="2052" max="2052" width="16.5703125" style="17" customWidth="1"/>
    <col min="2053" max="2053" width="12.85546875" style="17" customWidth="1"/>
    <col min="2054" max="2054" width="16.28515625" style="17" customWidth="1"/>
    <col min="2055" max="2064" width="9.140625" style="17"/>
    <col min="2065" max="2065" width="13.7109375" style="17" customWidth="1"/>
    <col min="2066" max="2306" width="9.140625" style="17"/>
    <col min="2307" max="2307" width="50.42578125" style="17" bestFit="1" customWidth="1"/>
    <col min="2308" max="2308" width="16.5703125" style="17" customWidth="1"/>
    <col min="2309" max="2309" width="12.85546875" style="17" customWidth="1"/>
    <col min="2310" max="2310" width="16.28515625" style="17" customWidth="1"/>
    <col min="2311" max="2320" width="9.140625" style="17"/>
    <col min="2321" max="2321" width="13.7109375" style="17" customWidth="1"/>
    <col min="2322" max="2562" width="9.140625" style="17"/>
    <col min="2563" max="2563" width="50.42578125" style="17" bestFit="1" customWidth="1"/>
    <col min="2564" max="2564" width="16.5703125" style="17" customWidth="1"/>
    <col min="2565" max="2565" width="12.85546875" style="17" customWidth="1"/>
    <col min="2566" max="2566" width="16.28515625" style="17" customWidth="1"/>
    <col min="2567" max="2576" width="9.140625" style="17"/>
    <col min="2577" max="2577" width="13.7109375" style="17" customWidth="1"/>
    <col min="2578" max="2818" width="9.140625" style="17"/>
    <col min="2819" max="2819" width="50.42578125" style="17" bestFit="1" customWidth="1"/>
    <col min="2820" max="2820" width="16.5703125" style="17" customWidth="1"/>
    <col min="2821" max="2821" width="12.85546875" style="17" customWidth="1"/>
    <col min="2822" max="2822" width="16.28515625" style="17" customWidth="1"/>
    <col min="2823" max="2832" width="9.140625" style="17"/>
    <col min="2833" max="2833" width="13.7109375" style="17" customWidth="1"/>
    <col min="2834" max="3074" width="9.140625" style="17"/>
    <col min="3075" max="3075" width="50.42578125" style="17" bestFit="1" customWidth="1"/>
    <col min="3076" max="3076" width="16.5703125" style="17" customWidth="1"/>
    <col min="3077" max="3077" width="12.85546875" style="17" customWidth="1"/>
    <col min="3078" max="3078" width="16.28515625" style="17" customWidth="1"/>
    <col min="3079" max="3088" width="9.140625" style="17"/>
    <col min="3089" max="3089" width="13.7109375" style="17" customWidth="1"/>
    <col min="3090" max="3330" width="9.140625" style="17"/>
    <col min="3331" max="3331" width="50.42578125" style="17" bestFit="1" customWidth="1"/>
    <col min="3332" max="3332" width="16.5703125" style="17" customWidth="1"/>
    <col min="3333" max="3333" width="12.85546875" style="17" customWidth="1"/>
    <col min="3334" max="3334" width="16.28515625" style="17" customWidth="1"/>
    <col min="3335" max="3344" width="9.140625" style="17"/>
    <col min="3345" max="3345" width="13.7109375" style="17" customWidth="1"/>
    <col min="3346" max="3586" width="9.140625" style="17"/>
    <col min="3587" max="3587" width="50.42578125" style="17" bestFit="1" customWidth="1"/>
    <col min="3588" max="3588" width="16.5703125" style="17" customWidth="1"/>
    <col min="3589" max="3589" width="12.85546875" style="17" customWidth="1"/>
    <col min="3590" max="3590" width="16.28515625" style="17" customWidth="1"/>
    <col min="3591" max="3600" width="9.140625" style="17"/>
    <col min="3601" max="3601" width="13.7109375" style="17" customWidth="1"/>
    <col min="3602" max="3842" width="9.140625" style="17"/>
    <col min="3843" max="3843" width="50.42578125" style="17" bestFit="1" customWidth="1"/>
    <col min="3844" max="3844" width="16.5703125" style="17" customWidth="1"/>
    <col min="3845" max="3845" width="12.85546875" style="17" customWidth="1"/>
    <col min="3846" max="3846" width="16.28515625" style="17" customWidth="1"/>
    <col min="3847" max="3856" width="9.140625" style="17"/>
    <col min="3857" max="3857" width="13.7109375" style="17" customWidth="1"/>
    <col min="3858" max="4098" width="9.140625" style="17"/>
    <col min="4099" max="4099" width="50.42578125" style="17" bestFit="1" customWidth="1"/>
    <col min="4100" max="4100" width="16.5703125" style="17" customWidth="1"/>
    <col min="4101" max="4101" width="12.85546875" style="17" customWidth="1"/>
    <col min="4102" max="4102" width="16.28515625" style="17" customWidth="1"/>
    <col min="4103" max="4112" width="9.140625" style="17"/>
    <col min="4113" max="4113" width="13.7109375" style="17" customWidth="1"/>
    <col min="4114" max="4354" width="9.140625" style="17"/>
    <col min="4355" max="4355" width="50.42578125" style="17" bestFit="1" customWidth="1"/>
    <col min="4356" max="4356" width="16.5703125" style="17" customWidth="1"/>
    <col min="4357" max="4357" width="12.85546875" style="17" customWidth="1"/>
    <col min="4358" max="4358" width="16.28515625" style="17" customWidth="1"/>
    <col min="4359" max="4368" width="9.140625" style="17"/>
    <col min="4369" max="4369" width="13.7109375" style="17" customWidth="1"/>
    <col min="4370" max="4610" width="9.140625" style="17"/>
    <col min="4611" max="4611" width="50.42578125" style="17" bestFit="1" customWidth="1"/>
    <col min="4612" max="4612" width="16.5703125" style="17" customWidth="1"/>
    <col min="4613" max="4613" width="12.85546875" style="17" customWidth="1"/>
    <col min="4614" max="4614" width="16.28515625" style="17" customWidth="1"/>
    <col min="4615" max="4624" width="9.140625" style="17"/>
    <col min="4625" max="4625" width="13.7109375" style="17" customWidth="1"/>
    <col min="4626" max="4866" width="9.140625" style="17"/>
    <col min="4867" max="4867" width="50.42578125" style="17" bestFit="1" customWidth="1"/>
    <col min="4868" max="4868" width="16.5703125" style="17" customWidth="1"/>
    <col min="4869" max="4869" width="12.85546875" style="17" customWidth="1"/>
    <col min="4870" max="4870" width="16.28515625" style="17" customWidth="1"/>
    <col min="4871" max="4880" width="9.140625" style="17"/>
    <col min="4881" max="4881" width="13.7109375" style="17" customWidth="1"/>
    <col min="4882" max="5122" width="9.140625" style="17"/>
    <col min="5123" max="5123" width="50.42578125" style="17" bestFit="1" customWidth="1"/>
    <col min="5124" max="5124" width="16.5703125" style="17" customWidth="1"/>
    <col min="5125" max="5125" width="12.85546875" style="17" customWidth="1"/>
    <col min="5126" max="5126" width="16.28515625" style="17" customWidth="1"/>
    <col min="5127" max="5136" width="9.140625" style="17"/>
    <col min="5137" max="5137" width="13.7109375" style="17" customWidth="1"/>
    <col min="5138" max="5378" width="9.140625" style="17"/>
    <col min="5379" max="5379" width="50.42578125" style="17" bestFit="1" customWidth="1"/>
    <col min="5380" max="5380" width="16.5703125" style="17" customWidth="1"/>
    <col min="5381" max="5381" width="12.85546875" style="17" customWidth="1"/>
    <col min="5382" max="5382" width="16.28515625" style="17" customWidth="1"/>
    <col min="5383" max="5392" width="9.140625" style="17"/>
    <col min="5393" max="5393" width="13.7109375" style="17" customWidth="1"/>
    <col min="5394" max="5634" width="9.140625" style="17"/>
    <col min="5635" max="5635" width="50.42578125" style="17" bestFit="1" customWidth="1"/>
    <col min="5636" max="5636" width="16.5703125" style="17" customWidth="1"/>
    <col min="5637" max="5637" width="12.85546875" style="17" customWidth="1"/>
    <col min="5638" max="5638" width="16.28515625" style="17" customWidth="1"/>
    <col min="5639" max="5648" width="9.140625" style="17"/>
    <col min="5649" max="5649" width="13.7109375" style="17" customWidth="1"/>
    <col min="5650" max="5890" width="9.140625" style="17"/>
    <col min="5891" max="5891" width="50.42578125" style="17" bestFit="1" customWidth="1"/>
    <col min="5892" max="5892" width="16.5703125" style="17" customWidth="1"/>
    <col min="5893" max="5893" width="12.85546875" style="17" customWidth="1"/>
    <col min="5894" max="5894" width="16.28515625" style="17" customWidth="1"/>
    <col min="5895" max="5904" width="9.140625" style="17"/>
    <col min="5905" max="5905" width="13.7109375" style="17" customWidth="1"/>
    <col min="5906" max="6146" width="9.140625" style="17"/>
    <col min="6147" max="6147" width="50.42578125" style="17" bestFit="1" customWidth="1"/>
    <col min="6148" max="6148" width="16.5703125" style="17" customWidth="1"/>
    <col min="6149" max="6149" width="12.85546875" style="17" customWidth="1"/>
    <col min="6150" max="6150" width="16.28515625" style="17" customWidth="1"/>
    <col min="6151" max="6160" width="9.140625" style="17"/>
    <col min="6161" max="6161" width="13.7109375" style="17" customWidth="1"/>
    <col min="6162" max="6402" width="9.140625" style="17"/>
    <col min="6403" max="6403" width="50.42578125" style="17" bestFit="1" customWidth="1"/>
    <col min="6404" max="6404" width="16.5703125" style="17" customWidth="1"/>
    <col min="6405" max="6405" width="12.85546875" style="17" customWidth="1"/>
    <col min="6406" max="6406" width="16.28515625" style="17" customWidth="1"/>
    <col min="6407" max="6416" width="9.140625" style="17"/>
    <col min="6417" max="6417" width="13.7109375" style="17" customWidth="1"/>
    <col min="6418" max="6658" width="9.140625" style="17"/>
    <col min="6659" max="6659" width="50.42578125" style="17" bestFit="1" customWidth="1"/>
    <col min="6660" max="6660" width="16.5703125" style="17" customWidth="1"/>
    <col min="6661" max="6661" width="12.85546875" style="17" customWidth="1"/>
    <col min="6662" max="6662" width="16.28515625" style="17" customWidth="1"/>
    <col min="6663" max="6672" width="9.140625" style="17"/>
    <col min="6673" max="6673" width="13.7109375" style="17" customWidth="1"/>
    <col min="6674" max="6914" width="9.140625" style="17"/>
    <col min="6915" max="6915" width="50.42578125" style="17" bestFit="1" customWidth="1"/>
    <col min="6916" max="6916" width="16.5703125" style="17" customWidth="1"/>
    <col min="6917" max="6917" width="12.85546875" style="17" customWidth="1"/>
    <col min="6918" max="6918" width="16.28515625" style="17" customWidth="1"/>
    <col min="6919" max="6928" width="9.140625" style="17"/>
    <col min="6929" max="6929" width="13.7109375" style="17" customWidth="1"/>
    <col min="6930" max="7170" width="9.140625" style="17"/>
    <col min="7171" max="7171" width="50.42578125" style="17" bestFit="1" customWidth="1"/>
    <col min="7172" max="7172" width="16.5703125" style="17" customWidth="1"/>
    <col min="7173" max="7173" width="12.85546875" style="17" customWidth="1"/>
    <col min="7174" max="7174" width="16.28515625" style="17" customWidth="1"/>
    <col min="7175" max="7184" width="9.140625" style="17"/>
    <col min="7185" max="7185" width="13.7109375" style="17" customWidth="1"/>
    <col min="7186" max="7426" width="9.140625" style="17"/>
    <col min="7427" max="7427" width="50.42578125" style="17" bestFit="1" customWidth="1"/>
    <col min="7428" max="7428" width="16.5703125" style="17" customWidth="1"/>
    <col min="7429" max="7429" width="12.85546875" style="17" customWidth="1"/>
    <col min="7430" max="7430" width="16.28515625" style="17" customWidth="1"/>
    <col min="7431" max="7440" width="9.140625" style="17"/>
    <col min="7441" max="7441" width="13.7109375" style="17" customWidth="1"/>
    <col min="7442" max="7682" width="9.140625" style="17"/>
    <col min="7683" max="7683" width="50.42578125" style="17" bestFit="1" customWidth="1"/>
    <col min="7684" max="7684" width="16.5703125" style="17" customWidth="1"/>
    <col min="7685" max="7685" width="12.85546875" style="17" customWidth="1"/>
    <col min="7686" max="7686" width="16.28515625" style="17" customWidth="1"/>
    <col min="7687" max="7696" width="9.140625" style="17"/>
    <col min="7697" max="7697" width="13.7109375" style="17" customWidth="1"/>
    <col min="7698" max="7938" width="9.140625" style="17"/>
    <col min="7939" max="7939" width="50.42578125" style="17" bestFit="1" customWidth="1"/>
    <col min="7940" max="7940" width="16.5703125" style="17" customWidth="1"/>
    <col min="7941" max="7941" width="12.85546875" style="17" customWidth="1"/>
    <col min="7942" max="7942" width="16.28515625" style="17" customWidth="1"/>
    <col min="7943" max="7952" width="9.140625" style="17"/>
    <col min="7953" max="7953" width="13.7109375" style="17" customWidth="1"/>
    <col min="7954" max="8194" width="9.140625" style="17"/>
    <col min="8195" max="8195" width="50.42578125" style="17" bestFit="1" customWidth="1"/>
    <col min="8196" max="8196" width="16.5703125" style="17" customWidth="1"/>
    <col min="8197" max="8197" width="12.85546875" style="17" customWidth="1"/>
    <col min="8198" max="8198" width="16.28515625" style="17" customWidth="1"/>
    <col min="8199" max="8208" width="9.140625" style="17"/>
    <col min="8209" max="8209" width="13.7109375" style="17" customWidth="1"/>
    <col min="8210" max="8450" width="9.140625" style="17"/>
    <col min="8451" max="8451" width="50.42578125" style="17" bestFit="1" customWidth="1"/>
    <col min="8452" max="8452" width="16.5703125" style="17" customWidth="1"/>
    <col min="8453" max="8453" width="12.85546875" style="17" customWidth="1"/>
    <col min="8454" max="8454" width="16.28515625" style="17" customWidth="1"/>
    <col min="8455" max="8464" width="9.140625" style="17"/>
    <col min="8465" max="8465" width="13.7109375" style="17" customWidth="1"/>
    <col min="8466" max="8706" width="9.140625" style="17"/>
    <col min="8707" max="8707" width="50.42578125" style="17" bestFit="1" customWidth="1"/>
    <col min="8708" max="8708" width="16.5703125" style="17" customWidth="1"/>
    <col min="8709" max="8709" width="12.85546875" style="17" customWidth="1"/>
    <col min="8710" max="8710" width="16.28515625" style="17" customWidth="1"/>
    <col min="8711" max="8720" width="9.140625" style="17"/>
    <col min="8721" max="8721" width="13.7109375" style="17" customWidth="1"/>
    <col min="8722" max="8962" width="9.140625" style="17"/>
    <col min="8963" max="8963" width="50.42578125" style="17" bestFit="1" customWidth="1"/>
    <col min="8964" max="8964" width="16.5703125" style="17" customWidth="1"/>
    <col min="8965" max="8965" width="12.85546875" style="17" customWidth="1"/>
    <col min="8966" max="8966" width="16.28515625" style="17" customWidth="1"/>
    <col min="8967" max="8976" width="9.140625" style="17"/>
    <col min="8977" max="8977" width="13.7109375" style="17" customWidth="1"/>
    <col min="8978" max="9218" width="9.140625" style="17"/>
    <col min="9219" max="9219" width="50.42578125" style="17" bestFit="1" customWidth="1"/>
    <col min="9220" max="9220" width="16.5703125" style="17" customWidth="1"/>
    <col min="9221" max="9221" width="12.85546875" style="17" customWidth="1"/>
    <col min="9222" max="9222" width="16.28515625" style="17" customWidth="1"/>
    <col min="9223" max="9232" width="9.140625" style="17"/>
    <col min="9233" max="9233" width="13.7109375" style="17" customWidth="1"/>
    <col min="9234" max="9474" width="9.140625" style="17"/>
    <col min="9475" max="9475" width="50.42578125" style="17" bestFit="1" customWidth="1"/>
    <col min="9476" max="9476" width="16.5703125" style="17" customWidth="1"/>
    <col min="9477" max="9477" width="12.85546875" style="17" customWidth="1"/>
    <col min="9478" max="9478" width="16.28515625" style="17" customWidth="1"/>
    <col min="9479" max="9488" width="9.140625" style="17"/>
    <col min="9489" max="9489" width="13.7109375" style="17" customWidth="1"/>
    <col min="9490" max="9730" width="9.140625" style="17"/>
    <col min="9731" max="9731" width="50.42578125" style="17" bestFit="1" customWidth="1"/>
    <col min="9732" max="9732" width="16.5703125" style="17" customWidth="1"/>
    <col min="9733" max="9733" width="12.85546875" style="17" customWidth="1"/>
    <col min="9734" max="9734" width="16.28515625" style="17" customWidth="1"/>
    <col min="9735" max="9744" width="9.140625" style="17"/>
    <col min="9745" max="9745" width="13.7109375" style="17" customWidth="1"/>
    <col min="9746" max="9986" width="9.140625" style="17"/>
    <col min="9987" max="9987" width="50.42578125" style="17" bestFit="1" customWidth="1"/>
    <col min="9988" max="9988" width="16.5703125" style="17" customWidth="1"/>
    <col min="9989" max="9989" width="12.85546875" style="17" customWidth="1"/>
    <col min="9990" max="9990" width="16.28515625" style="17" customWidth="1"/>
    <col min="9991" max="10000" width="9.140625" style="17"/>
    <col min="10001" max="10001" width="13.7109375" style="17" customWidth="1"/>
    <col min="10002" max="10242" width="9.140625" style="17"/>
    <col min="10243" max="10243" width="50.42578125" style="17" bestFit="1" customWidth="1"/>
    <col min="10244" max="10244" width="16.5703125" style="17" customWidth="1"/>
    <col min="10245" max="10245" width="12.85546875" style="17" customWidth="1"/>
    <col min="10246" max="10246" width="16.28515625" style="17" customWidth="1"/>
    <col min="10247" max="10256" width="9.140625" style="17"/>
    <col min="10257" max="10257" width="13.7109375" style="17" customWidth="1"/>
    <col min="10258" max="10498" width="9.140625" style="17"/>
    <col min="10499" max="10499" width="50.42578125" style="17" bestFit="1" customWidth="1"/>
    <col min="10500" max="10500" width="16.5703125" style="17" customWidth="1"/>
    <col min="10501" max="10501" width="12.85546875" style="17" customWidth="1"/>
    <col min="10502" max="10502" width="16.28515625" style="17" customWidth="1"/>
    <col min="10503" max="10512" width="9.140625" style="17"/>
    <col min="10513" max="10513" width="13.7109375" style="17" customWidth="1"/>
    <col min="10514" max="10754" width="9.140625" style="17"/>
    <col min="10755" max="10755" width="50.42578125" style="17" bestFit="1" customWidth="1"/>
    <col min="10756" max="10756" width="16.5703125" style="17" customWidth="1"/>
    <col min="10757" max="10757" width="12.85546875" style="17" customWidth="1"/>
    <col min="10758" max="10758" width="16.28515625" style="17" customWidth="1"/>
    <col min="10759" max="10768" width="9.140625" style="17"/>
    <col min="10769" max="10769" width="13.7109375" style="17" customWidth="1"/>
    <col min="10770" max="11010" width="9.140625" style="17"/>
    <col min="11011" max="11011" width="50.42578125" style="17" bestFit="1" customWidth="1"/>
    <col min="11012" max="11012" width="16.5703125" style="17" customWidth="1"/>
    <col min="11013" max="11013" width="12.85546875" style="17" customWidth="1"/>
    <col min="11014" max="11014" width="16.28515625" style="17" customWidth="1"/>
    <col min="11015" max="11024" width="9.140625" style="17"/>
    <col min="11025" max="11025" width="13.7109375" style="17" customWidth="1"/>
    <col min="11026" max="11266" width="9.140625" style="17"/>
    <col min="11267" max="11267" width="50.42578125" style="17" bestFit="1" customWidth="1"/>
    <col min="11268" max="11268" width="16.5703125" style="17" customWidth="1"/>
    <col min="11269" max="11269" width="12.85546875" style="17" customWidth="1"/>
    <col min="11270" max="11270" width="16.28515625" style="17" customWidth="1"/>
    <col min="11271" max="11280" width="9.140625" style="17"/>
    <col min="11281" max="11281" width="13.7109375" style="17" customWidth="1"/>
    <col min="11282" max="11522" width="9.140625" style="17"/>
    <col min="11523" max="11523" width="50.42578125" style="17" bestFit="1" customWidth="1"/>
    <col min="11524" max="11524" width="16.5703125" style="17" customWidth="1"/>
    <col min="11525" max="11525" width="12.85546875" style="17" customWidth="1"/>
    <col min="11526" max="11526" width="16.28515625" style="17" customWidth="1"/>
    <col min="11527" max="11536" width="9.140625" style="17"/>
    <col min="11537" max="11537" width="13.7109375" style="17" customWidth="1"/>
    <col min="11538" max="11778" width="9.140625" style="17"/>
    <col min="11779" max="11779" width="50.42578125" style="17" bestFit="1" customWidth="1"/>
    <col min="11780" max="11780" width="16.5703125" style="17" customWidth="1"/>
    <col min="11781" max="11781" width="12.85546875" style="17" customWidth="1"/>
    <col min="11782" max="11782" width="16.28515625" style="17" customWidth="1"/>
    <col min="11783" max="11792" width="9.140625" style="17"/>
    <col min="11793" max="11793" width="13.7109375" style="17" customWidth="1"/>
    <col min="11794" max="12034" width="9.140625" style="17"/>
    <col min="12035" max="12035" width="50.42578125" style="17" bestFit="1" customWidth="1"/>
    <col min="12036" max="12036" width="16.5703125" style="17" customWidth="1"/>
    <col min="12037" max="12037" width="12.85546875" style="17" customWidth="1"/>
    <col min="12038" max="12038" width="16.28515625" style="17" customWidth="1"/>
    <col min="12039" max="12048" width="9.140625" style="17"/>
    <col min="12049" max="12049" width="13.7109375" style="17" customWidth="1"/>
    <col min="12050" max="12290" width="9.140625" style="17"/>
    <col min="12291" max="12291" width="50.42578125" style="17" bestFit="1" customWidth="1"/>
    <col min="12292" max="12292" width="16.5703125" style="17" customWidth="1"/>
    <col min="12293" max="12293" width="12.85546875" style="17" customWidth="1"/>
    <col min="12294" max="12294" width="16.28515625" style="17" customWidth="1"/>
    <col min="12295" max="12304" width="9.140625" style="17"/>
    <col min="12305" max="12305" width="13.7109375" style="17" customWidth="1"/>
    <col min="12306" max="12546" width="9.140625" style="17"/>
    <col min="12547" max="12547" width="50.42578125" style="17" bestFit="1" customWidth="1"/>
    <col min="12548" max="12548" width="16.5703125" style="17" customWidth="1"/>
    <col min="12549" max="12549" width="12.85546875" style="17" customWidth="1"/>
    <col min="12550" max="12550" width="16.28515625" style="17" customWidth="1"/>
    <col min="12551" max="12560" width="9.140625" style="17"/>
    <col min="12561" max="12561" width="13.7109375" style="17" customWidth="1"/>
    <col min="12562" max="12802" width="9.140625" style="17"/>
    <col min="12803" max="12803" width="50.42578125" style="17" bestFit="1" customWidth="1"/>
    <col min="12804" max="12804" width="16.5703125" style="17" customWidth="1"/>
    <col min="12805" max="12805" width="12.85546875" style="17" customWidth="1"/>
    <col min="12806" max="12806" width="16.28515625" style="17" customWidth="1"/>
    <col min="12807" max="12816" width="9.140625" style="17"/>
    <col min="12817" max="12817" width="13.7109375" style="17" customWidth="1"/>
    <col min="12818" max="13058" width="9.140625" style="17"/>
    <col min="13059" max="13059" width="50.42578125" style="17" bestFit="1" customWidth="1"/>
    <col min="13060" max="13060" width="16.5703125" style="17" customWidth="1"/>
    <col min="13061" max="13061" width="12.85546875" style="17" customWidth="1"/>
    <col min="13062" max="13062" width="16.28515625" style="17" customWidth="1"/>
    <col min="13063" max="13072" width="9.140625" style="17"/>
    <col min="13073" max="13073" width="13.7109375" style="17" customWidth="1"/>
    <col min="13074" max="13314" width="9.140625" style="17"/>
    <col min="13315" max="13315" width="50.42578125" style="17" bestFit="1" customWidth="1"/>
    <col min="13316" max="13316" width="16.5703125" style="17" customWidth="1"/>
    <col min="13317" max="13317" width="12.85546875" style="17" customWidth="1"/>
    <col min="13318" max="13318" width="16.28515625" style="17" customWidth="1"/>
    <col min="13319" max="13328" width="9.140625" style="17"/>
    <col min="13329" max="13329" width="13.7109375" style="17" customWidth="1"/>
    <col min="13330" max="13570" width="9.140625" style="17"/>
    <col min="13571" max="13571" width="50.42578125" style="17" bestFit="1" customWidth="1"/>
    <col min="13572" max="13572" width="16.5703125" style="17" customWidth="1"/>
    <col min="13573" max="13573" width="12.85546875" style="17" customWidth="1"/>
    <col min="13574" max="13574" width="16.28515625" style="17" customWidth="1"/>
    <col min="13575" max="13584" width="9.140625" style="17"/>
    <col min="13585" max="13585" width="13.7109375" style="17" customWidth="1"/>
    <col min="13586" max="13826" width="9.140625" style="17"/>
    <col min="13827" max="13827" width="50.42578125" style="17" bestFit="1" customWidth="1"/>
    <col min="13828" max="13828" width="16.5703125" style="17" customWidth="1"/>
    <col min="13829" max="13829" width="12.85546875" style="17" customWidth="1"/>
    <col min="13830" max="13830" width="16.28515625" style="17" customWidth="1"/>
    <col min="13831" max="13840" width="9.140625" style="17"/>
    <col min="13841" max="13841" width="13.7109375" style="17" customWidth="1"/>
    <col min="13842" max="14082" width="9.140625" style="17"/>
    <col min="14083" max="14083" width="50.42578125" style="17" bestFit="1" customWidth="1"/>
    <col min="14084" max="14084" width="16.5703125" style="17" customWidth="1"/>
    <col min="14085" max="14085" width="12.85546875" style="17" customWidth="1"/>
    <col min="14086" max="14086" width="16.28515625" style="17" customWidth="1"/>
    <col min="14087" max="14096" width="9.140625" style="17"/>
    <col min="14097" max="14097" width="13.7109375" style="17" customWidth="1"/>
    <col min="14098" max="14338" width="9.140625" style="17"/>
    <col min="14339" max="14339" width="50.42578125" style="17" bestFit="1" customWidth="1"/>
    <col min="14340" max="14340" width="16.5703125" style="17" customWidth="1"/>
    <col min="14341" max="14341" width="12.85546875" style="17" customWidth="1"/>
    <col min="14342" max="14342" width="16.28515625" style="17" customWidth="1"/>
    <col min="14343" max="14352" width="9.140625" style="17"/>
    <col min="14353" max="14353" width="13.7109375" style="17" customWidth="1"/>
    <col min="14354" max="14594" width="9.140625" style="17"/>
    <col min="14595" max="14595" width="50.42578125" style="17" bestFit="1" customWidth="1"/>
    <col min="14596" max="14596" width="16.5703125" style="17" customWidth="1"/>
    <col min="14597" max="14597" width="12.85546875" style="17" customWidth="1"/>
    <col min="14598" max="14598" width="16.28515625" style="17" customWidth="1"/>
    <col min="14599" max="14608" width="9.140625" style="17"/>
    <col min="14609" max="14609" width="13.7109375" style="17" customWidth="1"/>
    <col min="14610" max="14850" width="9.140625" style="17"/>
    <col min="14851" max="14851" width="50.42578125" style="17" bestFit="1" customWidth="1"/>
    <col min="14852" max="14852" width="16.5703125" style="17" customWidth="1"/>
    <col min="14853" max="14853" width="12.85546875" style="17" customWidth="1"/>
    <col min="14854" max="14854" width="16.28515625" style="17" customWidth="1"/>
    <col min="14855" max="14864" width="9.140625" style="17"/>
    <col min="14865" max="14865" width="13.7109375" style="17" customWidth="1"/>
    <col min="14866" max="15106" width="9.140625" style="17"/>
    <col min="15107" max="15107" width="50.42578125" style="17" bestFit="1" customWidth="1"/>
    <col min="15108" max="15108" width="16.5703125" style="17" customWidth="1"/>
    <col min="15109" max="15109" width="12.85546875" style="17" customWidth="1"/>
    <col min="15110" max="15110" width="16.28515625" style="17" customWidth="1"/>
    <col min="15111" max="15120" width="9.140625" style="17"/>
    <col min="15121" max="15121" width="13.7109375" style="17" customWidth="1"/>
    <col min="15122" max="15362" width="9.140625" style="17"/>
    <col min="15363" max="15363" width="50.42578125" style="17" bestFit="1" customWidth="1"/>
    <col min="15364" max="15364" width="16.5703125" style="17" customWidth="1"/>
    <col min="15365" max="15365" width="12.85546875" style="17" customWidth="1"/>
    <col min="15366" max="15366" width="16.28515625" style="17" customWidth="1"/>
    <col min="15367" max="15376" width="9.140625" style="17"/>
    <col min="15377" max="15377" width="13.7109375" style="17" customWidth="1"/>
    <col min="15378" max="15618" width="9.140625" style="17"/>
    <col min="15619" max="15619" width="50.42578125" style="17" bestFit="1" customWidth="1"/>
    <col min="15620" max="15620" width="16.5703125" style="17" customWidth="1"/>
    <col min="15621" max="15621" width="12.85546875" style="17" customWidth="1"/>
    <col min="15622" max="15622" width="16.28515625" style="17" customWidth="1"/>
    <col min="15623" max="15632" width="9.140625" style="17"/>
    <col min="15633" max="15633" width="13.7109375" style="17" customWidth="1"/>
    <col min="15634" max="15874" width="9.140625" style="17"/>
    <col min="15875" max="15875" width="50.42578125" style="17" bestFit="1" customWidth="1"/>
    <col min="15876" max="15876" width="16.5703125" style="17" customWidth="1"/>
    <col min="15877" max="15877" width="12.85546875" style="17" customWidth="1"/>
    <col min="15878" max="15878" width="16.28515625" style="17" customWidth="1"/>
    <col min="15879" max="15888" width="9.140625" style="17"/>
    <col min="15889" max="15889" width="13.7109375" style="17" customWidth="1"/>
    <col min="15890" max="16130" width="9.140625" style="17"/>
    <col min="16131" max="16131" width="50.42578125" style="17" bestFit="1" customWidth="1"/>
    <col min="16132" max="16132" width="16.5703125" style="17" customWidth="1"/>
    <col min="16133" max="16133" width="12.85546875" style="17" customWidth="1"/>
    <col min="16134" max="16134" width="16.28515625" style="17" customWidth="1"/>
    <col min="16135" max="16144" width="9.140625" style="17"/>
    <col min="16145" max="16145" width="13.7109375" style="17" customWidth="1"/>
    <col min="16146" max="16384" width="9.140625" style="17"/>
  </cols>
  <sheetData>
    <row r="1" spans="1:18" ht="18.75" customHeight="1">
      <c r="A1" s="90" t="s">
        <v>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 customHeight="1">
      <c r="A2" s="100" t="s">
        <v>86</v>
      </c>
      <c r="B2" s="100"/>
      <c r="C2" s="100"/>
      <c r="D2" s="100"/>
      <c r="E2" s="100"/>
      <c r="F2" s="100"/>
      <c r="G2" s="100"/>
      <c r="H2" s="100"/>
      <c r="I2" s="100"/>
      <c r="J2" s="100" t="s">
        <v>87</v>
      </c>
      <c r="K2" s="100"/>
      <c r="L2" s="100"/>
      <c r="M2" s="100"/>
      <c r="N2" s="100"/>
      <c r="O2" s="100"/>
      <c r="P2" s="100"/>
      <c r="Q2" s="100"/>
    </row>
    <row r="3" spans="1:18" ht="15.75" customHeight="1">
      <c r="A3" s="100" t="s">
        <v>88</v>
      </c>
      <c r="B3" s="100"/>
      <c r="C3" s="100"/>
      <c r="D3" s="100"/>
      <c r="E3" s="100"/>
      <c r="F3" s="100"/>
      <c r="G3" s="100"/>
      <c r="H3" s="100"/>
      <c r="I3" s="100"/>
      <c r="J3" s="100" t="s">
        <v>89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>
      <c r="A8" s="5">
        <v>1</v>
      </c>
      <c r="B8" s="6" t="s">
        <v>31</v>
      </c>
      <c r="C8" s="7">
        <v>30000</v>
      </c>
      <c r="D8" s="7">
        <v>1</v>
      </c>
      <c r="E8" s="7">
        <v>1</v>
      </c>
      <c r="F8" s="7">
        <v>0</v>
      </c>
      <c r="G8" s="6"/>
      <c r="H8" s="6"/>
      <c r="I8" s="6"/>
      <c r="J8" s="6"/>
      <c r="K8" s="6"/>
      <c r="L8" s="6"/>
      <c r="M8" s="6"/>
      <c r="N8" s="6"/>
      <c r="O8" s="6"/>
      <c r="P8" s="6">
        <f>SUM(G8:O8)</f>
        <v>0</v>
      </c>
      <c r="Q8" s="6"/>
      <c r="R8" s="17">
        <f>MMULT(C8,D8)</f>
        <v>30000</v>
      </c>
    </row>
    <row r="9" spans="1:18">
      <c r="A9" s="5">
        <v>2</v>
      </c>
      <c r="B9" s="6" t="s">
        <v>32</v>
      </c>
      <c r="C9" s="7">
        <v>350000</v>
      </c>
      <c r="D9" s="7">
        <v>1</v>
      </c>
      <c r="E9" s="7">
        <v>0</v>
      </c>
      <c r="F9" s="7">
        <v>1</v>
      </c>
      <c r="G9" s="6"/>
      <c r="H9" s="6"/>
      <c r="I9" s="6">
        <v>1</v>
      </c>
      <c r="J9" s="6"/>
      <c r="K9" s="6"/>
      <c r="L9" s="6"/>
      <c r="M9" s="6"/>
      <c r="N9" s="6"/>
      <c r="O9" s="6"/>
      <c r="P9" s="6">
        <f t="shared" ref="P9:P24" si="0">SUM(G9:O9)</f>
        <v>1</v>
      </c>
      <c r="Q9" s="6"/>
      <c r="R9" s="17">
        <f t="shared" ref="R9:R24" si="1">MMULT(C9,D9)</f>
        <v>350000</v>
      </c>
    </row>
    <row r="10" spans="1:18">
      <c r="A10" s="5">
        <v>3</v>
      </c>
      <c r="B10" s="6" t="s">
        <v>33</v>
      </c>
      <c r="C10" s="7">
        <v>125000</v>
      </c>
      <c r="D10" s="7">
        <v>0</v>
      </c>
      <c r="E10" s="7">
        <v>0</v>
      </c>
      <c r="F10" s="7">
        <v>0</v>
      </c>
      <c r="G10" s="6"/>
      <c r="H10" s="6"/>
      <c r="I10" s="6"/>
      <c r="J10" s="6"/>
      <c r="K10" s="6"/>
      <c r="L10" s="6"/>
      <c r="M10" s="6"/>
      <c r="N10" s="6"/>
      <c r="O10" s="6"/>
      <c r="P10" s="6">
        <f t="shared" si="0"/>
        <v>0</v>
      </c>
      <c r="Q10" s="6"/>
      <c r="R10" s="17">
        <f t="shared" si="1"/>
        <v>0</v>
      </c>
    </row>
    <row r="11" spans="1:18">
      <c r="A11" s="5">
        <v>4</v>
      </c>
      <c r="B11" s="6" t="s">
        <v>34</v>
      </c>
      <c r="C11" s="7">
        <v>15000</v>
      </c>
      <c r="D11" s="7">
        <v>0</v>
      </c>
      <c r="E11" s="7">
        <v>0</v>
      </c>
      <c r="F11" s="7">
        <v>0</v>
      </c>
      <c r="G11" s="6"/>
      <c r="H11" s="6"/>
      <c r="I11" s="6"/>
      <c r="J11" s="6"/>
      <c r="K11" s="6"/>
      <c r="L11" s="6"/>
      <c r="M11" s="6"/>
      <c r="N11" s="6"/>
      <c r="O11" s="6"/>
      <c r="P11" s="6">
        <f t="shared" si="0"/>
        <v>0</v>
      </c>
      <c r="Q11" s="6"/>
      <c r="R11" s="17">
        <f t="shared" si="1"/>
        <v>0</v>
      </c>
    </row>
    <row r="12" spans="1:18">
      <c r="A12" s="5">
        <v>5</v>
      </c>
      <c r="B12" s="6" t="s">
        <v>35</v>
      </c>
      <c r="C12" s="7">
        <v>30000</v>
      </c>
      <c r="D12" s="7">
        <v>1</v>
      </c>
      <c r="E12" s="7">
        <v>1</v>
      </c>
      <c r="F12" s="7">
        <v>0</v>
      </c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6"/>
      <c r="R12" s="17">
        <f t="shared" si="1"/>
        <v>30000</v>
      </c>
    </row>
    <row r="13" spans="1:18">
      <c r="A13" s="5">
        <v>6</v>
      </c>
      <c r="B13" s="6" t="s">
        <v>36</v>
      </c>
      <c r="C13" s="7">
        <v>20000</v>
      </c>
      <c r="D13" s="7">
        <v>0</v>
      </c>
      <c r="E13" s="7">
        <v>0</v>
      </c>
      <c r="F13" s="7">
        <v>0</v>
      </c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6"/>
      <c r="R13" s="17">
        <f t="shared" si="1"/>
        <v>0</v>
      </c>
    </row>
    <row r="14" spans="1:18">
      <c r="A14" s="5">
        <v>7</v>
      </c>
      <c r="B14" s="6" t="s">
        <v>37</v>
      </c>
      <c r="C14" s="7">
        <v>250000</v>
      </c>
      <c r="D14" s="7">
        <v>1</v>
      </c>
      <c r="E14" s="7">
        <v>1</v>
      </c>
      <c r="F14" s="7">
        <v>0</v>
      </c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6"/>
      <c r="R14" s="17">
        <f t="shared" si="1"/>
        <v>250000</v>
      </c>
    </row>
    <row r="15" spans="1:18">
      <c r="A15" s="5">
        <v>8</v>
      </c>
      <c r="B15" s="6" t="s">
        <v>38</v>
      </c>
      <c r="C15" s="7">
        <v>20000</v>
      </c>
      <c r="D15" s="7">
        <v>3</v>
      </c>
      <c r="E15" s="7">
        <v>3</v>
      </c>
      <c r="F15" s="7">
        <v>0</v>
      </c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6"/>
      <c r="R15" s="17">
        <f t="shared" si="1"/>
        <v>60000</v>
      </c>
    </row>
    <row r="16" spans="1:18">
      <c r="A16" s="5">
        <v>9</v>
      </c>
      <c r="B16" s="6" t="s">
        <v>39</v>
      </c>
      <c r="C16" s="7">
        <v>1000</v>
      </c>
      <c r="D16" s="7">
        <v>1</v>
      </c>
      <c r="E16" s="7">
        <v>1</v>
      </c>
      <c r="F16" s="7">
        <v>0</v>
      </c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6"/>
      <c r="R16" s="17">
        <f t="shared" si="1"/>
        <v>1000</v>
      </c>
    </row>
    <row r="17" spans="1:18">
      <c r="A17" s="5">
        <v>10</v>
      </c>
      <c r="B17" s="6" t="s">
        <v>40</v>
      </c>
      <c r="C17" s="7">
        <v>300000</v>
      </c>
      <c r="D17" s="7">
        <v>0</v>
      </c>
      <c r="E17" s="7">
        <v>0</v>
      </c>
      <c r="F17" s="7">
        <v>0</v>
      </c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6"/>
      <c r="R17" s="17">
        <f t="shared" si="1"/>
        <v>0</v>
      </c>
    </row>
    <row r="18" spans="1:18">
      <c r="A18" s="5">
        <v>11</v>
      </c>
      <c r="B18" s="6" t="s">
        <v>41</v>
      </c>
      <c r="C18" s="7">
        <v>150000</v>
      </c>
      <c r="D18" s="7">
        <v>0</v>
      </c>
      <c r="E18" s="7">
        <v>0</v>
      </c>
      <c r="F18" s="7">
        <v>0</v>
      </c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6"/>
      <c r="R18" s="17">
        <f t="shared" si="1"/>
        <v>0</v>
      </c>
    </row>
    <row r="19" spans="1:18">
      <c r="A19" s="5">
        <v>12</v>
      </c>
      <c r="B19" s="6" t="s">
        <v>42</v>
      </c>
      <c r="C19" s="7">
        <v>300000</v>
      </c>
      <c r="D19" s="7">
        <v>0</v>
      </c>
      <c r="E19" s="7">
        <v>0</v>
      </c>
      <c r="F19" s="7">
        <v>0</v>
      </c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6"/>
      <c r="R19" s="17">
        <f t="shared" si="1"/>
        <v>0</v>
      </c>
    </row>
    <row r="20" spans="1:18">
      <c r="A20" s="8">
        <v>13</v>
      </c>
      <c r="B20" s="9" t="s">
        <v>43</v>
      </c>
      <c r="C20" s="10">
        <v>100000</v>
      </c>
      <c r="D20" s="7">
        <v>0</v>
      </c>
      <c r="E20" s="7">
        <v>0</v>
      </c>
      <c r="F20" s="7">
        <v>0</v>
      </c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6"/>
      <c r="R20" s="17">
        <f t="shared" si="1"/>
        <v>0</v>
      </c>
    </row>
    <row r="21" spans="1:18">
      <c r="A21" s="8">
        <v>14</v>
      </c>
      <c r="B21" s="9" t="s">
        <v>44</v>
      </c>
      <c r="C21" s="10">
        <v>30000</v>
      </c>
      <c r="D21" s="7">
        <v>0</v>
      </c>
      <c r="E21" s="7">
        <v>0</v>
      </c>
      <c r="F21" s="7">
        <v>0</v>
      </c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6"/>
      <c r="R21" s="17">
        <f t="shared" si="1"/>
        <v>0</v>
      </c>
    </row>
    <row r="22" spans="1:18">
      <c r="A22" s="8">
        <v>15</v>
      </c>
      <c r="B22" s="9" t="s">
        <v>45</v>
      </c>
      <c r="C22" s="10">
        <v>250000</v>
      </c>
      <c r="D22" s="7">
        <v>0</v>
      </c>
      <c r="E22" s="7">
        <v>0</v>
      </c>
      <c r="F22" s="7">
        <v>0</v>
      </c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6"/>
      <c r="R22" s="17">
        <f t="shared" si="1"/>
        <v>0</v>
      </c>
    </row>
    <row r="23" spans="1:18">
      <c r="A23" s="8">
        <v>16</v>
      </c>
      <c r="B23" s="9" t="s">
        <v>46</v>
      </c>
      <c r="C23" s="10">
        <v>10000</v>
      </c>
      <c r="D23" s="7">
        <v>0</v>
      </c>
      <c r="E23" s="7">
        <v>0</v>
      </c>
      <c r="F23" s="7">
        <v>0</v>
      </c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6"/>
      <c r="R23" s="17">
        <f t="shared" si="1"/>
        <v>0</v>
      </c>
    </row>
    <row r="24" spans="1:18">
      <c r="A24" s="8">
        <v>17</v>
      </c>
      <c r="B24" s="9" t="s">
        <v>47</v>
      </c>
      <c r="C24" s="10">
        <v>80000</v>
      </c>
      <c r="D24" s="7">
        <v>0</v>
      </c>
      <c r="E24" s="7">
        <v>0</v>
      </c>
      <c r="F24" s="7">
        <v>0</v>
      </c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6"/>
      <c r="R24" s="17">
        <f t="shared" si="1"/>
        <v>0</v>
      </c>
    </row>
    <row r="25" spans="1:18">
      <c r="B25" s="14" t="s">
        <v>133</v>
      </c>
      <c r="C25" s="75"/>
      <c r="D25" s="14">
        <f>SUM(D8:D24)</f>
        <v>8</v>
      </c>
      <c r="E25" s="14">
        <f t="shared" ref="E25:Q25" si="2">SUM(E8:E24)</f>
        <v>7</v>
      </c>
      <c r="F25" s="14">
        <f t="shared" si="2"/>
        <v>1</v>
      </c>
      <c r="G25" s="14">
        <f t="shared" si="2"/>
        <v>0</v>
      </c>
      <c r="H25" s="14">
        <f t="shared" si="2"/>
        <v>0</v>
      </c>
      <c r="I25" s="14">
        <f t="shared" si="2"/>
        <v>1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1</v>
      </c>
      <c r="Q25" s="14">
        <f t="shared" si="2"/>
        <v>0</v>
      </c>
      <c r="R25" s="17">
        <f>SUM(R8:R24)</f>
        <v>721000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25"/>
  <sheetViews>
    <sheetView topLeftCell="A19" workbookViewId="0">
      <selection activeCell="R26" sqref="R26"/>
    </sheetView>
  </sheetViews>
  <sheetFormatPr defaultRowHeight="15"/>
  <sheetData>
    <row r="1" spans="1:18" ht="18.7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8" ht="15.75">
      <c r="A2" s="91" t="s">
        <v>90</v>
      </c>
      <c r="B2" s="91"/>
      <c r="C2" s="91"/>
      <c r="D2" s="91"/>
      <c r="E2" s="91"/>
      <c r="F2" s="91"/>
      <c r="G2" s="91"/>
      <c r="H2" s="91"/>
      <c r="I2" s="91"/>
      <c r="J2" s="118" t="s">
        <v>91</v>
      </c>
      <c r="K2" s="119"/>
      <c r="L2" s="119"/>
      <c r="M2" s="119"/>
      <c r="N2" s="119"/>
      <c r="O2" s="119"/>
      <c r="P2" s="119"/>
      <c r="Q2" s="120"/>
    </row>
    <row r="3" spans="1:18" ht="15.75">
      <c r="A3" s="118" t="s">
        <v>92</v>
      </c>
      <c r="B3" s="119"/>
      <c r="C3" s="119"/>
      <c r="D3" s="119"/>
      <c r="E3" s="119"/>
      <c r="F3" s="119"/>
      <c r="G3" s="119"/>
      <c r="H3" s="119"/>
      <c r="I3" s="120"/>
      <c r="J3" s="118" t="s">
        <v>93</v>
      </c>
      <c r="K3" s="119"/>
      <c r="L3" s="119"/>
      <c r="M3" s="119"/>
      <c r="N3" s="119"/>
      <c r="O3" s="119"/>
      <c r="P3" s="119"/>
      <c r="Q3" s="120"/>
    </row>
    <row r="4" spans="1:18">
      <c r="A4" s="117" t="s">
        <v>5</v>
      </c>
      <c r="B4" s="121" t="s">
        <v>6</v>
      </c>
      <c r="C4" s="98" t="s">
        <v>7</v>
      </c>
      <c r="D4" s="99" t="s">
        <v>8</v>
      </c>
      <c r="E4" s="117" t="s">
        <v>9</v>
      </c>
      <c r="F4" s="117" t="s">
        <v>10</v>
      </c>
      <c r="G4" s="117" t="s">
        <v>11</v>
      </c>
      <c r="H4" s="117"/>
      <c r="I4" s="117"/>
      <c r="J4" s="117"/>
      <c r="K4" s="117"/>
      <c r="L4" s="117"/>
      <c r="M4" s="117"/>
      <c r="N4" s="117"/>
      <c r="O4" s="117"/>
      <c r="P4" s="117"/>
      <c r="Q4" s="117" t="s">
        <v>12</v>
      </c>
    </row>
    <row r="5" spans="1:18">
      <c r="A5" s="117"/>
      <c r="B5" s="121"/>
      <c r="C5" s="99"/>
      <c r="D5" s="96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8" ht="15.75">
      <c r="A6" s="40" t="s">
        <v>13</v>
      </c>
      <c r="B6" s="40" t="s">
        <v>14</v>
      </c>
      <c r="C6" s="1" t="s">
        <v>15</v>
      </c>
      <c r="D6" s="2" t="s">
        <v>16</v>
      </c>
      <c r="E6" s="40" t="s">
        <v>17</v>
      </c>
      <c r="F6" s="40" t="s">
        <v>18</v>
      </c>
      <c r="G6" s="40" t="s">
        <v>19</v>
      </c>
      <c r="H6" s="40" t="s">
        <v>20</v>
      </c>
      <c r="I6" s="40" t="s">
        <v>21</v>
      </c>
      <c r="J6" s="40" t="s">
        <v>22</v>
      </c>
      <c r="K6" s="40" t="s">
        <v>23</v>
      </c>
      <c r="L6" s="40" t="s">
        <v>24</v>
      </c>
      <c r="M6" s="40" t="s">
        <v>25</v>
      </c>
      <c r="N6" s="40" t="s">
        <v>26</v>
      </c>
      <c r="O6" s="40" t="s">
        <v>27</v>
      </c>
      <c r="P6" s="40" t="s">
        <v>28</v>
      </c>
      <c r="Q6" s="40" t="s">
        <v>29</v>
      </c>
    </row>
    <row r="7" spans="1:18" ht="15.75">
      <c r="A7" s="86" t="s">
        <v>30</v>
      </c>
      <c r="B7" s="88"/>
      <c r="C7" s="3"/>
      <c r="D7" s="4"/>
      <c r="E7" s="4"/>
      <c r="F7" s="4" t="s">
        <v>94</v>
      </c>
      <c r="G7" s="41"/>
      <c r="H7" s="42"/>
      <c r="I7" s="41"/>
      <c r="J7" s="41"/>
      <c r="K7" s="41"/>
      <c r="L7" s="41"/>
      <c r="M7" s="41"/>
      <c r="N7" s="43"/>
      <c r="O7" s="44"/>
      <c r="P7" s="4"/>
      <c r="Q7" s="4"/>
    </row>
    <row r="8" spans="1:18" ht="15.75">
      <c r="A8" s="5">
        <v>1</v>
      </c>
      <c r="B8" s="6" t="s">
        <v>31</v>
      </c>
      <c r="C8" s="7">
        <v>30000</v>
      </c>
      <c r="D8" s="45">
        <v>2</v>
      </c>
      <c r="E8" s="45">
        <v>2</v>
      </c>
      <c r="F8" s="45">
        <v>0</v>
      </c>
      <c r="G8" s="46">
        <v>0</v>
      </c>
      <c r="H8" s="47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f>SUM(G8:O8)</f>
        <v>0</v>
      </c>
      <c r="Q8" s="46">
        <v>0</v>
      </c>
      <c r="R8">
        <f>MMULT(C8,D8)</f>
        <v>60000</v>
      </c>
    </row>
    <row r="9" spans="1:18" ht="15.75">
      <c r="A9" s="5">
        <v>2</v>
      </c>
      <c r="B9" s="6" t="s">
        <v>32</v>
      </c>
      <c r="C9" s="7">
        <v>350000</v>
      </c>
      <c r="D9" s="45">
        <v>0</v>
      </c>
      <c r="E9" s="45">
        <v>0</v>
      </c>
      <c r="F9" s="45">
        <v>0</v>
      </c>
      <c r="G9" s="46">
        <v>0</v>
      </c>
      <c r="H9" s="47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/>
      <c r="P9" s="46">
        <f t="shared" ref="P9:P24" si="0">SUM(G9:O9)</f>
        <v>0</v>
      </c>
      <c r="Q9" s="46">
        <v>0</v>
      </c>
      <c r="R9">
        <f t="shared" ref="R9:R24" si="1">MMULT(C9,D9)</f>
        <v>0</v>
      </c>
    </row>
    <row r="10" spans="1:18" ht="15.75">
      <c r="A10" s="5">
        <v>3</v>
      </c>
      <c r="B10" s="6" t="s">
        <v>33</v>
      </c>
      <c r="C10" s="7">
        <v>125000</v>
      </c>
      <c r="D10" s="45">
        <v>1</v>
      </c>
      <c r="E10" s="45">
        <v>1</v>
      </c>
      <c r="F10" s="45">
        <v>0</v>
      </c>
      <c r="G10" s="46">
        <v>0</v>
      </c>
      <c r="H10" s="47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f t="shared" si="0"/>
        <v>0</v>
      </c>
      <c r="Q10" s="46">
        <v>0</v>
      </c>
      <c r="R10">
        <f t="shared" si="1"/>
        <v>125000</v>
      </c>
    </row>
    <row r="11" spans="1:18" ht="15.75">
      <c r="A11" s="5">
        <v>4</v>
      </c>
      <c r="B11" s="6" t="s">
        <v>34</v>
      </c>
      <c r="C11" s="7">
        <v>15000</v>
      </c>
      <c r="D11" s="45">
        <v>0</v>
      </c>
      <c r="E11" s="45">
        <v>0</v>
      </c>
      <c r="F11" s="45">
        <v>0</v>
      </c>
      <c r="G11" s="46">
        <v>0</v>
      </c>
      <c r="H11" s="47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f t="shared" si="0"/>
        <v>0</v>
      </c>
      <c r="Q11" s="46">
        <v>0</v>
      </c>
      <c r="R11">
        <f t="shared" si="1"/>
        <v>0</v>
      </c>
    </row>
    <row r="12" spans="1:18" ht="15.75">
      <c r="A12" s="5">
        <v>5</v>
      </c>
      <c r="B12" s="6" t="s">
        <v>35</v>
      </c>
      <c r="C12" s="7">
        <v>30000</v>
      </c>
      <c r="D12" s="45">
        <v>0</v>
      </c>
      <c r="E12" s="45">
        <v>0</v>
      </c>
      <c r="F12" s="45">
        <v>0</v>
      </c>
      <c r="G12" s="46">
        <v>0</v>
      </c>
      <c r="H12" s="47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f t="shared" si="0"/>
        <v>0</v>
      </c>
      <c r="Q12" s="46">
        <v>0</v>
      </c>
      <c r="R12">
        <f t="shared" si="1"/>
        <v>0</v>
      </c>
    </row>
    <row r="13" spans="1:18" ht="15.75">
      <c r="A13" s="5">
        <v>6</v>
      </c>
      <c r="B13" s="6" t="s">
        <v>36</v>
      </c>
      <c r="C13" s="7">
        <v>20000</v>
      </c>
      <c r="D13" s="45">
        <v>0</v>
      </c>
      <c r="E13" s="45">
        <v>0</v>
      </c>
      <c r="F13" s="45">
        <v>0</v>
      </c>
      <c r="G13" s="46">
        <v>0</v>
      </c>
      <c r="H13" s="47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f t="shared" si="0"/>
        <v>0</v>
      </c>
      <c r="Q13" s="46">
        <v>0</v>
      </c>
      <c r="R13">
        <f t="shared" si="1"/>
        <v>0</v>
      </c>
    </row>
    <row r="14" spans="1:18" ht="15.75">
      <c r="A14" s="5">
        <v>7</v>
      </c>
      <c r="B14" s="6" t="s">
        <v>37</v>
      </c>
      <c r="C14" s="7">
        <v>250000</v>
      </c>
      <c r="D14" s="45">
        <v>1</v>
      </c>
      <c r="E14" s="45">
        <v>1</v>
      </c>
      <c r="F14" s="45">
        <v>0</v>
      </c>
      <c r="G14" s="46">
        <v>0</v>
      </c>
      <c r="H14" s="47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f t="shared" si="0"/>
        <v>0</v>
      </c>
      <c r="Q14" s="46">
        <v>0</v>
      </c>
      <c r="R14">
        <f t="shared" si="1"/>
        <v>250000</v>
      </c>
    </row>
    <row r="15" spans="1:18" ht="15.75">
      <c r="A15" s="5">
        <v>8</v>
      </c>
      <c r="B15" s="6" t="s">
        <v>38</v>
      </c>
      <c r="C15" s="7">
        <v>20000</v>
      </c>
      <c r="D15" s="45">
        <v>1</v>
      </c>
      <c r="E15" s="45">
        <v>1</v>
      </c>
      <c r="F15" s="45">
        <v>0</v>
      </c>
      <c r="G15" s="46">
        <v>0</v>
      </c>
      <c r="H15" s="47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f t="shared" si="0"/>
        <v>0</v>
      </c>
      <c r="Q15" s="46">
        <v>0</v>
      </c>
      <c r="R15">
        <f t="shared" si="1"/>
        <v>20000</v>
      </c>
    </row>
    <row r="16" spans="1:18" ht="15.75">
      <c r="A16" s="5">
        <v>9</v>
      </c>
      <c r="B16" s="6" t="s">
        <v>39</v>
      </c>
      <c r="C16" s="7">
        <v>1000</v>
      </c>
      <c r="D16" s="45">
        <v>15</v>
      </c>
      <c r="E16" s="45">
        <v>15</v>
      </c>
      <c r="F16" s="45">
        <v>0</v>
      </c>
      <c r="G16" s="46">
        <v>0</v>
      </c>
      <c r="H16" s="47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f t="shared" si="0"/>
        <v>0</v>
      </c>
      <c r="Q16" s="46">
        <v>0</v>
      </c>
      <c r="R16">
        <f t="shared" si="1"/>
        <v>15000</v>
      </c>
    </row>
    <row r="17" spans="1:18" ht="15.75">
      <c r="A17" s="5">
        <v>10</v>
      </c>
      <c r="B17" s="6" t="s">
        <v>40</v>
      </c>
      <c r="C17" s="7">
        <v>300000</v>
      </c>
      <c r="D17" s="45">
        <v>0</v>
      </c>
      <c r="E17" s="45">
        <v>0</v>
      </c>
      <c r="F17" s="45">
        <v>0</v>
      </c>
      <c r="G17" s="46">
        <v>0</v>
      </c>
      <c r="H17" s="47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f t="shared" si="0"/>
        <v>0</v>
      </c>
      <c r="Q17" s="46">
        <v>0</v>
      </c>
      <c r="R17">
        <f t="shared" si="1"/>
        <v>0</v>
      </c>
    </row>
    <row r="18" spans="1:18" ht="15.75">
      <c r="A18" s="5">
        <v>11</v>
      </c>
      <c r="B18" s="6" t="s">
        <v>41</v>
      </c>
      <c r="C18" s="7">
        <v>150000</v>
      </c>
      <c r="D18" s="45">
        <v>0</v>
      </c>
      <c r="E18" s="45">
        <v>0</v>
      </c>
      <c r="F18" s="45">
        <v>0</v>
      </c>
      <c r="G18" s="46">
        <v>0</v>
      </c>
      <c r="H18" s="47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f t="shared" si="0"/>
        <v>0</v>
      </c>
      <c r="Q18" s="46">
        <v>0</v>
      </c>
      <c r="R18">
        <f t="shared" si="1"/>
        <v>0</v>
      </c>
    </row>
    <row r="19" spans="1:18" ht="15.75">
      <c r="A19" s="5">
        <v>12</v>
      </c>
      <c r="B19" s="6" t="s">
        <v>42</v>
      </c>
      <c r="C19" s="7">
        <v>300000</v>
      </c>
      <c r="D19" s="45">
        <v>0</v>
      </c>
      <c r="E19" s="45">
        <v>0</v>
      </c>
      <c r="F19" s="45">
        <v>0</v>
      </c>
      <c r="G19" s="46">
        <v>0</v>
      </c>
      <c r="H19" s="47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f t="shared" si="0"/>
        <v>0</v>
      </c>
      <c r="Q19" s="46">
        <v>0</v>
      </c>
      <c r="R19">
        <f t="shared" si="1"/>
        <v>0</v>
      </c>
    </row>
    <row r="20" spans="1:18" ht="47.25">
      <c r="A20" s="8">
        <v>13</v>
      </c>
      <c r="B20" s="9" t="s">
        <v>43</v>
      </c>
      <c r="C20" s="10">
        <v>100000</v>
      </c>
      <c r="D20" s="45">
        <v>0</v>
      </c>
      <c r="E20" s="45">
        <v>0</v>
      </c>
      <c r="F20" s="45">
        <v>0</v>
      </c>
      <c r="G20" s="46">
        <v>0</v>
      </c>
      <c r="H20" s="47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f t="shared" si="0"/>
        <v>0</v>
      </c>
      <c r="Q20" s="46">
        <v>0</v>
      </c>
      <c r="R20">
        <f t="shared" si="1"/>
        <v>0</v>
      </c>
    </row>
    <row r="21" spans="1:18" ht="78.75">
      <c r="A21" s="8">
        <v>14</v>
      </c>
      <c r="B21" s="9" t="s">
        <v>44</v>
      </c>
      <c r="C21" s="10">
        <v>30000</v>
      </c>
      <c r="D21" s="45">
        <v>0</v>
      </c>
      <c r="E21" s="45">
        <v>0</v>
      </c>
      <c r="F21" s="45">
        <v>0</v>
      </c>
      <c r="G21" s="46">
        <v>0</v>
      </c>
      <c r="H21" s="47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f t="shared" si="0"/>
        <v>0</v>
      </c>
      <c r="Q21" s="46">
        <v>0</v>
      </c>
      <c r="R21">
        <f t="shared" si="1"/>
        <v>0</v>
      </c>
    </row>
    <row r="22" spans="1:18" ht="94.5">
      <c r="A22" s="8">
        <v>15</v>
      </c>
      <c r="B22" s="9" t="s">
        <v>45</v>
      </c>
      <c r="C22" s="10">
        <v>250000</v>
      </c>
      <c r="D22" s="45">
        <v>0</v>
      </c>
      <c r="E22" s="45">
        <v>0</v>
      </c>
      <c r="F22" s="45">
        <v>0</v>
      </c>
      <c r="G22" s="46">
        <v>0</v>
      </c>
      <c r="H22" s="47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f t="shared" si="0"/>
        <v>0</v>
      </c>
      <c r="Q22" s="46">
        <v>0</v>
      </c>
      <c r="R22">
        <f t="shared" si="1"/>
        <v>0</v>
      </c>
    </row>
    <row r="23" spans="1:18" ht="63">
      <c r="A23" s="8">
        <v>16</v>
      </c>
      <c r="B23" s="9" t="s">
        <v>46</v>
      </c>
      <c r="C23" s="10">
        <v>10000</v>
      </c>
      <c r="D23" s="45">
        <v>0</v>
      </c>
      <c r="E23" s="45">
        <v>0</v>
      </c>
      <c r="F23" s="45">
        <v>0</v>
      </c>
      <c r="G23" s="46">
        <v>0</v>
      </c>
      <c r="H23" s="47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f t="shared" si="0"/>
        <v>0</v>
      </c>
      <c r="Q23" s="46">
        <v>0</v>
      </c>
      <c r="R23">
        <f t="shared" si="1"/>
        <v>0</v>
      </c>
    </row>
    <row r="24" spans="1:18" ht="63">
      <c r="A24" s="8">
        <v>17</v>
      </c>
      <c r="B24" s="9" t="s">
        <v>47</v>
      </c>
      <c r="C24" s="10">
        <v>80000</v>
      </c>
      <c r="D24" s="45">
        <v>0</v>
      </c>
      <c r="E24" s="45">
        <v>0</v>
      </c>
      <c r="F24" s="45">
        <v>0</v>
      </c>
      <c r="G24" s="46">
        <v>0</v>
      </c>
      <c r="H24" s="47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f t="shared" si="0"/>
        <v>0</v>
      </c>
      <c r="Q24" s="46">
        <v>0</v>
      </c>
      <c r="R24">
        <f t="shared" si="1"/>
        <v>0</v>
      </c>
    </row>
    <row r="25" spans="1:18" ht="15.75">
      <c r="B25" s="14" t="s">
        <v>133</v>
      </c>
      <c r="C25" s="75"/>
      <c r="D25" s="14">
        <f>SUM(D8:D24)</f>
        <v>20</v>
      </c>
      <c r="E25" s="14">
        <f t="shared" ref="E25:Q25" si="2">SUM(E8:E24)</f>
        <v>20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0</v>
      </c>
      <c r="Q25" s="14">
        <f t="shared" si="2"/>
        <v>0</v>
      </c>
      <c r="R25" s="145">
        <f>SUM(R8:R24)</f>
        <v>470000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25"/>
  <sheetViews>
    <sheetView topLeftCell="A22" workbookViewId="0">
      <selection activeCell="R26" sqref="R26"/>
    </sheetView>
  </sheetViews>
  <sheetFormatPr defaultRowHeight="15"/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95</v>
      </c>
      <c r="B2" s="100"/>
      <c r="C2" s="100"/>
      <c r="D2" s="100"/>
      <c r="E2" s="100"/>
      <c r="F2" s="100"/>
      <c r="G2" s="100"/>
      <c r="H2" s="100"/>
      <c r="I2" s="100"/>
      <c r="J2" s="100" t="s">
        <v>96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68</v>
      </c>
      <c r="B3" s="100"/>
      <c r="C3" s="100"/>
      <c r="D3" s="100"/>
      <c r="E3" s="100"/>
      <c r="F3" s="100"/>
      <c r="G3" s="100"/>
      <c r="H3" s="100"/>
      <c r="I3" s="100"/>
      <c r="J3" s="100" t="s">
        <v>97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 ht="15.75">
      <c r="A8" s="5">
        <v>1</v>
      </c>
      <c r="B8" s="6" t="s">
        <v>31</v>
      </c>
      <c r="C8" s="7">
        <v>30000</v>
      </c>
      <c r="D8" s="6">
        <v>4</v>
      </c>
      <c r="E8" s="6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>
        <f>MMULT(C8,D8)</f>
        <v>120000</v>
      </c>
    </row>
    <row r="9" spans="1:18" ht="15.75">
      <c r="A9" s="5">
        <v>2</v>
      </c>
      <c r="B9" s="6" t="s">
        <v>32</v>
      </c>
      <c r="C9" s="7">
        <v>350000</v>
      </c>
      <c r="D9" s="6">
        <v>0</v>
      </c>
      <c r="E9" s="6">
        <v>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1</v>
      </c>
      <c r="R9">
        <f t="shared" ref="R9:R24" si="0">MMULT(C9,D9)</f>
        <v>0</v>
      </c>
    </row>
    <row r="10" spans="1:18" ht="15.75">
      <c r="A10" s="5">
        <v>3</v>
      </c>
      <c r="B10" s="6" t="s">
        <v>33</v>
      </c>
      <c r="C10" s="7">
        <v>125000</v>
      </c>
      <c r="D10" s="6">
        <v>3</v>
      </c>
      <c r="E10" s="6">
        <v>1</v>
      </c>
      <c r="F10" s="6">
        <v>2</v>
      </c>
      <c r="G10" s="6"/>
      <c r="H10" s="6"/>
      <c r="I10" s="6">
        <v>2</v>
      </c>
      <c r="J10" s="6"/>
      <c r="K10" s="6"/>
      <c r="L10" s="6"/>
      <c r="M10" s="6"/>
      <c r="N10" s="6"/>
      <c r="O10" s="6"/>
      <c r="P10" s="6">
        <v>2</v>
      </c>
      <c r="Q10" s="6"/>
      <c r="R10">
        <f t="shared" si="0"/>
        <v>375000</v>
      </c>
    </row>
    <row r="11" spans="1:18" ht="15.75">
      <c r="A11" s="5">
        <v>4</v>
      </c>
      <c r="B11" s="6" t="s">
        <v>34</v>
      </c>
      <c r="C11" s="7">
        <v>15000</v>
      </c>
      <c r="D11" s="6">
        <v>1</v>
      </c>
      <c r="E11" s="6">
        <v>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>
        <f t="shared" si="0"/>
        <v>15000</v>
      </c>
    </row>
    <row r="12" spans="1:18" ht="15.75">
      <c r="A12" s="5">
        <v>5</v>
      </c>
      <c r="B12" s="6" t="s">
        <v>35</v>
      </c>
      <c r="C12" s="7">
        <v>30000</v>
      </c>
      <c r="D12" s="6">
        <v>2</v>
      </c>
      <c r="E12" s="6">
        <v>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>
        <f t="shared" si="0"/>
        <v>60000</v>
      </c>
    </row>
    <row r="13" spans="1:18" ht="15.75">
      <c r="A13" s="5">
        <v>6</v>
      </c>
      <c r="B13" s="6" t="s">
        <v>36</v>
      </c>
      <c r="C13" s="7">
        <v>20000</v>
      </c>
      <c r="D13" s="6">
        <v>0</v>
      </c>
      <c r="E13" s="6"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>
        <f t="shared" si="0"/>
        <v>0</v>
      </c>
    </row>
    <row r="14" spans="1:18" ht="15.75">
      <c r="A14" s="5">
        <v>7</v>
      </c>
      <c r="B14" s="6" t="s">
        <v>37</v>
      </c>
      <c r="C14" s="7">
        <v>250000</v>
      </c>
      <c r="D14" s="6">
        <v>0</v>
      </c>
      <c r="E14" s="6"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>
        <f t="shared" si="0"/>
        <v>0</v>
      </c>
    </row>
    <row r="15" spans="1:18" ht="15.75">
      <c r="A15" s="5">
        <v>8</v>
      </c>
      <c r="B15" s="6" t="s">
        <v>38</v>
      </c>
      <c r="C15" s="7">
        <v>20000</v>
      </c>
      <c r="D15" s="6">
        <v>2</v>
      </c>
      <c r="E15" s="6">
        <v>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>
        <f t="shared" si="0"/>
        <v>40000</v>
      </c>
    </row>
    <row r="16" spans="1:18" ht="15.75">
      <c r="A16" s="5">
        <v>9</v>
      </c>
      <c r="B16" s="6" t="s">
        <v>39</v>
      </c>
      <c r="C16" s="7">
        <v>1000</v>
      </c>
      <c r="D16" s="6">
        <v>0</v>
      </c>
      <c r="E16" s="6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>
        <f t="shared" si="0"/>
        <v>0</v>
      </c>
    </row>
    <row r="17" spans="1:18" ht="15.75">
      <c r="A17" s="5">
        <v>10</v>
      </c>
      <c r="B17" s="6" t="s">
        <v>40</v>
      </c>
      <c r="C17" s="7">
        <v>300000</v>
      </c>
      <c r="D17" s="6">
        <v>1</v>
      </c>
      <c r="E17" s="6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>
        <f t="shared" si="0"/>
        <v>300000</v>
      </c>
    </row>
    <row r="18" spans="1:18" ht="15.75">
      <c r="A18" s="5">
        <v>11</v>
      </c>
      <c r="B18" s="6" t="s">
        <v>41</v>
      </c>
      <c r="C18" s="7">
        <v>150000</v>
      </c>
      <c r="D18" s="6">
        <v>4</v>
      </c>
      <c r="E18" s="6">
        <v>2</v>
      </c>
      <c r="F18" s="6">
        <v>2</v>
      </c>
      <c r="G18" s="6">
        <v>1</v>
      </c>
      <c r="H18" s="6"/>
      <c r="I18" s="6"/>
      <c r="J18" s="6"/>
      <c r="K18" s="6"/>
      <c r="L18" s="6"/>
      <c r="M18" s="6"/>
      <c r="N18" s="6">
        <v>1</v>
      </c>
      <c r="O18" s="6"/>
      <c r="P18" s="6">
        <v>2</v>
      </c>
      <c r="Q18" s="6"/>
      <c r="R18">
        <f t="shared" si="0"/>
        <v>600000</v>
      </c>
    </row>
    <row r="19" spans="1:18" ht="15.75">
      <c r="A19" s="5">
        <v>12</v>
      </c>
      <c r="B19" s="6" t="s">
        <v>42</v>
      </c>
      <c r="C19" s="7">
        <v>300000</v>
      </c>
      <c r="D19" s="6">
        <v>1</v>
      </c>
      <c r="E19" s="6"/>
      <c r="F19" s="6">
        <v>1</v>
      </c>
      <c r="G19" s="6">
        <v>1</v>
      </c>
      <c r="H19" s="6"/>
      <c r="I19" s="6"/>
      <c r="J19" s="6"/>
      <c r="K19" s="6"/>
      <c r="L19" s="6"/>
      <c r="M19" s="6"/>
      <c r="N19" s="6"/>
      <c r="O19" s="6"/>
      <c r="P19" s="6">
        <v>1</v>
      </c>
      <c r="Q19" s="6"/>
      <c r="R19">
        <f t="shared" si="0"/>
        <v>300000</v>
      </c>
    </row>
    <row r="20" spans="1:18" ht="47.25">
      <c r="A20" s="8">
        <v>13</v>
      </c>
      <c r="B20" s="9" t="s">
        <v>43</v>
      </c>
      <c r="C20" s="10">
        <v>100000</v>
      </c>
      <c r="D20" s="6">
        <v>0</v>
      </c>
      <c r="E20" s="6"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>
        <f t="shared" si="0"/>
        <v>0</v>
      </c>
    </row>
    <row r="21" spans="1:18" ht="78.75">
      <c r="A21" s="8">
        <v>14</v>
      </c>
      <c r="B21" s="9" t="s">
        <v>44</v>
      </c>
      <c r="C21" s="10">
        <v>30000</v>
      </c>
      <c r="D21" s="6">
        <v>0</v>
      </c>
      <c r="E21" s="6"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>
        <f t="shared" si="0"/>
        <v>0</v>
      </c>
    </row>
    <row r="22" spans="1:18" ht="94.5">
      <c r="A22" s="8">
        <v>15</v>
      </c>
      <c r="B22" s="9" t="s">
        <v>45</v>
      </c>
      <c r="C22" s="10">
        <v>250000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>
        <v>0</v>
      </c>
    </row>
    <row r="23" spans="1:18" ht="63">
      <c r="A23" s="8">
        <v>16</v>
      </c>
      <c r="B23" s="9" t="s">
        <v>46</v>
      </c>
      <c r="C23" s="10">
        <v>10000</v>
      </c>
      <c r="D23" s="6">
        <v>0</v>
      </c>
      <c r="E23" s="6">
        <v>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>
        <f t="shared" si="0"/>
        <v>0</v>
      </c>
    </row>
    <row r="24" spans="1:18" ht="63">
      <c r="A24" s="8">
        <v>17</v>
      </c>
      <c r="B24" s="9" t="s">
        <v>47</v>
      </c>
      <c r="C24" s="10">
        <v>80000</v>
      </c>
      <c r="D24" s="6">
        <v>0</v>
      </c>
      <c r="E24" s="6"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>
        <f t="shared" si="0"/>
        <v>0</v>
      </c>
    </row>
    <row r="25" spans="1:18" ht="15.75">
      <c r="B25" s="14" t="s">
        <v>133</v>
      </c>
      <c r="C25" s="75"/>
      <c r="D25" s="14">
        <f>SUM(D8:D24)</f>
        <v>18</v>
      </c>
      <c r="E25" s="14">
        <f t="shared" ref="E25:Q25" si="1">SUM(E8:E24)</f>
        <v>13</v>
      </c>
      <c r="F25" s="14">
        <f t="shared" si="1"/>
        <v>5</v>
      </c>
      <c r="G25" s="14">
        <f t="shared" si="1"/>
        <v>2</v>
      </c>
      <c r="H25" s="14">
        <f t="shared" si="1"/>
        <v>0</v>
      </c>
      <c r="I25" s="14">
        <f t="shared" si="1"/>
        <v>2</v>
      </c>
      <c r="J25" s="14">
        <f t="shared" si="1"/>
        <v>0</v>
      </c>
      <c r="K25" s="14">
        <f t="shared" si="1"/>
        <v>0</v>
      </c>
      <c r="L25" s="14">
        <f t="shared" si="1"/>
        <v>0</v>
      </c>
      <c r="M25" s="14">
        <f t="shared" si="1"/>
        <v>0</v>
      </c>
      <c r="N25" s="14">
        <f t="shared" si="1"/>
        <v>1</v>
      </c>
      <c r="O25" s="14">
        <f t="shared" si="1"/>
        <v>0</v>
      </c>
      <c r="P25" s="14">
        <f t="shared" si="1"/>
        <v>5</v>
      </c>
      <c r="Q25" s="14">
        <f t="shared" si="1"/>
        <v>1</v>
      </c>
      <c r="R25" s="145">
        <f>SUM(R8:R24)</f>
        <v>1810000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25"/>
  <sheetViews>
    <sheetView topLeftCell="A2" workbookViewId="0">
      <selection activeCell="R26" sqref="R26"/>
    </sheetView>
  </sheetViews>
  <sheetFormatPr defaultRowHeight="15"/>
  <cols>
    <col min="1" max="1" width="3.5703125" bestFit="1" customWidth="1"/>
    <col min="2" max="2" width="50.42578125" bestFit="1" customWidth="1"/>
    <col min="3" max="3" width="19.28515625" bestFit="1" customWidth="1"/>
    <col min="4" max="4" width="8.28515625" style="48" bestFit="1" customWidth="1"/>
    <col min="5" max="5" width="8.85546875" style="48" bestFit="1" customWidth="1"/>
    <col min="6" max="6" width="8.5703125" bestFit="1" customWidth="1"/>
    <col min="7" max="15" width="4.28515625" bestFit="1" customWidth="1"/>
    <col min="16" max="16" width="6" bestFit="1" customWidth="1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98</v>
      </c>
      <c r="B2" s="100"/>
      <c r="C2" s="100"/>
      <c r="D2" s="100"/>
      <c r="E2" s="100"/>
      <c r="F2" s="100"/>
      <c r="G2" s="100"/>
      <c r="H2" s="100"/>
      <c r="I2" s="100"/>
      <c r="J2" s="100" t="s">
        <v>99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100</v>
      </c>
      <c r="B3" s="100"/>
      <c r="C3" s="100"/>
      <c r="D3" s="100"/>
      <c r="E3" s="100"/>
      <c r="F3" s="100"/>
      <c r="G3" s="100"/>
      <c r="H3" s="100"/>
      <c r="I3" s="100"/>
      <c r="J3" s="100" t="s">
        <v>101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 ht="15.75">
      <c r="A8" s="5">
        <v>1</v>
      </c>
      <c r="B8" s="6" t="s">
        <v>31</v>
      </c>
      <c r="C8" s="7">
        <v>30000</v>
      </c>
      <c r="D8" s="7">
        <v>3</v>
      </c>
      <c r="E8" s="7">
        <v>1</v>
      </c>
      <c r="F8" s="6">
        <v>2</v>
      </c>
      <c r="G8" s="6"/>
      <c r="H8" s="6"/>
      <c r="I8" s="6">
        <v>2</v>
      </c>
      <c r="J8" s="6"/>
      <c r="K8" s="6"/>
      <c r="L8" s="6"/>
      <c r="M8" s="6"/>
      <c r="N8" s="6"/>
      <c r="O8" s="6"/>
      <c r="P8" s="6">
        <f>SUM(G8:O8)</f>
        <v>2</v>
      </c>
      <c r="Q8" s="6"/>
      <c r="R8">
        <f>MMULT(C8,D8)</f>
        <v>90000</v>
      </c>
    </row>
    <row r="9" spans="1:18" ht="15.75">
      <c r="A9" s="5">
        <v>2</v>
      </c>
      <c r="B9" s="6" t="s">
        <v>32</v>
      </c>
      <c r="C9" s="7">
        <v>350000</v>
      </c>
      <c r="D9" s="7">
        <v>0</v>
      </c>
      <c r="E9" s="7">
        <v>0</v>
      </c>
      <c r="F9" s="6">
        <v>0</v>
      </c>
      <c r="G9" s="6"/>
      <c r="H9" s="6"/>
      <c r="I9" s="6"/>
      <c r="J9" s="6"/>
      <c r="K9" s="6"/>
      <c r="L9" s="6"/>
      <c r="M9" s="6"/>
      <c r="N9" s="6"/>
      <c r="O9" s="6"/>
      <c r="P9" s="6">
        <f t="shared" ref="P9:P24" si="0">SUM(G9:O9)</f>
        <v>0</v>
      </c>
      <c r="Q9" s="6"/>
      <c r="R9">
        <f t="shared" ref="R9:R24" si="1">MMULT(C9,D9)</f>
        <v>0</v>
      </c>
    </row>
    <row r="10" spans="1:18" ht="15.75">
      <c r="A10" s="5">
        <v>3</v>
      </c>
      <c r="B10" s="6" t="s">
        <v>33</v>
      </c>
      <c r="C10" s="7">
        <v>125000</v>
      </c>
      <c r="D10" s="7">
        <v>1</v>
      </c>
      <c r="E10" s="7">
        <v>1</v>
      </c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>
        <f t="shared" si="0"/>
        <v>0</v>
      </c>
      <c r="Q10" s="6"/>
      <c r="R10">
        <f t="shared" si="1"/>
        <v>125000</v>
      </c>
    </row>
    <row r="11" spans="1:18" ht="15.75">
      <c r="A11" s="5">
        <v>4</v>
      </c>
      <c r="B11" s="6" t="s">
        <v>34</v>
      </c>
      <c r="C11" s="7">
        <v>15000</v>
      </c>
      <c r="D11" s="7">
        <v>0</v>
      </c>
      <c r="E11" s="7">
        <v>0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  <c r="P11" s="6">
        <f t="shared" si="0"/>
        <v>0</v>
      </c>
      <c r="Q11" s="6"/>
      <c r="R11">
        <f t="shared" si="1"/>
        <v>0</v>
      </c>
    </row>
    <row r="12" spans="1:18" ht="15.75">
      <c r="A12" s="5">
        <v>5</v>
      </c>
      <c r="B12" s="6" t="s">
        <v>35</v>
      </c>
      <c r="C12" s="7">
        <v>30000</v>
      </c>
      <c r="D12" s="7">
        <v>1</v>
      </c>
      <c r="E12" s="7">
        <v>0</v>
      </c>
      <c r="F12" s="6">
        <v>1</v>
      </c>
      <c r="G12" s="6"/>
      <c r="H12" s="6"/>
      <c r="I12" s="6">
        <v>1</v>
      </c>
      <c r="J12" s="6"/>
      <c r="K12" s="6"/>
      <c r="L12" s="6"/>
      <c r="M12" s="6"/>
      <c r="N12" s="6"/>
      <c r="O12" s="6"/>
      <c r="P12" s="6">
        <f t="shared" si="0"/>
        <v>1</v>
      </c>
      <c r="Q12" s="6"/>
      <c r="R12">
        <f t="shared" si="1"/>
        <v>30000</v>
      </c>
    </row>
    <row r="13" spans="1:18" ht="15.75">
      <c r="A13" s="5">
        <v>6</v>
      </c>
      <c r="B13" s="6" t="s">
        <v>36</v>
      </c>
      <c r="C13" s="7">
        <v>20000</v>
      </c>
      <c r="D13" s="7">
        <v>0</v>
      </c>
      <c r="E13" s="7">
        <v>0</v>
      </c>
      <c r="F13" s="6">
        <v>0</v>
      </c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6"/>
      <c r="R13">
        <f t="shared" si="1"/>
        <v>0</v>
      </c>
    </row>
    <row r="14" spans="1:18" ht="15.75">
      <c r="A14" s="5">
        <v>7</v>
      </c>
      <c r="B14" s="6" t="s">
        <v>37</v>
      </c>
      <c r="C14" s="7">
        <v>250000</v>
      </c>
      <c r="D14" s="7">
        <v>0</v>
      </c>
      <c r="E14" s="7">
        <v>0</v>
      </c>
      <c r="F14" s="6">
        <v>0</v>
      </c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6"/>
      <c r="R14">
        <f t="shared" si="1"/>
        <v>0</v>
      </c>
    </row>
    <row r="15" spans="1:18" ht="15.75">
      <c r="A15" s="5">
        <v>8</v>
      </c>
      <c r="B15" s="6" t="s">
        <v>38</v>
      </c>
      <c r="C15" s="7">
        <v>20000</v>
      </c>
      <c r="D15" s="7">
        <v>2</v>
      </c>
      <c r="E15" s="7">
        <v>2</v>
      </c>
      <c r="F15" s="6">
        <v>0</v>
      </c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6"/>
      <c r="R15">
        <f t="shared" si="1"/>
        <v>40000</v>
      </c>
    </row>
    <row r="16" spans="1:18" ht="15.75">
      <c r="A16" s="5">
        <v>9</v>
      </c>
      <c r="B16" s="6" t="s">
        <v>39</v>
      </c>
      <c r="C16" s="7">
        <v>1000</v>
      </c>
      <c r="D16" s="7">
        <v>1</v>
      </c>
      <c r="E16" s="7">
        <v>1</v>
      </c>
      <c r="F16" s="6">
        <v>0</v>
      </c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6"/>
      <c r="R16">
        <f t="shared" si="1"/>
        <v>1000</v>
      </c>
    </row>
    <row r="17" spans="1:18" ht="15.75">
      <c r="A17" s="5">
        <v>10</v>
      </c>
      <c r="B17" s="6" t="s">
        <v>40</v>
      </c>
      <c r="C17" s="7">
        <v>300000</v>
      </c>
      <c r="D17" s="7">
        <v>0</v>
      </c>
      <c r="E17" s="7">
        <v>0</v>
      </c>
      <c r="F17" s="6">
        <v>0</v>
      </c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6"/>
      <c r="R17">
        <f t="shared" si="1"/>
        <v>0</v>
      </c>
    </row>
    <row r="18" spans="1:18" ht="15.75">
      <c r="A18" s="5">
        <v>11</v>
      </c>
      <c r="B18" s="6" t="s">
        <v>41</v>
      </c>
      <c r="C18" s="7">
        <v>150000</v>
      </c>
      <c r="D18" s="7">
        <v>0</v>
      </c>
      <c r="E18" s="7">
        <v>0</v>
      </c>
      <c r="F18" s="6">
        <v>0</v>
      </c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6"/>
      <c r="R18">
        <f t="shared" si="1"/>
        <v>0</v>
      </c>
    </row>
    <row r="19" spans="1:18" ht="15.75">
      <c r="A19" s="5">
        <v>12</v>
      </c>
      <c r="B19" s="6" t="s">
        <v>42</v>
      </c>
      <c r="C19" s="7">
        <v>300000</v>
      </c>
      <c r="D19" s="7">
        <v>0</v>
      </c>
      <c r="E19" s="7">
        <v>0</v>
      </c>
      <c r="F19" s="6">
        <v>0</v>
      </c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6"/>
      <c r="R19">
        <f t="shared" si="1"/>
        <v>0</v>
      </c>
    </row>
    <row r="20" spans="1:18" ht="15.75">
      <c r="A20" s="8">
        <v>13</v>
      </c>
      <c r="B20" s="9" t="s">
        <v>43</v>
      </c>
      <c r="C20" s="10">
        <v>100000</v>
      </c>
      <c r="D20" s="7">
        <v>0</v>
      </c>
      <c r="E20" s="7">
        <v>0</v>
      </c>
      <c r="F20" s="6">
        <v>0</v>
      </c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6"/>
      <c r="R20">
        <f t="shared" si="1"/>
        <v>0</v>
      </c>
    </row>
    <row r="21" spans="1:18" ht="15.75">
      <c r="A21" s="8">
        <v>14</v>
      </c>
      <c r="B21" s="9" t="s">
        <v>44</v>
      </c>
      <c r="C21" s="10">
        <v>30000</v>
      </c>
      <c r="D21" s="7">
        <v>0</v>
      </c>
      <c r="E21" s="7">
        <v>0</v>
      </c>
      <c r="F21" s="6">
        <v>0</v>
      </c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6"/>
      <c r="R21">
        <f t="shared" si="1"/>
        <v>0</v>
      </c>
    </row>
    <row r="22" spans="1:18" ht="15.75">
      <c r="A22" s="8">
        <v>15</v>
      </c>
      <c r="B22" s="9" t="s">
        <v>45</v>
      </c>
      <c r="C22" s="10">
        <v>250000</v>
      </c>
      <c r="D22" s="7">
        <v>0</v>
      </c>
      <c r="E22" s="7">
        <v>0</v>
      </c>
      <c r="F22" s="6">
        <v>0</v>
      </c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6"/>
      <c r="R22">
        <f t="shared" si="1"/>
        <v>0</v>
      </c>
    </row>
    <row r="23" spans="1:18" ht="15.75">
      <c r="A23" s="8">
        <v>16</v>
      </c>
      <c r="B23" s="9" t="s">
        <v>46</v>
      </c>
      <c r="C23" s="10">
        <v>10000</v>
      </c>
      <c r="D23" s="7">
        <v>0</v>
      </c>
      <c r="E23" s="7">
        <v>0</v>
      </c>
      <c r="F23" s="6">
        <v>0</v>
      </c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6"/>
      <c r="R23">
        <f t="shared" si="1"/>
        <v>0</v>
      </c>
    </row>
    <row r="24" spans="1:18" ht="15.75">
      <c r="A24" s="8">
        <v>17</v>
      </c>
      <c r="B24" s="9" t="s">
        <v>47</v>
      </c>
      <c r="C24" s="10">
        <v>80000</v>
      </c>
      <c r="D24" s="7">
        <v>0</v>
      </c>
      <c r="E24" s="7">
        <v>0</v>
      </c>
      <c r="F24" s="6">
        <v>0</v>
      </c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6"/>
      <c r="R24">
        <f t="shared" si="1"/>
        <v>0</v>
      </c>
    </row>
    <row r="25" spans="1:18" ht="15.75">
      <c r="B25" s="14" t="s">
        <v>133</v>
      </c>
      <c r="C25" s="75"/>
      <c r="D25" s="14">
        <f>SUM(D8:D24)</f>
        <v>8</v>
      </c>
      <c r="E25" s="14">
        <f t="shared" ref="E25:Q25" si="2">SUM(E8:E24)</f>
        <v>5</v>
      </c>
      <c r="F25" s="14">
        <f t="shared" si="2"/>
        <v>3</v>
      </c>
      <c r="G25" s="14">
        <f t="shared" si="2"/>
        <v>0</v>
      </c>
      <c r="H25" s="14">
        <f t="shared" si="2"/>
        <v>0</v>
      </c>
      <c r="I25" s="14">
        <f t="shared" si="2"/>
        <v>3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3</v>
      </c>
      <c r="Q25" s="14">
        <f t="shared" si="2"/>
        <v>0</v>
      </c>
      <c r="R25" s="145">
        <f>SUM(R8:R24)</f>
        <v>286000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25"/>
  <sheetViews>
    <sheetView topLeftCell="C2" workbookViewId="0">
      <selection activeCell="R26" sqref="R26"/>
    </sheetView>
  </sheetViews>
  <sheetFormatPr defaultRowHeight="15.75"/>
  <cols>
    <col min="1" max="1" width="4.42578125" style="20" bestFit="1" customWidth="1"/>
    <col min="2" max="2" width="53.5703125" style="27" customWidth="1"/>
    <col min="3" max="3" width="19.28515625" style="27" bestFit="1" customWidth="1"/>
    <col min="4" max="4" width="16.5703125" style="27" customWidth="1"/>
    <col min="5" max="5" width="12.85546875" style="27" customWidth="1"/>
    <col min="6" max="6" width="16.28515625" style="27" customWidth="1"/>
    <col min="7" max="7" width="4.42578125" style="27" bestFit="1" customWidth="1"/>
    <col min="8" max="8" width="5.140625" style="27" bestFit="1" customWidth="1"/>
    <col min="9" max="15" width="4.42578125" style="27" bestFit="1" customWidth="1"/>
    <col min="16" max="16" width="6.140625" style="27" bestFit="1" customWidth="1"/>
    <col min="17" max="17" width="13.7109375" style="27" customWidth="1"/>
    <col min="18" max="258" width="9.140625" style="27"/>
    <col min="259" max="259" width="53.5703125" style="27" customWidth="1"/>
    <col min="260" max="260" width="16.5703125" style="27" customWidth="1"/>
    <col min="261" max="261" width="12.85546875" style="27" customWidth="1"/>
    <col min="262" max="262" width="16.28515625" style="27" customWidth="1"/>
    <col min="263" max="263" width="4.42578125" style="27" bestFit="1" customWidth="1"/>
    <col min="264" max="264" width="5.140625" style="27" bestFit="1" customWidth="1"/>
    <col min="265" max="271" width="4.42578125" style="27" bestFit="1" customWidth="1"/>
    <col min="272" max="272" width="6.140625" style="27" bestFit="1" customWidth="1"/>
    <col min="273" max="273" width="13.7109375" style="27" customWidth="1"/>
    <col min="274" max="514" width="9.140625" style="27"/>
    <col min="515" max="515" width="53.5703125" style="27" customWidth="1"/>
    <col min="516" max="516" width="16.5703125" style="27" customWidth="1"/>
    <col min="517" max="517" width="12.85546875" style="27" customWidth="1"/>
    <col min="518" max="518" width="16.28515625" style="27" customWidth="1"/>
    <col min="519" max="519" width="4.42578125" style="27" bestFit="1" customWidth="1"/>
    <col min="520" max="520" width="5.140625" style="27" bestFit="1" customWidth="1"/>
    <col min="521" max="527" width="4.42578125" style="27" bestFit="1" customWidth="1"/>
    <col min="528" max="528" width="6.140625" style="27" bestFit="1" customWidth="1"/>
    <col min="529" max="529" width="13.7109375" style="27" customWidth="1"/>
    <col min="530" max="770" width="9.140625" style="27"/>
    <col min="771" max="771" width="53.5703125" style="27" customWidth="1"/>
    <col min="772" max="772" width="16.5703125" style="27" customWidth="1"/>
    <col min="773" max="773" width="12.85546875" style="27" customWidth="1"/>
    <col min="774" max="774" width="16.28515625" style="27" customWidth="1"/>
    <col min="775" max="775" width="4.42578125" style="27" bestFit="1" customWidth="1"/>
    <col min="776" max="776" width="5.140625" style="27" bestFit="1" customWidth="1"/>
    <col min="777" max="783" width="4.42578125" style="27" bestFit="1" customWidth="1"/>
    <col min="784" max="784" width="6.140625" style="27" bestFit="1" customWidth="1"/>
    <col min="785" max="785" width="13.7109375" style="27" customWidth="1"/>
    <col min="786" max="1026" width="9.140625" style="27"/>
    <col min="1027" max="1027" width="53.5703125" style="27" customWidth="1"/>
    <col min="1028" max="1028" width="16.5703125" style="27" customWidth="1"/>
    <col min="1029" max="1029" width="12.85546875" style="27" customWidth="1"/>
    <col min="1030" max="1030" width="16.28515625" style="27" customWidth="1"/>
    <col min="1031" max="1031" width="4.42578125" style="27" bestFit="1" customWidth="1"/>
    <col min="1032" max="1032" width="5.140625" style="27" bestFit="1" customWidth="1"/>
    <col min="1033" max="1039" width="4.42578125" style="27" bestFit="1" customWidth="1"/>
    <col min="1040" max="1040" width="6.140625" style="27" bestFit="1" customWidth="1"/>
    <col min="1041" max="1041" width="13.7109375" style="27" customWidth="1"/>
    <col min="1042" max="1282" width="9.140625" style="27"/>
    <col min="1283" max="1283" width="53.5703125" style="27" customWidth="1"/>
    <col min="1284" max="1284" width="16.5703125" style="27" customWidth="1"/>
    <col min="1285" max="1285" width="12.85546875" style="27" customWidth="1"/>
    <col min="1286" max="1286" width="16.28515625" style="27" customWidth="1"/>
    <col min="1287" max="1287" width="4.42578125" style="27" bestFit="1" customWidth="1"/>
    <col min="1288" max="1288" width="5.140625" style="27" bestFit="1" customWidth="1"/>
    <col min="1289" max="1295" width="4.42578125" style="27" bestFit="1" customWidth="1"/>
    <col min="1296" max="1296" width="6.140625" style="27" bestFit="1" customWidth="1"/>
    <col min="1297" max="1297" width="13.7109375" style="27" customWidth="1"/>
    <col min="1298" max="1538" width="9.140625" style="27"/>
    <col min="1539" max="1539" width="53.5703125" style="27" customWidth="1"/>
    <col min="1540" max="1540" width="16.5703125" style="27" customWidth="1"/>
    <col min="1541" max="1541" width="12.85546875" style="27" customWidth="1"/>
    <col min="1542" max="1542" width="16.28515625" style="27" customWidth="1"/>
    <col min="1543" max="1543" width="4.42578125" style="27" bestFit="1" customWidth="1"/>
    <col min="1544" max="1544" width="5.140625" style="27" bestFit="1" customWidth="1"/>
    <col min="1545" max="1551" width="4.42578125" style="27" bestFit="1" customWidth="1"/>
    <col min="1552" max="1552" width="6.140625" style="27" bestFit="1" customWidth="1"/>
    <col min="1553" max="1553" width="13.7109375" style="27" customWidth="1"/>
    <col min="1554" max="1794" width="9.140625" style="27"/>
    <col min="1795" max="1795" width="53.5703125" style="27" customWidth="1"/>
    <col min="1796" max="1796" width="16.5703125" style="27" customWidth="1"/>
    <col min="1797" max="1797" width="12.85546875" style="27" customWidth="1"/>
    <col min="1798" max="1798" width="16.28515625" style="27" customWidth="1"/>
    <col min="1799" max="1799" width="4.42578125" style="27" bestFit="1" customWidth="1"/>
    <col min="1800" max="1800" width="5.140625" style="27" bestFit="1" customWidth="1"/>
    <col min="1801" max="1807" width="4.42578125" style="27" bestFit="1" customWidth="1"/>
    <col min="1808" max="1808" width="6.140625" style="27" bestFit="1" customWidth="1"/>
    <col min="1809" max="1809" width="13.7109375" style="27" customWidth="1"/>
    <col min="1810" max="2050" width="9.140625" style="27"/>
    <col min="2051" max="2051" width="53.5703125" style="27" customWidth="1"/>
    <col min="2052" max="2052" width="16.5703125" style="27" customWidth="1"/>
    <col min="2053" max="2053" width="12.85546875" style="27" customWidth="1"/>
    <col min="2054" max="2054" width="16.28515625" style="27" customWidth="1"/>
    <col min="2055" max="2055" width="4.42578125" style="27" bestFit="1" customWidth="1"/>
    <col min="2056" max="2056" width="5.140625" style="27" bestFit="1" customWidth="1"/>
    <col min="2057" max="2063" width="4.42578125" style="27" bestFit="1" customWidth="1"/>
    <col min="2064" max="2064" width="6.140625" style="27" bestFit="1" customWidth="1"/>
    <col min="2065" max="2065" width="13.7109375" style="27" customWidth="1"/>
    <col min="2066" max="2306" width="9.140625" style="27"/>
    <col min="2307" max="2307" width="53.5703125" style="27" customWidth="1"/>
    <col min="2308" max="2308" width="16.5703125" style="27" customWidth="1"/>
    <col min="2309" max="2309" width="12.85546875" style="27" customWidth="1"/>
    <col min="2310" max="2310" width="16.28515625" style="27" customWidth="1"/>
    <col min="2311" max="2311" width="4.42578125" style="27" bestFit="1" customWidth="1"/>
    <col min="2312" max="2312" width="5.140625" style="27" bestFit="1" customWidth="1"/>
    <col min="2313" max="2319" width="4.42578125" style="27" bestFit="1" customWidth="1"/>
    <col min="2320" max="2320" width="6.140625" style="27" bestFit="1" customWidth="1"/>
    <col min="2321" max="2321" width="13.7109375" style="27" customWidth="1"/>
    <col min="2322" max="2562" width="9.140625" style="27"/>
    <col min="2563" max="2563" width="53.5703125" style="27" customWidth="1"/>
    <col min="2564" max="2564" width="16.5703125" style="27" customWidth="1"/>
    <col min="2565" max="2565" width="12.85546875" style="27" customWidth="1"/>
    <col min="2566" max="2566" width="16.28515625" style="27" customWidth="1"/>
    <col min="2567" max="2567" width="4.42578125" style="27" bestFit="1" customWidth="1"/>
    <col min="2568" max="2568" width="5.140625" style="27" bestFit="1" customWidth="1"/>
    <col min="2569" max="2575" width="4.42578125" style="27" bestFit="1" customWidth="1"/>
    <col min="2576" max="2576" width="6.140625" style="27" bestFit="1" customWidth="1"/>
    <col min="2577" max="2577" width="13.7109375" style="27" customWidth="1"/>
    <col min="2578" max="2818" width="9.140625" style="27"/>
    <col min="2819" max="2819" width="53.5703125" style="27" customWidth="1"/>
    <col min="2820" max="2820" width="16.5703125" style="27" customWidth="1"/>
    <col min="2821" max="2821" width="12.85546875" style="27" customWidth="1"/>
    <col min="2822" max="2822" width="16.28515625" style="27" customWidth="1"/>
    <col min="2823" max="2823" width="4.42578125" style="27" bestFit="1" customWidth="1"/>
    <col min="2824" max="2824" width="5.140625" style="27" bestFit="1" customWidth="1"/>
    <col min="2825" max="2831" width="4.42578125" style="27" bestFit="1" customWidth="1"/>
    <col min="2832" max="2832" width="6.140625" style="27" bestFit="1" customWidth="1"/>
    <col min="2833" max="2833" width="13.7109375" style="27" customWidth="1"/>
    <col min="2834" max="3074" width="9.140625" style="27"/>
    <col min="3075" max="3075" width="53.5703125" style="27" customWidth="1"/>
    <col min="3076" max="3076" width="16.5703125" style="27" customWidth="1"/>
    <col min="3077" max="3077" width="12.85546875" style="27" customWidth="1"/>
    <col min="3078" max="3078" width="16.28515625" style="27" customWidth="1"/>
    <col min="3079" max="3079" width="4.42578125" style="27" bestFit="1" customWidth="1"/>
    <col min="3080" max="3080" width="5.140625" style="27" bestFit="1" customWidth="1"/>
    <col min="3081" max="3087" width="4.42578125" style="27" bestFit="1" customWidth="1"/>
    <col min="3088" max="3088" width="6.140625" style="27" bestFit="1" customWidth="1"/>
    <col min="3089" max="3089" width="13.7109375" style="27" customWidth="1"/>
    <col min="3090" max="3330" width="9.140625" style="27"/>
    <col min="3331" max="3331" width="53.5703125" style="27" customWidth="1"/>
    <col min="3332" max="3332" width="16.5703125" style="27" customWidth="1"/>
    <col min="3333" max="3333" width="12.85546875" style="27" customWidth="1"/>
    <col min="3334" max="3334" width="16.28515625" style="27" customWidth="1"/>
    <col min="3335" max="3335" width="4.42578125" style="27" bestFit="1" customWidth="1"/>
    <col min="3336" max="3336" width="5.140625" style="27" bestFit="1" customWidth="1"/>
    <col min="3337" max="3343" width="4.42578125" style="27" bestFit="1" customWidth="1"/>
    <col min="3344" max="3344" width="6.140625" style="27" bestFit="1" customWidth="1"/>
    <col min="3345" max="3345" width="13.7109375" style="27" customWidth="1"/>
    <col min="3346" max="3586" width="9.140625" style="27"/>
    <col min="3587" max="3587" width="53.5703125" style="27" customWidth="1"/>
    <col min="3588" max="3588" width="16.5703125" style="27" customWidth="1"/>
    <col min="3589" max="3589" width="12.85546875" style="27" customWidth="1"/>
    <col min="3590" max="3590" width="16.28515625" style="27" customWidth="1"/>
    <col min="3591" max="3591" width="4.42578125" style="27" bestFit="1" customWidth="1"/>
    <col min="3592" max="3592" width="5.140625" style="27" bestFit="1" customWidth="1"/>
    <col min="3593" max="3599" width="4.42578125" style="27" bestFit="1" customWidth="1"/>
    <col min="3600" max="3600" width="6.140625" style="27" bestFit="1" customWidth="1"/>
    <col min="3601" max="3601" width="13.7109375" style="27" customWidth="1"/>
    <col min="3602" max="3842" width="9.140625" style="27"/>
    <col min="3843" max="3843" width="53.5703125" style="27" customWidth="1"/>
    <col min="3844" max="3844" width="16.5703125" style="27" customWidth="1"/>
    <col min="3845" max="3845" width="12.85546875" style="27" customWidth="1"/>
    <col min="3846" max="3846" width="16.28515625" style="27" customWidth="1"/>
    <col min="3847" max="3847" width="4.42578125" style="27" bestFit="1" customWidth="1"/>
    <col min="3848" max="3848" width="5.140625" style="27" bestFit="1" customWidth="1"/>
    <col min="3849" max="3855" width="4.42578125" style="27" bestFit="1" customWidth="1"/>
    <col min="3856" max="3856" width="6.140625" style="27" bestFit="1" customWidth="1"/>
    <col min="3857" max="3857" width="13.7109375" style="27" customWidth="1"/>
    <col min="3858" max="4098" width="9.140625" style="27"/>
    <col min="4099" max="4099" width="53.5703125" style="27" customWidth="1"/>
    <col min="4100" max="4100" width="16.5703125" style="27" customWidth="1"/>
    <col min="4101" max="4101" width="12.85546875" style="27" customWidth="1"/>
    <col min="4102" max="4102" width="16.28515625" style="27" customWidth="1"/>
    <col min="4103" max="4103" width="4.42578125" style="27" bestFit="1" customWidth="1"/>
    <col min="4104" max="4104" width="5.140625" style="27" bestFit="1" customWidth="1"/>
    <col min="4105" max="4111" width="4.42578125" style="27" bestFit="1" customWidth="1"/>
    <col min="4112" max="4112" width="6.140625" style="27" bestFit="1" customWidth="1"/>
    <col min="4113" max="4113" width="13.7109375" style="27" customWidth="1"/>
    <col min="4114" max="4354" width="9.140625" style="27"/>
    <col min="4355" max="4355" width="53.5703125" style="27" customWidth="1"/>
    <col min="4356" max="4356" width="16.5703125" style="27" customWidth="1"/>
    <col min="4357" max="4357" width="12.85546875" style="27" customWidth="1"/>
    <col min="4358" max="4358" width="16.28515625" style="27" customWidth="1"/>
    <col min="4359" max="4359" width="4.42578125" style="27" bestFit="1" customWidth="1"/>
    <col min="4360" max="4360" width="5.140625" style="27" bestFit="1" customWidth="1"/>
    <col min="4361" max="4367" width="4.42578125" style="27" bestFit="1" customWidth="1"/>
    <col min="4368" max="4368" width="6.140625" style="27" bestFit="1" customWidth="1"/>
    <col min="4369" max="4369" width="13.7109375" style="27" customWidth="1"/>
    <col min="4370" max="4610" width="9.140625" style="27"/>
    <col min="4611" max="4611" width="53.5703125" style="27" customWidth="1"/>
    <col min="4612" max="4612" width="16.5703125" style="27" customWidth="1"/>
    <col min="4613" max="4613" width="12.85546875" style="27" customWidth="1"/>
    <col min="4614" max="4614" width="16.28515625" style="27" customWidth="1"/>
    <col min="4615" max="4615" width="4.42578125" style="27" bestFit="1" customWidth="1"/>
    <col min="4616" max="4616" width="5.140625" style="27" bestFit="1" customWidth="1"/>
    <col min="4617" max="4623" width="4.42578125" style="27" bestFit="1" customWidth="1"/>
    <col min="4624" max="4624" width="6.140625" style="27" bestFit="1" customWidth="1"/>
    <col min="4625" max="4625" width="13.7109375" style="27" customWidth="1"/>
    <col min="4626" max="4866" width="9.140625" style="27"/>
    <col min="4867" max="4867" width="53.5703125" style="27" customWidth="1"/>
    <col min="4868" max="4868" width="16.5703125" style="27" customWidth="1"/>
    <col min="4869" max="4869" width="12.85546875" style="27" customWidth="1"/>
    <col min="4870" max="4870" width="16.28515625" style="27" customWidth="1"/>
    <col min="4871" max="4871" width="4.42578125" style="27" bestFit="1" customWidth="1"/>
    <col min="4872" max="4872" width="5.140625" style="27" bestFit="1" customWidth="1"/>
    <col min="4873" max="4879" width="4.42578125" style="27" bestFit="1" customWidth="1"/>
    <col min="4880" max="4880" width="6.140625" style="27" bestFit="1" customWidth="1"/>
    <col min="4881" max="4881" width="13.7109375" style="27" customWidth="1"/>
    <col min="4882" max="5122" width="9.140625" style="27"/>
    <col min="5123" max="5123" width="53.5703125" style="27" customWidth="1"/>
    <col min="5124" max="5124" width="16.5703125" style="27" customWidth="1"/>
    <col min="5125" max="5125" width="12.85546875" style="27" customWidth="1"/>
    <col min="5126" max="5126" width="16.28515625" style="27" customWidth="1"/>
    <col min="5127" max="5127" width="4.42578125" style="27" bestFit="1" customWidth="1"/>
    <col min="5128" max="5128" width="5.140625" style="27" bestFit="1" customWidth="1"/>
    <col min="5129" max="5135" width="4.42578125" style="27" bestFit="1" customWidth="1"/>
    <col min="5136" max="5136" width="6.140625" style="27" bestFit="1" customWidth="1"/>
    <col min="5137" max="5137" width="13.7109375" style="27" customWidth="1"/>
    <col min="5138" max="5378" width="9.140625" style="27"/>
    <col min="5379" max="5379" width="53.5703125" style="27" customWidth="1"/>
    <col min="5380" max="5380" width="16.5703125" style="27" customWidth="1"/>
    <col min="5381" max="5381" width="12.85546875" style="27" customWidth="1"/>
    <col min="5382" max="5382" width="16.28515625" style="27" customWidth="1"/>
    <col min="5383" max="5383" width="4.42578125" style="27" bestFit="1" customWidth="1"/>
    <col min="5384" max="5384" width="5.140625" style="27" bestFit="1" customWidth="1"/>
    <col min="5385" max="5391" width="4.42578125" style="27" bestFit="1" customWidth="1"/>
    <col min="5392" max="5392" width="6.140625" style="27" bestFit="1" customWidth="1"/>
    <col min="5393" max="5393" width="13.7109375" style="27" customWidth="1"/>
    <col min="5394" max="5634" width="9.140625" style="27"/>
    <col min="5635" max="5635" width="53.5703125" style="27" customWidth="1"/>
    <col min="5636" max="5636" width="16.5703125" style="27" customWidth="1"/>
    <col min="5637" max="5637" width="12.85546875" style="27" customWidth="1"/>
    <col min="5638" max="5638" width="16.28515625" style="27" customWidth="1"/>
    <col min="5639" max="5639" width="4.42578125" style="27" bestFit="1" customWidth="1"/>
    <col min="5640" max="5640" width="5.140625" style="27" bestFit="1" customWidth="1"/>
    <col min="5641" max="5647" width="4.42578125" style="27" bestFit="1" customWidth="1"/>
    <col min="5648" max="5648" width="6.140625" style="27" bestFit="1" customWidth="1"/>
    <col min="5649" max="5649" width="13.7109375" style="27" customWidth="1"/>
    <col min="5650" max="5890" width="9.140625" style="27"/>
    <col min="5891" max="5891" width="53.5703125" style="27" customWidth="1"/>
    <col min="5892" max="5892" width="16.5703125" style="27" customWidth="1"/>
    <col min="5893" max="5893" width="12.85546875" style="27" customWidth="1"/>
    <col min="5894" max="5894" width="16.28515625" style="27" customWidth="1"/>
    <col min="5895" max="5895" width="4.42578125" style="27" bestFit="1" customWidth="1"/>
    <col min="5896" max="5896" width="5.140625" style="27" bestFit="1" customWidth="1"/>
    <col min="5897" max="5903" width="4.42578125" style="27" bestFit="1" customWidth="1"/>
    <col min="5904" max="5904" width="6.140625" style="27" bestFit="1" customWidth="1"/>
    <col min="5905" max="5905" width="13.7109375" style="27" customWidth="1"/>
    <col min="5906" max="6146" width="9.140625" style="27"/>
    <col min="6147" max="6147" width="53.5703125" style="27" customWidth="1"/>
    <col min="6148" max="6148" width="16.5703125" style="27" customWidth="1"/>
    <col min="6149" max="6149" width="12.85546875" style="27" customWidth="1"/>
    <col min="6150" max="6150" width="16.28515625" style="27" customWidth="1"/>
    <col min="6151" max="6151" width="4.42578125" style="27" bestFit="1" customWidth="1"/>
    <col min="6152" max="6152" width="5.140625" style="27" bestFit="1" customWidth="1"/>
    <col min="6153" max="6159" width="4.42578125" style="27" bestFit="1" customWidth="1"/>
    <col min="6160" max="6160" width="6.140625" style="27" bestFit="1" customWidth="1"/>
    <col min="6161" max="6161" width="13.7109375" style="27" customWidth="1"/>
    <col min="6162" max="6402" width="9.140625" style="27"/>
    <col min="6403" max="6403" width="53.5703125" style="27" customWidth="1"/>
    <col min="6404" max="6404" width="16.5703125" style="27" customWidth="1"/>
    <col min="6405" max="6405" width="12.85546875" style="27" customWidth="1"/>
    <col min="6406" max="6406" width="16.28515625" style="27" customWidth="1"/>
    <col min="6407" max="6407" width="4.42578125" style="27" bestFit="1" customWidth="1"/>
    <col min="6408" max="6408" width="5.140625" style="27" bestFit="1" customWidth="1"/>
    <col min="6409" max="6415" width="4.42578125" style="27" bestFit="1" customWidth="1"/>
    <col min="6416" max="6416" width="6.140625" style="27" bestFit="1" customWidth="1"/>
    <col min="6417" max="6417" width="13.7109375" style="27" customWidth="1"/>
    <col min="6418" max="6658" width="9.140625" style="27"/>
    <col min="6659" max="6659" width="53.5703125" style="27" customWidth="1"/>
    <col min="6660" max="6660" width="16.5703125" style="27" customWidth="1"/>
    <col min="6661" max="6661" width="12.85546875" style="27" customWidth="1"/>
    <col min="6662" max="6662" width="16.28515625" style="27" customWidth="1"/>
    <col min="6663" max="6663" width="4.42578125" style="27" bestFit="1" customWidth="1"/>
    <col min="6664" max="6664" width="5.140625" style="27" bestFit="1" customWidth="1"/>
    <col min="6665" max="6671" width="4.42578125" style="27" bestFit="1" customWidth="1"/>
    <col min="6672" max="6672" width="6.140625" style="27" bestFit="1" customWidth="1"/>
    <col min="6673" max="6673" width="13.7109375" style="27" customWidth="1"/>
    <col min="6674" max="6914" width="9.140625" style="27"/>
    <col min="6915" max="6915" width="53.5703125" style="27" customWidth="1"/>
    <col min="6916" max="6916" width="16.5703125" style="27" customWidth="1"/>
    <col min="6917" max="6917" width="12.85546875" style="27" customWidth="1"/>
    <col min="6918" max="6918" width="16.28515625" style="27" customWidth="1"/>
    <col min="6919" max="6919" width="4.42578125" style="27" bestFit="1" customWidth="1"/>
    <col min="6920" max="6920" width="5.140625" style="27" bestFit="1" customWidth="1"/>
    <col min="6921" max="6927" width="4.42578125" style="27" bestFit="1" customWidth="1"/>
    <col min="6928" max="6928" width="6.140625" style="27" bestFit="1" customWidth="1"/>
    <col min="6929" max="6929" width="13.7109375" style="27" customWidth="1"/>
    <col min="6930" max="7170" width="9.140625" style="27"/>
    <col min="7171" max="7171" width="53.5703125" style="27" customWidth="1"/>
    <col min="7172" max="7172" width="16.5703125" style="27" customWidth="1"/>
    <col min="7173" max="7173" width="12.85546875" style="27" customWidth="1"/>
    <col min="7174" max="7174" width="16.28515625" style="27" customWidth="1"/>
    <col min="7175" max="7175" width="4.42578125" style="27" bestFit="1" customWidth="1"/>
    <col min="7176" max="7176" width="5.140625" style="27" bestFit="1" customWidth="1"/>
    <col min="7177" max="7183" width="4.42578125" style="27" bestFit="1" customWidth="1"/>
    <col min="7184" max="7184" width="6.140625" style="27" bestFit="1" customWidth="1"/>
    <col min="7185" max="7185" width="13.7109375" style="27" customWidth="1"/>
    <col min="7186" max="7426" width="9.140625" style="27"/>
    <col min="7427" max="7427" width="53.5703125" style="27" customWidth="1"/>
    <col min="7428" max="7428" width="16.5703125" style="27" customWidth="1"/>
    <col min="7429" max="7429" width="12.85546875" style="27" customWidth="1"/>
    <col min="7430" max="7430" width="16.28515625" style="27" customWidth="1"/>
    <col min="7431" max="7431" width="4.42578125" style="27" bestFit="1" customWidth="1"/>
    <col min="7432" max="7432" width="5.140625" style="27" bestFit="1" customWidth="1"/>
    <col min="7433" max="7439" width="4.42578125" style="27" bestFit="1" customWidth="1"/>
    <col min="7440" max="7440" width="6.140625" style="27" bestFit="1" customWidth="1"/>
    <col min="7441" max="7441" width="13.7109375" style="27" customWidth="1"/>
    <col min="7442" max="7682" width="9.140625" style="27"/>
    <col min="7683" max="7683" width="53.5703125" style="27" customWidth="1"/>
    <col min="7684" max="7684" width="16.5703125" style="27" customWidth="1"/>
    <col min="7685" max="7685" width="12.85546875" style="27" customWidth="1"/>
    <col min="7686" max="7686" width="16.28515625" style="27" customWidth="1"/>
    <col min="7687" max="7687" width="4.42578125" style="27" bestFit="1" customWidth="1"/>
    <col min="7688" max="7688" width="5.140625" style="27" bestFit="1" customWidth="1"/>
    <col min="7689" max="7695" width="4.42578125" style="27" bestFit="1" customWidth="1"/>
    <col min="7696" max="7696" width="6.140625" style="27" bestFit="1" customWidth="1"/>
    <col min="7697" max="7697" width="13.7109375" style="27" customWidth="1"/>
    <col min="7698" max="7938" width="9.140625" style="27"/>
    <col min="7939" max="7939" width="53.5703125" style="27" customWidth="1"/>
    <col min="7940" max="7940" width="16.5703125" style="27" customWidth="1"/>
    <col min="7941" max="7941" width="12.85546875" style="27" customWidth="1"/>
    <col min="7942" max="7942" width="16.28515625" style="27" customWidth="1"/>
    <col min="7943" max="7943" width="4.42578125" style="27" bestFit="1" customWidth="1"/>
    <col min="7944" max="7944" width="5.140625" style="27" bestFit="1" customWidth="1"/>
    <col min="7945" max="7951" width="4.42578125" style="27" bestFit="1" customWidth="1"/>
    <col min="7952" max="7952" width="6.140625" style="27" bestFit="1" customWidth="1"/>
    <col min="7953" max="7953" width="13.7109375" style="27" customWidth="1"/>
    <col min="7954" max="8194" width="9.140625" style="27"/>
    <col min="8195" max="8195" width="53.5703125" style="27" customWidth="1"/>
    <col min="8196" max="8196" width="16.5703125" style="27" customWidth="1"/>
    <col min="8197" max="8197" width="12.85546875" style="27" customWidth="1"/>
    <col min="8198" max="8198" width="16.28515625" style="27" customWidth="1"/>
    <col min="8199" max="8199" width="4.42578125" style="27" bestFit="1" customWidth="1"/>
    <col min="8200" max="8200" width="5.140625" style="27" bestFit="1" customWidth="1"/>
    <col min="8201" max="8207" width="4.42578125" style="27" bestFit="1" customWidth="1"/>
    <col min="8208" max="8208" width="6.140625" style="27" bestFit="1" customWidth="1"/>
    <col min="8209" max="8209" width="13.7109375" style="27" customWidth="1"/>
    <col min="8210" max="8450" width="9.140625" style="27"/>
    <col min="8451" max="8451" width="53.5703125" style="27" customWidth="1"/>
    <col min="8452" max="8452" width="16.5703125" style="27" customWidth="1"/>
    <col min="8453" max="8453" width="12.85546875" style="27" customWidth="1"/>
    <col min="8454" max="8454" width="16.28515625" style="27" customWidth="1"/>
    <col min="8455" max="8455" width="4.42578125" style="27" bestFit="1" customWidth="1"/>
    <col min="8456" max="8456" width="5.140625" style="27" bestFit="1" customWidth="1"/>
    <col min="8457" max="8463" width="4.42578125" style="27" bestFit="1" customWidth="1"/>
    <col min="8464" max="8464" width="6.140625" style="27" bestFit="1" customWidth="1"/>
    <col min="8465" max="8465" width="13.7109375" style="27" customWidth="1"/>
    <col min="8466" max="8706" width="9.140625" style="27"/>
    <col min="8707" max="8707" width="53.5703125" style="27" customWidth="1"/>
    <col min="8708" max="8708" width="16.5703125" style="27" customWidth="1"/>
    <col min="8709" max="8709" width="12.85546875" style="27" customWidth="1"/>
    <col min="8710" max="8710" width="16.28515625" style="27" customWidth="1"/>
    <col min="8711" max="8711" width="4.42578125" style="27" bestFit="1" customWidth="1"/>
    <col min="8712" max="8712" width="5.140625" style="27" bestFit="1" customWidth="1"/>
    <col min="8713" max="8719" width="4.42578125" style="27" bestFit="1" customWidth="1"/>
    <col min="8720" max="8720" width="6.140625" style="27" bestFit="1" customWidth="1"/>
    <col min="8721" max="8721" width="13.7109375" style="27" customWidth="1"/>
    <col min="8722" max="8962" width="9.140625" style="27"/>
    <col min="8963" max="8963" width="53.5703125" style="27" customWidth="1"/>
    <col min="8964" max="8964" width="16.5703125" style="27" customWidth="1"/>
    <col min="8965" max="8965" width="12.85546875" style="27" customWidth="1"/>
    <col min="8966" max="8966" width="16.28515625" style="27" customWidth="1"/>
    <col min="8967" max="8967" width="4.42578125" style="27" bestFit="1" customWidth="1"/>
    <col min="8968" max="8968" width="5.140625" style="27" bestFit="1" customWidth="1"/>
    <col min="8969" max="8975" width="4.42578125" style="27" bestFit="1" customWidth="1"/>
    <col min="8976" max="8976" width="6.140625" style="27" bestFit="1" customWidth="1"/>
    <col min="8977" max="8977" width="13.7109375" style="27" customWidth="1"/>
    <col min="8978" max="9218" width="9.140625" style="27"/>
    <col min="9219" max="9219" width="53.5703125" style="27" customWidth="1"/>
    <col min="9220" max="9220" width="16.5703125" style="27" customWidth="1"/>
    <col min="9221" max="9221" width="12.85546875" style="27" customWidth="1"/>
    <col min="9222" max="9222" width="16.28515625" style="27" customWidth="1"/>
    <col min="9223" max="9223" width="4.42578125" style="27" bestFit="1" customWidth="1"/>
    <col min="9224" max="9224" width="5.140625" style="27" bestFit="1" customWidth="1"/>
    <col min="9225" max="9231" width="4.42578125" style="27" bestFit="1" customWidth="1"/>
    <col min="9232" max="9232" width="6.140625" style="27" bestFit="1" customWidth="1"/>
    <col min="9233" max="9233" width="13.7109375" style="27" customWidth="1"/>
    <col min="9234" max="9474" width="9.140625" style="27"/>
    <col min="9475" max="9475" width="53.5703125" style="27" customWidth="1"/>
    <col min="9476" max="9476" width="16.5703125" style="27" customWidth="1"/>
    <col min="9477" max="9477" width="12.85546875" style="27" customWidth="1"/>
    <col min="9478" max="9478" width="16.28515625" style="27" customWidth="1"/>
    <col min="9479" max="9479" width="4.42578125" style="27" bestFit="1" customWidth="1"/>
    <col min="9480" max="9480" width="5.140625" style="27" bestFit="1" customWidth="1"/>
    <col min="9481" max="9487" width="4.42578125" style="27" bestFit="1" customWidth="1"/>
    <col min="9488" max="9488" width="6.140625" style="27" bestFit="1" customWidth="1"/>
    <col min="9489" max="9489" width="13.7109375" style="27" customWidth="1"/>
    <col min="9490" max="9730" width="9.140625" style="27"/>
    <col min="9731" max="9731" width="53.5703125" style="27" customWidth="1"/>
    <col min="9732" max="9732" width="16.5703125" style="27" customWidth="1"/>
    <col min="9733" max="9733" width="12.85546875" style="27" customWidth="1"/>
    <col min="9734" max="9734" width="16.28515625" style="27" customWidth="1"/>
    <col min="9735" max="9735" width="4.42578125" style="27" bestFit="1" customWidth="1"/>
    <col min="9736" max="9736" width="5.140625" style="27" bestFit="1" customWidth="1"/>
    <col min="9737" max="9743" width="4.42578125" style="27" bestFit="1" customWidth="1"/>
    <col min="9744" max="9744" width="6.140625" style="27" bestFit="1" customWidth="1"/>
    <col min="9745" max="9745" width="13.7109375" style="27" customWidth="1"/>
    <col min="9746" max="9986" width="9.140625" style="27"/>
    <col min="9987" max="9987" width="53.5703125" style="27" customWidth="1"/>
    <col min="9988" max="9988" width="16.5703125" style="27" customWidth="1"/>
    <col min="9989" max="9989" width="12.85546875" style="27" customWidth="1"/>
    <col min="9990" max="9990" width="16.28515625" style="27" customWidth="1"/>
    <col min="9991" max="9991" width="4.42578125" style="27" bestFit="1" customWidth="1"/>
    <col min="9992" max="9992" width="5.140625" style="27" bestFit="1" customWidth="1"/>
    <col min="9993" max="9999" width="4.42578125" style="27" bestFit="1" customWidth="1"/>
    <col min="10000" max="10000" width="6.140625" style="27" bestFit="1" customWidth="1"/>
    <col min="10001" max="10001" width="13.7109375" style="27" customWidth="1"/>
    <col min="10002" max="10242" width="9.140625" style="27"/>
    <col min="10243" max="10243" width="53.5703125" style="27" customWidth="1"/>
    <col min="10244" max="10244" width="16.5703125" style="27" customWidth="1"/>
    <col min="10245" max="10245" width="12.85546875" style="27" customWidth="1"/>
    <col min="10246" max="10246" width="16.28515625" style="27" customWidth="1"/>
    <col min="10247" max="10247" width="4.42578125" style="27" bestFit="1" customWidth="1"/>
    <col min="10248" max="10248" width="5.140625" style="27" bestFit="1" customWidth="1"/>
    <col min="10249" max="10255" width="4.42578125" style="27" bestFit="1" customWidth="1"/>
    <col min="10256" max="10256" width="6.140625" style="27" bestFit="1" customWidth="1"/>
    <col min="10257" max="10257" width="13.7109375" style="27" customWidth="1"/>
    <col min="10258" max="10498" width="9.140625" style="27"/>
    <col min="10499" max="10499" width="53.5703125" style="27" customWidth="1"/>
    <col min="10500" max="10500" width="16.5703125" style="27" customWidth="1"/>
    <col min="10501" max="10501" width="12.85546875" style="27" customWidth="1"/>
    <col min="10502" max="10502" width="16.28515625" style="27" customWidth="1"/>
    <col min="10503" max="10503" width="4.42578125" style="27" bestFit="1" customWidth="1"/>
    <col min="10504" max="10504" width="5.140625" style="27" bestFit="1" customWidth="1"/>
    <col min="10505" max="10511" width="4.42578125" style="27" bestFit="1" customWidth="1"/>
    <col min="10512" max="10512" width="6.140625" style="27" bestFit="1" customWidth="1"/>
    <col min="10513" max="10513" width="13.7109375" style="27" customWidth="1"/>
    <col min="10514" max="10754" width="9.140625" style="27"/>
    <col min="10755" max="10755" width="53.5703125" style="27" customWidth="1"/>
    <col min="10756" max="10756" width="16.5703125" style="27" customWidth="1"/>
    <col min="10757" max="10757" width="12.85546875" style="27" customWidth="1"/>
    <col min="10758" max="10758" width="16.28515625" style="27" customWidth="1"/>
    <col min="10759" max="10759" width="4.42578125" style="27" bestFit="1" customWidth="1"/>
    <col min="10760" max="10760" width="5.140625" style="27" bestFit="1" customWidth="1"/>
    <col min="10761" max="10767" width="4.42578125" style="27" bestFit="1" customWidth="1"/>
    <col min="10768" max="10768" width="6.140625" style="27" bestFit="1" customWidth="1"/>
    <col min="10769" max="10769" width="13.7109375" style="27" customWidth="1"/>
    <col min="10770" max="11010" width="9.140625" style="27"/>
    <col min="11011" max="11011" width="53.5703125" style="27" customWidth="1"/>
    <col min="11012" max="11012" width="16.5703125" style="27" customWidth="1"/>
    <col min="11013" max="11013" width="12.85546875" style="27" customWidth="1"/>
    <col min="11014" max="11014" width="16.28515625" style="27" customWidth="1"/>
    <col min="11015" max="11015" width="4.42578125" style="27" bestFit="1" customWidth="1"/>
    <col min="11016" max="11016" width="5.140625" style="27" bestFit="1" customWidth="1"/>
    <col min="11017" max="11023" width="4.42578125" style="27" bestFit="1" customWidth="1"/>
    <col min="11024" max="11024" width="6.140625" style="27" bestFit="1" customWidth="1"/>
    <col min="11025" max="11025" width="13.7109375" style="27" customWidth="1"/>
    <col min="11026" max="11266" width="9.140625" style="27"/>
    <col min="11267" max="11267" width="53.5703125" style="27" customWidth="1"/>
    <col min="11268" max="11268" width="16.5703125" style="27" customWidth="1"/>
    <col min="11269" max="11269" width="12.85546875" style="27" customWidth="1"/>
    <col min="11270" max="11270" width="16.28515625" style="27" customWidth="1"/>
    <col min="11271" max="11271" width="4.42578125" style="27" bestFit="1" customWidth="1"/>
    <col min="11272" max="11272" width="5.140625" style="27" bestFit="1" customWidth="1"/>
    <col min="11273" max="11279" width="4.42578125" style="27" bestFit="1" customWidth="1"/>
    <col min="11280" max="11280" width="6.140625" style="27" bestFit="1" customWidth="1"/>
    <col min="11281" max="11281" width="13.7109375" style="27" customWidth="1"/>
    <col min="11282" max="11522" width="9.140625" style="27"/>
    <col min="11523" max="11523" width="53.5703125" style="27" customWidth="1"/>
    <col min="11524" max="11524" width="16.5703125" style="27" customWidth="1"/>
    <col min="11525" max="11525" width="12.85546875" style="27" customWidth="1"/>
    <col min="11526" max="11526" width="16.28515625" style="27" customWidth="1"/>
    <col min="11527" max="11527" width="4.42578125" style="27" bestFit="1" customWidth="1"/>
    <col min="11528" max="11528" width="5.140625" style="27" bestFit="1" customWidth="1"/>
    <col min="11529" max="11535" width="4.42578125" style="27" bestFit="1" customWidth="1"/>
    <col min="11536" max="11536" width="6.140625" style="27" bestFit="1" customWidth="1"/>
    <col min="11537" max="11537" width="13.7109375" style="27" customWidth="1"/>
    <col min="11538" max="11778" width="9.140625" style="27"/>
    <col min="11779" max="11779" width="53.5703125" style="27" customWidth="1"/>
    <col min="11780" max="11780" width="16.5703125" style="27" customWidth="1"/>
    <col min="11781" max="11781" width="12.85546875" style="27" customWidth="1"/>
    <col min="11782" max="11782" width="16.28515625" style="27" customWidth="1"/>
    <col min="11783" max="11783" width="4.42578125" style="27" bestFit="1" customWidth="1"/>
    <col min="11784" max="11784" width="5.140625" style="27" bestFit="1" customWidth="1"/>
    <col min="11785" max="11791" width="4.42578125" style="27" bestFit="1" customWidth="1"/>
    <col min="11792" max="11792" width="6.140625" style="27" bestFit="1" customWidth="1"/>
    <col min="11793" max="11793" width="13.7109375" style="27" customWidth="1"/>
    <col min="11794" max="12034" width="9.140625" style="27"/>
    <col min="12035" max="12035" width="53.5703125" style="27" customWidth="1"/>
    <col min="12036" max="12036" width="16.5703125" style="27" customWidth="1"/>
    <col min="12037" max="12037" width="12.85546875" style="27" customWidth="1"/>
    <col min="12038" max="12038" width="16.28515625" style="27" customWidth="1"/>
    <col min="12039" max="12039" width="4.42578125" style="27" bestFit="1" customWidth="1"/>
    <col min="12040" max="12040" width="5.140625" style="27" bestFit="1" customWidth="1"/>
    <col min="12041" max="12047" width="4.42578125" style="27" bestFit="1" customWidth="1"/>
    <col min="12048" max="12048" width="6.140625" style="27" bestFit="1" customWidth="1"/>
    <col min="12049" max="12049" width="13.7109375" style="27" customWidth="1"/>
    <col min="12050" max="12290" width="9.140625" style="27"/>
    <col min="12291" max="12291" width="53.5703125" style="27" customWidth="1"/>
    <col min="12292" max="12292" width="16.5703125" style="27" customWidth="1"/>
    <col min="12293" max="12293" width="12.85546875" style="27" customWidth="1"/>
    <col min="12294" max="12294" width="16.28515625" style="27" customWidth="1"/>
    <col min="12295" max="12295" width="4.42578125" style="27" bestFit="1" customWidth="1"/>
    <col min="12296" max="12296" width="5.140625" style="27" bestFit="1" customWidth="1"/>
    <col min="12297" max="12303" width="4.42578125" style="27" bestFit="1" customWidth="1"/>
    <col min="12304" max="12304" width="6.140625" style="27" bestFit="1" customWidth="1"/>
    <col min="12305" max="12305" width="13.7109375" style="27" customWidth="1"/>
    <col min="12306" max="12546" width="9.140625" style="27"/>
    <col min="12547" max="12547" width="53.5703125" style="27" customWidth="1"/>
    <col min="12548" max="12548" width="16.5703125" style="27" customWidth="1"/>
    <col min="12549" max="12549" width="12.85546875" style="27" customWidth="1"/>
    <col min="12550" max="12550" width="16.28515625" style="27" customWidth="1"/>
    <col min="12551" max="12551" width="4.42578125" style="27" bestFit="1" customWidth="1"/>
    <col min="12552" max="12552" width="5.140625" style="27" bestFit="1" customWidth="1"/>
    <col min="12553" max="12559" width="4.42578125" style="27" bestFit="1" customWidth="1"/>
    <col min="12560" max="12560" width="6.140625" style="27" bestFit="1" customWidth="1"/>
    <col min="12561" max="12561" width="13.7109375" style="27" customWidth="1"/>
    <col min="12562" max="12802" width="9.140625" style="27"/>
    <col min="12803" max="12803" width="53.5703125" style="27" customWidth="1"/>
    <col min="12804" max="12804" width="16.5703125" style="27" customWidth="1"/>
    <col min="12805" max="12805" width="12.85546875" style="27" customWidth="1"/>
    <col min="12806" max="12806" width="16.28515625" style="27" customWidth="1"/>
    <col min="12807" max="12807" width="4.42578125" style="27" bestFit="1" customWidth="1"/>
    <col min="12808" max="12808" width="5.140625" style="27" bestFit="1" customWidth="1"/>
    <col min="12809" max="12815" width="4.42578125" style="27" bestFit="1" customWidth="1"/>
    <col min="12816" max="12816" width="6.140625" style="27" bestFit="1" customWidth="1"/>
    <col min="12817" max="12817" width="13.7109375" style="27" customWidth="1"/>
    <col min="12818" max="13058" width="9.140625" style="27"/>
    <col min="13059" max="13059" width="53.5703125" style="27" customWidth="1"/>
    <col min="13060" max="13060" width="16.5703125" style="27" customWidth="1"/>
    <col min="13061" max="13061" width="12.85546875" style="27" customWidth="1"/>
    <col min="13062" max="13062" width="16.28515625" style="27" customWidth="1"/>
    <col min="13063" max="13063" width="4.42578125" style="27" bestFit="1" customWidth="1"/>
    <col min="13064" max="13064" width="5.140625" style="27" bestFit="1" customWidth="1"/>
    <col min="13065" max="13071" width="4.42578125" style="27" bestFit="1" customWidth="1"/>
    <col min="13072" max="13072" width="6.140625" style="27" bestFit="1" customWidth="1"/>
    <col min="13073" max="13073" width="13.7109375" style="27" customWidth="1"/>
    <col min="13074" max="13314" width="9.140625" style="27"/>
    <col min="13315" max="13315" width="53.5703125" style="27" customWidth="1"/>
    <col min="13316" max="13316" width="16.5703125" style="27" customWidth="1"/>
    <col min="13317" max="13317" width="12.85546875" style="27" customWidth="1"/>
    <col min="13318" max="13318" width="16.28515625" style="27" customWidth="1"/>
    <col min="13319" max="13319" width="4.42578125" style="27" bestFit="1" customWidth="1"/>
    <col min="13320" max="13320" width="5.140625" style="27" bestFit="1" customWidth="1"/>
    <col min="13321" max="13327" width="4.42578125" style="27" bestFit="1" customWidth="1"/>
    <col min="13328" max="13328" width="6.140625" style="27" bestFit="1" customWidth="1"/>
    <col min="13329" max="13329" width="13.7109375" style="27" customWidth="1"/>
    <col min="13330" max="13570" width="9.140625" style="27"/>
    <col min="13571" max="13571" width="53.5703125" style="27" customWidth="1"/>
    <col min="13572" max="13572" width="16.5703125" style="27" customWidth="1"/>
    <col min="13573" max="13573" width="12.85546875" style="27" customWidth="1"/>
    <col min="13574" max="13574" width="16.28515625" style="27" customWidth="1"/>
    <col min="13575" max="13575" width="4.42578125" style="27" bestFit="1" customWidth="1"/>
    <col min="13576" max="13576" width="5.140625" style="27" bestFit="1" customWidth="1"/>
    <col min="13577" max="13583" width="4.42578125" style="27" bestFit="1" customWidth="1"/>
    <col min="13584" max="13584" width="6.140625" style="27" bestFit="1" customWidth="1"/>
    <col min="13585" max="13585" width="13.7109375" style="27" customWidth="1"/>
    <col min="13586" max="13826" width="9.140625" style="27"/>
    <col min="13827" max="13827" width="53.5703125" style="27" customWidth="1"/>
    <col min="13828" max="13828" width="16.5703125" style="27" customWidth="1"/>
    <col min="13829" max="13829" width="12.85546875" style="27" customWidth="1"/>
    <col min="13830" max="13830" width="16.28515625" style="27" customWidth="1"/>
    <col min="13831" max="13831" width="4.42578125" style="27" bestFit="1" customWidth="1"/>
    <col min="13832" max="13832" width="5.140625" style="27" bestFit="1" customWidth="1"/>
    <col min="13833" max="13839" width="4.42578125" style="27" bestFit="1" customWidth="1"/>
    <col min="13840" max="13840" width="6.140625" style="27" bestFit="1" customWidth="1"/>
    <col min="13841" max="13841" width="13.7109375" style="27" customWidth="1"/>
    <col min="13842" max="14082" width="9.140625" style="27"/>
    <col min="14083" max="14083" width="53.5703125" style="27" customWidth="1"/>
    <col min="14084" max="14084" width="16.5703125" style="27" customWidth="1"/>
    <col min="14085" max="14085" width="12.85546875" style="27" customWidth="1"/>
    <col min="14086" max="14086" width="16.28515625" style="27" customWidth="1"/>
    <col min="14087" max="14087" width="4.42578125" style="27" bestFit="1" customWidth="1"/>
    <col min="14088" max="14088" width="5.140625" style="27" bestFit="1" customWidth="1"/>
    <col min="14089" max="14095" width="4.42578125" style="27" bestFit="1" customWidth="1"/>
    <col min="14096" max="14096" width="6.140625" style="27" bestFit="1" customWidth="1"/>
    <col min="14097" max="14097" width="13.7109375" style="27" customWidth="1"/>
    <col min="14098" max="14338" width="9.140625" style="27"/>
    <col min="14339" max="14339" width="53.5703125" style="27" customWidth="1"/>
    <col min="14340" max="14340" width="16.5703125" style="27" customWidth="1"/>
    <col min="14341" max="14341" width="12.85546875" style="27" customWidth="1"/>
    <col min="14342" max="14342" width="16.28515625" style="27" customWidth="1"/>
    <col min="14343" max="14343" width="4.42578125" style="27" bestFit="1" customWidth="1"/>
    <col min="14344" max="14344" width="5.140625" style="27" bestFit="1" customWidth="1"/>
    <col min="14345" max="14351" width="4.42578125" style="27" bestFit="1" customWidth="1"/>
    <col min="14352" max="14352" width="6.140625" style="27" bestFit="1" customWidth="1"/>
    <col min="14353" max="14353" width="13.7109375" style="27" customWidth="1"/>
    <col min="14354" max="14594" width="9.140625" style="27"/>
    <col min="14595" max="14595" width="53.5703125" style="27" customWidth="1"/>
    <col min="14596" max="14596" width="16.5703125" style="27" customWidth="1"/>
    <col min="14597" max="14597" width="12.85546875" style="27" customWidth="1"/>
    <col min="14598" max="14598" width="16.28515625" style="27" customWidth="1"/>
    <col min="14599" max="14599" width="4.42578125" style="27" bestFit="1" customWidth="1"/>
    <col min="14600" max="14600" width="5.140625" style="27" bestFit="1" customWidth="1"/>
    <col min="14601" max="14607" width="4.42578125" style="27" bestFit="1" customWidth="1"/>
    <col min="14608" max="14608" width="6.140625" style="27" bestFit="1" customWidth="1"/>
    <col min="14609" max="14609" width="13.7109375" style="27" customWidth="1"/>
    <col min="14610" max="14850" width="9.140625" style="27"/>
    <col min="14851" max="14851" width="53.5703125" style="27" customWidth="1"/>
    <col min="14852" max="14852" width="16.5703125" style="27" customWidth="1"/>
    <col min="14853" max="14853" width="12.85546875" style="27" customWidth="1"/>
    <col min="14854" max="14854" width="16.28515625" style="27" customWidth="1"/>
    <col min="14855" max="14855" width="4.42578125" style="27" bestFit="1" customWidth="1"/>
    <col min="14856" max="14856" width="5.140625" style="27" bestFit="1" customWidth="1"/>
    <col min="14857" max="14863" width="4.42578125" style="27" bestFit="1" customWidth="1"/>
    <col min="14864" max="14864" width="6.140625" style="27" bestFit="1" customWidth="1"/>
    <col min="14865" max="14865" width="13.7109375" style="27" customWidth="1"/>
    <col min="14866" max="15106" width="9.140625" style="27"/>
    <col min="15107" max="15107" width="53.5703125" style="27" customWidth="1"/>
    <col min="15108" max="15108" width="16.5703125" style="27" customWidth="1"/>
    <col min="15109" max="15109" width="12.85546875" style="27" customWidth="1"/>
    <col min="15110" max="15110" width="16.28515625" style="27" customWidth="1"/>
    <col min="15111" max="15111" width="4.42578125" style="27" bestFit="1" customWidth="1"/>
    <col min="15112" max="15112" width="5.140625" style="27" bestFit="1" customWidth="1"/>
    <col min="15113" max="15119" width="4.42578125" style="27" bestFit="1" customWidth="1"/>
    <col min="15120" max="15120" width="6.140625" style="27" bestFit="1" customWidth="1"/>
    <col min="15121" max="15121" width="13.7109375" style="27" customWidth="1"/>
    <col min="15122" max="15362" width="9.140625" style="27"/>
    <col min="15363" max="15363" width="53.5703125" style="27" customWidth="1"/>
    <col min="15364" max="15364" width="16.5703125" style="27" customWidth="1"/>
    <col min="15365" max="15365" width="12.85546875" style="27" customWidth="1"/>
    <col min="15366" max="15366" width="16.28515625" style="27" customWidth="1"/>
    <col min="15367" max="15367" width="4.42578125" style="27" bestFit="1" customWidth="1"/>
    <col min="15368" max="15368" width="5.140625" style="27" bestFit="1" customWidth="1"/>
    <col min="15369" max="15375" width="4.42578125" style="27" bestFit="1" customWidth="1"/>
    <col min="15376" max="15376" width="6.140625" style="27" bestFit="1" customWidth="1"/>
    <col min="15377" max="15377" width="13.7109375" style="27" customWidth="1"/>
    <col min="15378" max="15618" width="9.140625" style="27"/>
    <col min="15619" max="15619" width="53.5703125" style="27" customWidth="1"/>
    <col min="15620" max="15620" width="16.5703125" style="27" customWidth="1"/>
    <col min="15621" max="15621" width="12.85546875" style="27" customWidth="1"/>
    <col min="15622" max="15622" width="16.28515625" style="27" customWidth="1"/>
    <col min="15623" max="15623" width="4.42578125" style="27" bestFit="1" customWidth="1"/>
    <col min="15624" max="15624" width="5.140625" style="27" bestFit="1" customWidth="1"/>
    <col min="15625" max="15631" width="4.42578125" style="27" bestFit="1" customWidth="1"/>
    <col min="15632" max="15632" width="6.140625" style="27" bestFit="1" customWidth="1"/>
    <col min="15633" max="15633" width="13.7109375" style="27" customWidth="1"/>
    <col min="15634" max="15874" width="9.140625" style="27"/>
    <col min="15875" max="15875" width="53.5703125" style="27" customWidth="1"/>
    <col min="15876" max="15876" width="16.5703125" style="27" customWidth="1"/>
    <col min="15877" max="15877" width="12.85546875" style="27" customWidth="1"/>
    <col min="15878" max="15878" width="16.28515625" style="27" customWidth="1"/>
    <col min="15879" max="15879" width="4.42578125" style="27" bestFit="1" customWidth="1"/>
    <col min="15880" max="15880" width="5.140625" style="27" bestFit="1" customWidth="1"/>
    <col min="15881" max="15887" width="4.42578125" style="27" bestFit="1" customWidth="1"/>
    <col min="15888" max="15888" width="6.140625" style="27" bestFit="1" customWidth="1"/>
    <col min="15889" max="15889" width="13.7109375" style="27" customWidth="1"/>
    <col min="15890" max="16130" width="9.140625" style="27"/>
    <col min="16131" max="16131" width="53.5703125" style="27" customWidth="1"/>
    <col min="16132" max="16132" width="16.5703125" style="27" customWidth="1"/>
    <col min="16133" max="16133" width="12.85546875" style="27" customWidth="1"/>
    <col min="16134" max="16134" width="16.28515625" style="27" customWidth="1"/>
    <col min="16135" max="16135" width="4.42578125" style="27" bestFit="1" customWidth="1"/>
    <col min="16136" max="16136" width="5.140625" style="27" bestFit="1" customWidth="1"/>
    <col min="16137" max="16143" width="4.42578125" style="27" bestFit="1" customWidth="1"/>
    <col min="16144" max="16144" width="6.140625" style="27" bestFit="1" customWidth="1"/>
    <col min="16145" max="16145" width="13.7109375" style="27" customWidth="1"/>
    <col min="16146" max="16384" width="9.140625" style="27"/>
  </cols>
  <sheetData>
    <row r="1" spans="1:18" ht="18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 customHeight="1">
      <c r="A2" s="100" t="s">
        <v>81</v>
      </c>
      <c r="B2" s="100"/>
      <c r="C2" s="100"/>
      <c r="D2" s="100"/>
      <c r="E2" s="100"/>
      <c r="F2" s="100"/>
      <c r="G2" s="100"/>
      <c r="H2" s="100"/>
      <c r="I2" s="100"/>
      <c r="J2" s="100" t="s">
        <v>102</v>
      </c>
      <c r="K2" s="100"/>
      <c r="L2" s="100"/>
      <c r="M2" s="100"/>
      <c r="N2" s="100"/>
      <c r="O2" s="100"/>
      <c r="P2" s="100"/>
      <c r="Q2" s="100"/>
    </row>
    <row r="3" spans="1:18" ht="15.75" customHeight="1">
      <c r="A3" s="100" t="s">
        <v>83</v>
      </c>
      <c r="B3" s="100"/>
      <c r="C3" s="100"/>
      <c r="D3" s="100"/>
      <c r="E3" s="100"/>
      <c r="F3" s="100"/>
      <c r="G3" s="100"/>
      <c r="H3" s="100"/>
      <c r="I3" s="100"/>
      <c r="J3" s="100" t="s">
        <v>103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105" t="s">
        <v>30</v>
      </c>
      <c r="B7" s="10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>
      <c r="A8" s="5">
        <v>1</v>
      </c>
      <c r="B8" s="22" t="s">
        <v>31</v>
      </c>
      <c r="C8" s="7">
        <v>30000</v>
      </c>
      <c r="D8" s="23">
        <v>3</v>
      </c>
      <c r="E8" s="23">
        <v>3</v>
      </c>
      <c r="F8" s="23">
        <f>D8-E8</f>
        <v>0</v>
      </c>
      <c r="G8" s="23"/>
      <c r="H8" s="23"/>
      <c r="I8" s="23"/>
      <c r="J8" s="23"/>
      <c r="K8" s="23"/>
      <c r="L8" s="23"/>
      <c r="M8" s="23"/>
      <c r="N8" s="23"/>
      <c r="O8" s="23"/>
      <c r="P8" s="23">
        <f>SUM(G8:O8)</f>
        <v>0</v>
      </c>
      <c r="Q8" s="23"/>
      <c r="R8" s="27">
        <f>MMULT(C8,D8)</f>
        <v>90000</v>
      </c>
    </row>
    <row r="9" spans="1:18">
      <c r="A9" s="5">
        <v>2</v>
      </c>
      <c r="B9" s="22" t="s">
        <v>32</v>
      </c>
      <c r="C9" s="7">
        <v>350000</v>
      </c>
      <c r="D9" s="23">
        <v>0</v>
      </c>
      <c r="E9" s="23">
        <v>0</v>
      </c>
      <c r="F9" s="23">
        <f t="shared" ref="F9:F24" si="0">D9-E9</f>
        <v>0</v>
      </c>
      <c r="G9" s="23"/>
      <c r="H9" s="23"/>
      <c r="I9" s="23"/>
      <c r="J9" s="23"/>
      <c r="K9" s="23"/>
      <c r="L9" s="23"/>
      <c r="M9" s="23"/>
      <c r="N9" s="23"/>
      <c r="O9" s="23"/>
      <c r="P9" s="23">
        <f t="shared" ref="P9:P24" si="1">SUM(G9:O9)</f>
        <v>0</v>
      </c>
      <c r="Q9" s="23"/>
      <c r="R9" s="27">
        <f t="shared" ref="R9:R24" si="2">MMULT(C9,D9)</f>
        <v>0</v>
      </c>
    </row>
    <row r="10" spans="1:18">
      <c r="A10" s="5">
        <v>3</v>
      </c>
      <c r="B10" s="22" t="s">
        <v>33</v>
      </c>
      <c r="C10" s="7">
        <v>125000</v>
      </c>
      <c r="D10" s="23">
        <v>1</v>
      </c>
      <c r="E10" s="23">
        <v>1</v>
      </c>
      <c r="F10" s="23">
        <f t="shared" si="0"/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23">
        <f t="shared" si="1"/>
        <v>0</v>
      </c>
      <c r="Q10" s="23"/>
      <c r="R10" s="27">
        <f t="shared" si="2"/>
        <v>125000</v>
      </c>
    </row>
    <row r="11" spans="1:18">
      <c r="A11" s="5">
        <v>4</v>
      </c>
      <c r="B11" s="22" t="s">
        <v>34</v>
      </c>
      <c r="C11" s="7">
        <v>15000</v>
      </c>
      <c r="D11" s="23">
        <v>0</v>
      </c>
      <c r="E11" s="23">
        <v>0</v>
      </c>
      <c r="F11" s="23">
        <f t="shared" si="0"/>
        <v>0</v>
      </c>
      <c r="G11" s="23"/>
      <c r="H11" s="23"/>
      <c r="I11" s="23"/>
      <c r="J11" s="23"/>
      <c r="K11" s="23"/>
      <c r="L11" s="23"/>
      <c r="M11" s="23"/>
      <c r="N11" s="23"/>
      <c r="O11" s="23"/>
      <c r="P11" s="23">
        <f t="shared" si="1"/>
        <v>0</v>
      </c>
      <c r="Q11" s="23"/>
      <c r="R11" s="27">
        <f t="shared" si="2"/>
        <v>0</v>
      </c>
    </row>
    <row r="12" spans="1:18">
      <c r="A12" s="5">
        <v>5</v>
      </c>
      <c r="B12" s="22" t="s">
        <v>35</v>
      </c>
      <c r="C12" s="7">
        <v>30000</v>
      </c>
      <c r="D12" s="23">
        <v>1</v>
      </c>
      <c r="E12" s="23">
        <v>1</v>
      </c>
      <c r="F12" s="23">
        <f t="shared" si="0"/>
        <v>0</v>
      </c>
      <c r="G12" s="23"/>
      <c r="H12" s="23"/>
      <c r="I12" s="23"/>
      <c r="J12" s="23"/>
      <c r="K12" s="23"/>
      <c r="L12" s="23"/>
      <c r="M12" s="23"/>
      <c r="N12" s="23"/>
      <c r="O12" s="23"/>
      <c r="P12" s="23">
        <f t="shared" si="1"/>
        <v>0</v>
      </c>
      <c r="Q12" s="23"/>
      <c r="R12" s="27">
        <f t="shared" si="2"/>
        <v>30000</v>
      </c>
    </row>
    <row r="13" spans="1:18">
      <c r="A13" s="5">
        <v>6</v>
      </c>
      <c r="B13" s="22" t="s">
        <v>36</v>
      </c>
      <c r="C13" s="7">
        <v>20000</v>
      </c>
      <c r="D13" s="23">
        <v>0</v>
      </c>
      <c r="E13" s="23">
        <v>0</v>
      </c>
      <c r="F13" s="23">
        <f t="shared" si="0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>
        <f t="shared" si="1"/>
        <v>0</v>
      </c>
      <c r="Q13" s="23"/>
      <c r="R13" s="27">
        <f t="shared" si="2"/>
        <v>0</v>
      </c>
    </row>
    <row r="14" spans="1:18">
      <c r="A14" s="5">
        <v>7</v>
      </c>
      <c r="B14" s="22" t="s">
        <v>37</v>
      </c>
      <c r="C14" s="7">
        <v>250000</v>
      </c>
      <c r="D14" s="23">
        <v>1</v>
      </c>
      <c r="E14" s="23">
        <v>1</v>
      </c>
      <c r="F14" s="23">
        <f t="shared" si="0"/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>
        <f t="shared" si="1"/>
        <v>0</v>
      </c>
      <c r="Q14" s="23"/>
      <c r="R14" s="27">
        <f t="shared" si="2"/>
        <v>250000</v>
      </c>
    </row>
    <row r="15" spans="1:18">
      <c r="A15" s="5">
        <v>8</v>
      </c>
      <c r="B15" s="22" t="s">
        <v>38</v>
      </c>
      <c r="C15" s="7">
        <v>20000</v>
      </c>
      <c r="D15" s="23">
        <v>1</v>
      </c>
      <c r="E15" s="23">
        <v>1</v>
      </c>
      <c r="F15" s="23">
        <f t="shared" si="0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>
        <f t="shared" si="1"/>
        <v>0</v>
      </c>
      <c r="Q15" s="23"/>
      <c r="R15" s="27">
        <f t="shared" si="2"/>
        <v>20000</v>
      </c>
    </row>
    <row r="16" spans="1:18">
      <c r="A16" s="5">
        <v>9</v>
      </c>
      <c r="B16" s="22" t="s">
        <v>39</v>
      </c>
      <c r="C16" s="7">
        <v>1000</v>
      </c>
      <c r="D16" s="23">
        <v>3</v>
      </c>
      <c r="E16" s="23">
        <v>3</v>
      </c>
      <c r="F16" s="23">
        <f t="shared" si="0"/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>
        <f t="shared" si="1"/>
        <v>0</v>
      </c>
      <c r="Q16" s="23"/>
      <c r="R16" s="27">
        <f t="shared" si="2"/>
        <v>3000</v>
      </c>
    </row>
    <row r="17" spans="1:18">
      <c r="A17" s="5">
        <v>10</v>
      </c>
      <c r="B17" s="22" t="s">
        <v>40</v>
      </c>
      <c r="C17" s="7">
        <v>300000</v>
      </c>
      <c r="D17" s="23">
        <v>0</v>
      </c>
      <c r="E17" s="23">
        <v>0</v>
      </c>
      <c r="F17" s="23">
        <f t="shared" si="0"/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>
        <f t="shared" si="1"/>
        <v>0</v>
      </c>
      <c r="Q17" s="23"/>
      <c r="R17" s="27">
        <f t="shared" si="2"/>
        <v>0</v>
      </c>
    </row>
    <row r="18" spans="1:18">
      <c r="A18" s="5">
        <v>11</v>
      </c>
      <c r="B18" s="22" t="s">
        <v>41</v>
      </c>
      <c r="C18" s="7">
        <v>150000</v>
      </c>
      <c r="D18" s="23">
        <v>0</v>
      </c>
      <c r="E18" s="23">
        <v>0</v>
      </c>
      <c r="F18" s="23">
        <f t="shared" si="0"/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>
        <f t="shared" si="1"/>
        <v>0</v>
      </c>
      <c r="Q18" s="23"/>
      <c r="R18" s="27">
        <f t="shared" si="2"/>
        <v>0</v>
      </c>
    </row>
    <row r="19" spans="1:18">
      <c r="A19" s="5">
        <v>12</v>
      </c>
      <c r="B19" s="22" t="s">
        <v>42</v>
      </c>
      <c r="C19" s="7">
        <v>300000</v>
      </c>
      <c r="D19" s="23">
        <v>0</v>
      </c>
      <c r="E19" s="23">
        <v>0</v>
      </c>
      <c r="F19" s="23">
        <f t="shared" si="0"/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>
        <f t="shared" si="1"/>
        <v>0</v>
      </c>
      <c r="Q19" s="23"/>
      <c r="R19" s="27">
        <f t="shared" si="2"/>
        <v>0</v>
      </c>
    </row>
    <row r="20" spans="1:18">
      <c r="A20" s="8">
        <v>13</v>
      </c>
      <c r="B20" s="13" t="s">
        <v>43</v>
      </c>
      <c r="C20" s="10">
        <v>100000</v>
      </c>
      <c r="D20" s="23">
        <v>0</v>
      </c>
      <c r="E20" s="23">
        <v>0</v>
      </c>
      <c r="F20" s="23">
        <f t="shared" si="0"/>
        <v>0</v>
      </c>
      <c r="G20" s="23"/>
      <c r="H20" s="23"/>
      <c r="I20" s="23"/>
      <c r="J20" s="23"/>
      <c r="K20" s="23"/>
      <c r="L20" s="23"/>
      <c r="M20" s="23"/>
      <c r="N20" s="23"/>
      <c r="O20" s="23"/>
      <c r="P20" s="23">
        <f t="shared" si="1"/>
        <v>0</v>
      </c>
      <c r="Q20" s="23"/>
      <c r="R20" s="27">
        <f t="shared" si="2"/>
        <v>0</v>
      </c>
    </row>
    <row r="21" spans="1:18">
      <c r="A21" s="8">
        <v>14</v>
      </c>
      <c r="B21" s="13" t="s">
        <v>44</v>
      </c>
      <c r="C21" s="10">
        <v>30000</v>
      </c>
      <c r="D21" s="23">
        <v>0</v>
      </c>
      <c r="E21" s="23">
        <v>0</v>
      </c>
      <c r="F21" s="23">
        <f t="shared" si="0"/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>
        <f t="shared" si="1"/>
        <v>0</v>
      </c>
      <c r="Q21" s="23"/>
      <c r="R21" s="27">
        <f t="shared" si="2"/>
        <v>0</v>
      </c>
    </row>
    <row r="22" spans="1:18">
      <c r="A22" s="8">
        <v>15</v>
      </c>
      <c r="B22" s="13" t="s">
        <v>45</v>
      </c>
      <c r="C22" s="10">
        <v>250000</v>
      </c>
      <c r="D22" s="23">
        <v>0</v>
      </c>
      <c r="E22" s="23">
        <v>0</v>
      </c>
      <c r="F22" s="23">
        <f t="shared" si="0"/>
        <v>0</v>
      </c>
      <c r="G22" s="23"/>
      <c r="H22" s="23"/>
      <c r="I22" s="23"/>
      <c r="J22" s="23"/>
      <c r="K22" s="23"/>
      <c r="L22" s="23"/>
      <c r="M22" s="23"/>
      <c r="N22" s="23"/>
      <c r="O22" s="23"/>
      <c r="P22" s="23">
        <f t="shared" si="1"/>
        <v>0</v>
      </c>
      <c r="Q22" s="23"/>
      <c r="R22" s="27">
        <f t="shared" si="2"/>
        <v>0</v>
      </c>
    </row>
    <row r="23" spans="1:18">
      <c r="A23" s="8">
        <v>16</v>
      </c>
      <c r="B23" s="13" t="s">
        <v>46</v>
      </c>
      <c r="C23" s="10">
        <v>10000</v>
      </c>
      <c r="D23" s="23">
        <v>0</v>
      </c>
      <c r="E23" s="23">
        <v>0</v>
      </c>
      <c r="F23" s="23">
        <f t="shared" si="0"/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>
        <f t="shared" si="1"/>
        <v>0</v>
      </c>
      <c r="Q23" s="23"/>
      <c r="R23" s="27">
        <f t="shared" si="2"/>
        <v>0</v>
      </c>
    </row>
    <row r="24" spans="1:18">
      <c r="A24" s="8">
        <v>17</v>
      </c>
      <c r="B24" s="13" t="s">
        <v>47</v>
      </c>
      <c r="C24" s="10">
        <v>80000</v>
      </c>
      <c r="D24" s="23">
        <v>0</v>
      </c>
      <c r="E24" s="23">
        <v>0</v>
      </c>
      <c r="F24" s="23">
        <f t="shared" si="0"/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>
        <f t="shared" si="1"/>
        <v>0</v>
      </c>
      <c r="Q24" s="23"/>
      <c r="R24" s="27">
        <f t="shared" si="2"/>
        <v>0</v>
      </c>
    </row>
    <row r="25" spans="1:18">
      <c r="B25" s="14" t="s">
        <v>133</v>
      </c>
      <c r="C25" s="75"/>
      <c r="D25" s="14">
        <f>SUM(D8:D24)</f>
        <v>10</v>
      </c>
      <c r="E25" s="14">
        <f t="shared" ref="E25:Q25" si="3">SUM(E8:E24)</f>
        <v>10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4">
        <f t="shared" si="3"/>
        <v>0</v>
      </c>
      <c r="Q25" s="14">
        <f t="shared" si="3"/>
        <v>0</v>
      </c>
      <c r="R25" s="27">
        <f>SUM(R8:R24)</f>
        <v>518000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25"/>
  <sheetViews>
    <sheetView topLeftCell="A4" workbookViewId="0">
      <selection activeCell="R26" sqref="R26"/>
    </sheetView>
  </sheetViews>
  <sheetFormatPr defaultRowHeight="15.75"/>
  <cols>
    <col min="1" max="1" width="3.5703125" style="18" bestFit="1" customWidth="1"/>
    <col min="2" max="2" width="47.7109375" style="17" customWidth="1"/>
    <col min="3" max="3" width="19.28515625" style="17" bestFit="1" customWidth="1"/>
    <col min="4" max="6" width="8.85546875" style="17" customWidth="1"/>
    <col min="7" max="15" width="4.28515625" style="17" bestFit="1" customWidth="1"/>
    <col min="16" max="16" width="6" style="17" bestFit="1" customWidth="1"/>
    <col min="17" max="17" width="7.28515625" style="17" customWidth="1"/>
    <col min="18" max="257" width="9.140625" style="17"/>
    <col min="258" max="258" width="7.85546875" style="17" customWidth="1"/>
    <col min="259" max="259" width="47.7109375" style="17" customWidth="1"/>
    <col min="260" max="262" width="8.85546875" style="17" customWidth="1"/>
    <col min="263" max="271" width="7.28515625" style="17" customWidth="1"/>
    <col min="272" max="272" width="7" style="17" customWidth="1"/>
    <col min="273" max="273" width="7.28515625" style="17" customWidth="1"/>
    <col min="274" max="513" width="9.140625" style="17"/>
    <col min="514" max="514" width="7.85546875" style="17" customWidth="1"/>
    <col min="515" max="515" width="47.7109375" style="17" customWidth="1"/>
    <col min="516" max="518" width="8.85546875" style="17" customWidth="1"/>
    <col min="519" max="527" width="7.28515625" style="17" customWidth="1"/>
    <col min="528" max="528" width="7" style="17" customWidth="1"/>
    <col min="529" max="529" width="7.28515625" style="17" customWidth="1"/>
    <col min="530" max="769" width="9.140625" style="17"/>
    <col min="770" max="770" width="7.85546875" style="17" customWidth="1"/>
    <col min="771" max="771" width="47.7109375" style="17" customWidth="1"/>
    <col min="772" max="774" width="8.85546875" style="17" customWidth="1"/>
    <col min="775" max="783" width="7.28515625" style="17" customWidth="1"/>
    <col min="784" max="784" width="7" style="17" customWidth="1"/>
    <col min="785" max="785" width="7.28515625" style="17" customWidth="1"/>
    <col min="786" max="1025" width="9.140625" style="17"/>
    <col min="1026" max="1026" width="7.85546875" style="17" customWidth="1"/>
    <col min="1027" max="1027" width="47.7109375" style="17" customWidth="1"/>
    <col min="1028" max="1030" width="8.85546875" style="17" customWidth="1"/>
    <col min="1031" max="1039" width="7.28515625" style="17" customWidth="1"/>
    <col min="1040" max="1040" width="7" style="17" customWidth="1"/>
    <col min="1041" max="1041" width="7.28515625" style="17" customWidth="1"/>
    <col min="1042" max="1281" width="9.140625" style="17"/>
    <col min="1282" max="1282" width="7.85546875" style="17" customWidth="1"/>
    <col min="1283" max="1283" width="47.7109375" style="17" customWidth="1"/>
    <col min="1284" max="1286" width="8.85546875" style="17" customWidth="1"/>
    <col min="1287" max="1295" width="7.28515625" style="17" customWidth="1"/>
    <col min="1296" max="1296" width="7" style="17" customWidth="1"/>
    <col min="1297" max="1297" width="7.28515625" style="17" customWidth="1"/>
    <col min="1298" max="1537" width="9.140625" style="17"/>
    <col min="1538" max="1538" width="7.85546875" style="17" customWidth="1"/>
    <col min="1539" max="1539" width="47.7109375" style="17" customWidth="1"/>
    <col min="1540" max="1542" width="8.85546875" style="17" customWidth="1"/>
    <col min="1543" max="1551" width="7.28515625" style="17" customWidth="1"/>
    <col min="1552" max="1552" width="7" style="17" customWidth="1"/>
    <col min="1553" max="1553" width="7.28515625" style="17" customWidth="1"/>
    <col min="1554" max="1793" width="9.140625" style="17"/>
    <col min="1794" max="1794" width="7.85546875" style="17" customWidth="1"/>
    <col min="1795" max="1795" width="47.7109375" style="17" customWidth="1"/>
    <col min="1796" max="1798" width="8.85546875" style="17" customWidth="1"/>
    <col min="1799" max="1807" width="7.28515625" style="17" customWidth="1"/>
    <col min="1808" max="1808" width="7" style="17" customWidth="1"/>
    <col min="1809" max="1809" width="7.28515625" style="17" customWidth="1"/>
    <col min="1810" max="2049" width="9.140625" style="17"/>
    <col min="2050" max="2050" width="7.85546875" style="17" customWidth="1"/>
    <col min="2051" max="2051" width="47.7109375" style="17" customWidth="1"/>
    <col min="2052" max="2054" width="8.85546875" style="17" customWidth="1"/>
    <col min="2055" max="2063" width="7.28515625" style="17" customWidth="1"/>
    <col min="2064" max="2064" width="7" style="17" customWidth="1"/>
    <col min="2065" max="2065" width="7.28515625" style="17" customWidth="1"/>
    <col min="2066" max="2305" width="9.140625" style="17"/>
    <col min="2306" max="2306" width="7.85546875" style="17" customWidth="1"/>
    <col min="2307" max="2307" width="47.7109375" style="17" customWidth="1"/>
    <col min="2308" max="2310" width="8.85546875" style="17" customWidth="1"/>
    <col min="2311" max="2319" width="7.28515625" style="17" customWidth="1"/>
    <col min="2320" max="2320" width="7" style="17" customWidth="1"/>
    <col min="2321" max="2321" width="7.28515625" style="17" customWidth="1"/>
    <col min="2322" max="2561" width="9.140625" style="17"/>
    <col min="2562" max="2562" width="7.85546875" style="17" customWidth="1"/>
    <col min="2563" max="2563" width="47.7109375" style="17" customWidth="1"/>
    <col min="2564" max="2566" width="8.85546875" style="17" customWidth="1"/>
    <col min="2567" max="2575" width="7.28515625" style="17" customWidth="1"/>
    <col min="2576" max="2576" width="7" style="17" customWidth="1"/>
    <col min="2577" max="2577" width="7.28515625" style="17" customWidth="1"/>
    <col min="2578" max="2817" width="9.140625" style="17"/>
    <col min="2818" max="2818" width="7.85546875" style="17" customWidth="1"/>
    <col min="2819" max="2819" width="47.7109375" style="17" customWidth="1"/>
    <col min="2820" max="2822" width="8.85546875" style="17" customWidth="1"/>
    <col min="2823" max="2831" width="7.28515625" style="17" customWidth="1"/>
    <col min="2832" max="2832" width="7" style="17" customWidth="1"/>
    <col min="2833" max="2833" width="7.28515625" style="17" customWidth="1"/>
    <col min="2834" max="3073" width="9.140625" style="17"/>
    <col min="3074" max="3074" width="7.85546875" style="17" customWidth="1"/>
    <col min="3075" max="3075" width="47.7109375" style="17" customWidth="1"/>
    <col min="3076" max="3078" width="8.85546875" style="17" customWidth="1"/>
    <col min="3079" max="3087" width="7.28515625" style="17" customWidth="1"/>
    <col min="3088" max="3088" width="7" style="17" customWidth="1"/>
    <col min="3089" max="3089" width="7.28515625" style="17" customWidth="1"/>
    <col min="3090" max="3329" width="9.140625" style="17"/>
    <col min="3330" max="3330" width="7.85546875" style="17" customWidth="1"/>
    <col min="3331" max="3331" width="47.7109375" style="17" customWidth="1"/>
    <col min="3332" max="3334" width="8.85546875" style="17" customWidth="1"/>
    <col min="3335" max="3343" width="7.28515625" style="17" customWidth="1"/>
    <col min="3344" max="3344" width="7" style="17" customWidth="1"/>
    <col min="3345" max="3345" width="7.28515625" style="17" customWidth="1"/>
    <col min="3346" max="3585" width="9.140625" style="17"/>
    <col min="3586" max="3586" width="7.85546875" style="17" customWidth="1"/>
    <col min="3587" max="3587" width="47.7109375" style="17" customWidth="1"/>
    <col min="3588" max="3590" width="8.85546875" style="17" customWidth="1"/>
    <col min="3591" max="3599" width="7.28515625" style="17" customWidth="1"/>
    <col min="3600" max="3600" width="7" style="17" customWidth="1"/>
    <col min="3601" max="3601" width="7.28515625" style="17" customWidth="1"/>
    <col min="3602" max="3841" width="9.140625" style="17"/>
    <col min="3842" max="3842" width="7.85546875" style="17" customWidth="1"/>
    <col min="3843" max="3843" width="47.7109375" style="17" customWidth="1"/>
    <col min="3844" max="3846" width="8.85546875" style="17" customWidth="1"/>
    <col min="3847" max="3855" width="7.28515625" style="17" customWidth="1"/>
    <col min="3856" max="3856" width="7" style="17" customWidth="1"/>
    <col min="3857" max="3857" width="7.28515625" style="17" customWidth="1"/>
    <col min="3858" max="4097" width="9.140625" style="17"/>
    <col min="4098" max="4098" width="7.85546875" style="17" customWidth="1"/>
    <col min="4099" max="4099" width="47.7109375" style="17" customWidth="1"/>
    <col min="4100" max="4102" width="8.85546875" style="17" customWidth="1"/>
    <col min="4103" max="4111" width="7.28515625" style="17" customWidth="1"/>
    <col min="4112" max="4112" width="7" style="17" customWidth="1"/>
    <col min="4113" max="4113" width="7.28515625" style="17" customWidth="1"/>
    <col min="4114" max="4353" width="9.140625" style="17"/>
    <col min="4354" max="4354" width="7.85546875" style="17" customWidth="1"/>
    <col min="4355" max="4355" width="47.7109375" style="17" customWidth="1"/>
    <col min="4356" max="4358" width="8.85546875" style="17" customWidth="1"/>
    <col min="4359" max="4367" width="7.28515625" style="17" customWidth="1"/>
    <col min="4368" max="4368" width="7" style="17" customWidth="1"/>
    <col min="4369" max="4369" width="7.28515625" style="17" customWidth="1"/>
    <col min="4370" max="4609" width="9.140625" style="17"/>
    <col min="4610" max="4610" width="7.85546875" style="17" customWidth="1"/>
    <col min="4611" max="4611" width="47.7109375" style="17" customWidth="1"/>
    <col min="4612" max="4614" width="8.85546875" style="17" customWidth="1"/>
    <col min="4615" max="4623" width="7.28515625" style="17" customWidth="1"/>
    <col min="4624" max="4624" width="7" style="17" customWidth="1"/>
    <col min="4625" max="4625" width="7.28515625" style="17" customWidth="1"/>
    <col min="4626" max="4865" width="9.140625" style="17"/>
    <col min="4866" max="4866" width="7.85546875" style="17" customWidth="1"/>
    <col min="4867" max="4867" width="47.7109375" style="17" customWidth="1"/>
    <col min="4868" max="4870" width="8.85546875" style="17" customWidth="1"/>
    <col min="4871" max="4879" width="7.28515625" style="17" customWidth="1"/>
    <col min="4880" max="4880" width="7" style="17" customWidth="1"/>
    <col min="4881" max="4881" width="7.28515625" style="17" customWidth="1"/>
    <col min="4882" max="5121" width="9.140625" style="17"/>
    <col min="5122" max="5122" width="7.85546875" style="17" customWidth="1"/>
    <col min="5123" max="5123" width="47.7109375" style="17" customWidth="1"/>
    <col min="5124" max="5126" width="8.85546875" style="17" customWidth="1"/>
    <col min="5127" max="5135" width="7.28515625" style="17" customWidth="1"/>
    <col min="5136" max="5136" width="7" style="17" customWidth="1"/>
    <col min="5137" max="5137" width="7.28515625" style="17" customWidth="1"/>
    <col min="5138" max="5377" width="9.140625" style="17"/>
    <col min="5378" max="5378" width="7.85546875" style="17" customWidth="1"/>
    <col min="5379" max="5379" width="47.7109375" style="17" customWidth="1"/>
    <col min="5380" max="5382" width="8.85546875" style="17" customWidth="1"/>
    <col min="5383" max="5391" width="7.28515625" style="17" customWidth="1"/>
    <col min="5392" max="5392" width="7" style="17" customWidth="1"/>
    <col min="5393" max="5393" width="7.28515625" style="17" customWidth="1"/>
    <col min="5394" max="5633" width="9.140625" style="17"/>
    <col min="5634" max="5634" width="7.85546875" style="17" customWidth="1"/>
    <col min="5635" max="5635" width="47.7109375" style="17" customWidth="1"/>
    <col min="5636" max="5638" width="8.85546875" style="17" customWidth="1"/>
    <col min="5639" max="5647" width="7.28515625" style="17" customWidth="1"/>
    <col min="5648" max="5648" width="7" style="17" customWidth="1"/>
    <col min="5649" max="5649" width="7.28515625" style="17" customWidth="1"/>
    <col min="5650" max="5889" width="9.140625" style="17"/>
    <col min="5890" max="5890" width="7.85546875" style="17" customWidth="1"/>
    <col min="5891" max="5891" width="47.7109375" style="17" customWidth="1"/>
    <col min="5892" max="5894" width="8.85546875" style="17" customWidth="1"/>
    <col min="5895" max="5903" width="7.28515625" style="17" customWidth="1"/>
    <col min="5904" max="5904" width="7" style="17" customWidth="1"/>
    <col min="5905" max="5905" width="7.28515625" style="17" customWidth="1"/>
    <col min="5906" max="6145" width="9.140625" style="17"/>
    <col min="6146" max="6146" width="7.85546875" style="17" customWidth="1"/>
    <col min="6147" max="6147" width="47.7109375" style="17" customWidth="1"/>
    <col min="6148" max="6150" width="8.85546875" style="17" customWidth="1"/>
    <col min="6151" max="6159" width="7.28515625" style="17" customWidth="1"/>
    <col min="6160" max="6160" width="7" style="17" customWidth="1"/>
    <col min="6161" max="6161" width="7.28515625" style="17" customWidth="1"/>
    <col min="6162" max="6401" width="9.140625" style="17"/>
    <col min="6402" max="6402" width="7.85546875" style="17" customWidth="1"/>
    <col min="6403" max="6403" width="47.7109375" style="17" customWidth="1"/>
    <col min="6404" max="6406" width="8.85546875" style="17" customWidth="1"/>
    <col min="6407" max="6415" width="7.28515625" style="17" customWidth="1"/>
    <col min="6416" max="6416" width="7" style="17" customWidth="1"/>
    <col min="6417" max="6417" width="7.28515625" style="17" customWidth="1"/>
    <col min="6418" max="6657" width="9.140625" style="17"/>
    <col min="6658" max="6658" width="7.85546875" style="17" customWidth="1"/>
    <col min="6659" max="6659" width="47.7109375" style="17" customWidth="1"/>
    <col min="6660" max="6662" width="8.85546875" style="17" customWidth="1"/>
    <col min="6663" max="6671" width="7.28515625" style="17" customWidth="1"/>
    <col min="6672" max="6672" width="7" style="17" customWidth="1"/>
    <col min="6673" max="6673" width="7.28515625" style="17" customWidth="1"/>
    <col min="6674" max="6913" width="9.140625" style="17"/>
    <col min="6914" max="6914" width="7.85546875" style="17" customWidth="1"/>
    <col min="6915" max="6915" width="47.7109375" style="17" customWidth="1"/>
    <col min="6916" max="6918" width="8.85546875" style="17" customWidth="1"/>
    <col min="6919" max="6927" width="7.28515625" style="17" customWidth="1"/>
    <col min="6928" max="6928" width="7" style="17" customWidth="1"/>
    <col min="6929" max="6929" width="7.28515625" style="17" customWidth="1"/>
    <col min="6930" max="7169" width="9.140625" style="17"/>
    <col min="7170" max="7170" width="7.85546875" style="17" customWidth="1"/>
    <col min="7171" max="7171" width="47.7109375" style="17" customWidth="1"/>
    <col min="7172" max="7174" width="8.85546875" style="17" customWidth="1"/>
    <col min="7175" max="7183" width="7.28515625" style="17" customWidth="1"/>
    <col min="7184" max="7184" width="7" style="17" customWidth="1"/>
    <col min="7185" max="7185" width="7.28515625" style="17" customWidth="1"/>
    <col min="7186" max="7425" width="9.140625" style="17"/>
    <col min="7426" max="7426" width="7.85546875" style="17" customWidth="1"/>
    <col min="7427" max="7427" width="47.7109375" style="17" customWidth="1"/>
    <col min="7428" max="7430" width="8.85546875" style="17" customWidth="1"/>
    <col min="7431" max="7439" width="7.28515625" style="17" customWidth="1"/>
    <col min="7440" max="7440" width="7" style="17" customWidth="1"/>
    <col min="7441" max="7441" width="7.28515625" style="17" customWidth="1"/>
    <col min="7442" max="7681" width="9.140625" style="17"/>
    <col min="7682" max="7682" width="7.85546875" style="17" customWidth="1"/>
    <col min="7683" max="7683" width="47.7109375" style="17" customWidth="1"/>
    <col min="7684" max="7686" width="8.85546875" style="17" customWidth="1"/>
    <col min="7687" max="7695" width="7.28515625" style="17" customWidth="1"/>
    <col min="7696" max="7696" width="7" style="17" customWidth="1"/>
    <col min="7697" max="7697" width="7.28515625" style="17" customWidth="1"/>
    <col min="7698" max="7937" width="9.140625" style="17"/>
    <col min="7938" max="7938" width="7.85546875" style="17" customWidth="1"/>
    <col min="7939" max="7939" width="47.7109375" style="17" customWidth="1"/>
    <col min="7940" max="7942" width="8.85546875" style="17" customWidth="1"/>
    <col min="7943" max="7951" width="7.28515625" style="17" customWidth="1"/>
    <col min="7952" max="7952" width="7" style="17" customWidth="1"/>
    <col min="7953" max="7953" width="7.28515625" style="17" customWidth="1"/>
    <col min="7954" max="8193" width="9.140625" style="17"/>
    <col min="8194" max="8194" width="7.85546875" style="17" customWidth="1"/>
    <col min="8195" max="8195" width="47.7109375" style="17" customWidth="1"/>
    <col min="8196" max="8198" width="8.85546875" style="17" customWidth="1"/>
    <col min="8199" max="8207" width="7.28515625" style="17" customWidth="1"/>
    <col min="8208" max="8208" width="7" style="17" customWidth="1"/>
    <col min="8209" max="8209" width="7.28515625" style="17" customWidth="1"/>
    <col min="8210" max="8449" width="9.140625" style="17"/>
    <col min="8450" max="8450" width="7.85546875" style="17" customWidth="1"/>
    <col min="8451" max="8451" width="47.7109375" style="17" customWidth="1"/>
    <col min="8452" max="8454" width="8.85546875" style="17" customWidth="1"/>
    <col min="8455" max="8463" width="7.28515625" style="17" customWidth="1"/>
    <col min="8464" max="8464" width="7" style="17" customWidth="1"/>
    <col min="8465" max="8465" width="7.28515625" style="17" customWidth="1"/>
    <col min="8466" max="8705" width="9.140625" style="17"/>
    <col min="8706" max="8706" width="7.85546875" style="17" customWidth="1"/>
    <col min="8707" max="8707" width="47.7109375" style="17" customWidth="1"/>
    <col min="8708" max="8710" width="8.85546875" style="17" customWidth="1"/>
    <col min="8711" max="8719" width="7.28515625" style="17" customWidth="1"/>
    <col min="8720" max="8720" width="7" style="17" customWidth="1"/>
    <col min="8721" max="8721" width="7.28515625" style="17" customWidth="1"/>
    <col min="8722" max="8961" width="9.140625" style="17"/>
    <col min="8962" max="8962" width="7.85546875" style="17" customWidth="1"/>
    <col min="8963" max="8963" width="47.7109375" style="17" customWidth="1"/>
    <col min="8964" max="8966" width="8.85546875" style="17" customWidth="1"/>
    <col min="8967" max="8975" width="7.28515625" style="17" customWidth="1"/>
    <col min="8976" max="8976" width="7" style="17" customWidth="1"/>
    <col min="8977" max="8977" width="7.28515625" style="17" customWidth="1"/>
    <col min="8978" max="9217" width="9.140625" style="17"/>
    <col min="9218" max="9218" width="7.85546875" style="17" customWidth="1"/>
    <col min="9219" max="9219" width="47.7109375" style="17" customWidth="1"/>
    <col min="9220" max="9222" width="8.85546875" style="17" customWidth="1"/>
    <col min="9223" max="9231" width="7.28515625" style="17" customWidth="1"/>
    <col min="9232" max="9232" width="7" style="17" customWidth="1"/>
    <col min="9233" max="9233" width="7.28515625" style="17" customWidth="1"/>
    <col min="9234" max="9473" width="9.140625" style="17"/>
    <col min="9474" max="9474" width="7.85546875" style="17" customWidth="1"/>
    <col min="9475" max="9475" width="47.7109375" style="17" customWidth="1"/>
    <col min="9476" max="9478" width="8.85546875" style="17" customWidth="1"/>
    <col min="9479" max="9487" width="7.28515625" style="17" customWidth="1"/>
    <col min="9488" max="9488" width="7" style="17" customWidth="1"/>
    <col min="9489" max="9489" width="7.28515625" style="17" customWidth="1"/>
    <col min="9490" max="9729" width="9.140625" style="17"/>
    <col min="9730" max="9730" width="7.85546875" style="17" customWidth="1"/>
    <col min="9731" max="9731" width="47.7109375" style="17" customWidth="1"/>
    <col min="9732" max="9734" width="8.85546875" style="17" customWidth="1"/>
    <col min="9735" max="9743" width="7.28515625" style="17" customWidth="1"/>
    <col min="9744" max="9744" width="7" style="17" customWidth="1"/>
    <col min="9745" max="9745" width="7.28515625" style="17" customWidth="1"/>
    <col min="9746" max="9985" width="9.140625" style="17"/>
    <col min="9986" max="9986" width="7.85546875" style="17" customWidth="1"/>
    <col min="9987" max="9987" width="47.7109375" style="17" customWidth="1"/>
    <col min="9988" max="9990" width="8.85546875" style="17" customWidth="1"/>
    <col min="9991" max="9999" width="7.28515625" style="17" customWidth="1"/>
    <col min="10000" max="10000" width="7" style="17" customWidth="1"/>
    <col min="10001" max="10001" width="7.28515625" style="17" customWidth="1"/>
    <col min="10002" max="10241" width="9.140625" style="17"/>
    <col min="10242" max="10242" width="7.85546875" style="17" customWidth="1"/>
    <col min="10243" max="10243" width="47.7109375" style="17" customWidth="1"/>
    <col min="10244" max="10246" width="8.85546875" style="17" customWidth="1"/>
    <col min="10247" max="10255" width="7.28515625" style="17" customWidth="1"/>
    <col min="10256" max="10256" width="7" style="17" customWidth="1"/>
    <col min="10257" max="10257" width="7.28515625" style="17" customWidth="1"/>
    <col min="10258" max="10497" width="9.140625" style="17"/>
    <col min="10498" max="10498" width="7.85546875" style="17" customWidth="1"/>
    <col min="10499" max="10499" width="47.7109375" style="17" customWidth="1"/>
    <col min="10500" max="10502" width="8.85546875" style="17" customWidth="1"/>
    <col min="10503" max="10511" width="7.28515625" style="17" customWidth="1"/>
    <col min="10512" max="10512" width="7" style="17" customWidth="1"/>
    <col min="10513" max="10513" width="7.28515625" style="17" customWidth="1"/>
    <col min="10514" max="10753" width="9.140625" style="17"/>
    <col min="10754" max="10754" width="7.85546875" style="17" customWidth="1"/>
    <col min="10755" max="10755" width="47.7109375" style="17" customWidth="1"/>
    <col min="10756" max="10758" width="8.85546875" style="17" customWidth="1"/>
    <col min="10759" max="10767" width="7.28515625" style="17" customWidth="1"/>
    <col min="10768" max="10768" width="7" style="17" customWidth="1"/>
    <col min="10769" max="10769" width="7.28515625" style="17" customWidth="1"/>
    <col min="10770" max="11009" width="9.140625" style="17"/>
    <col min="11010" max="11010" width="7.85546875" style="17" customWidth="1"/>
    <col min="11011" max="11011" width="47.7109375" style="17" customWidth="1"/>
    <col min="11012" max="11014" width="8.85546875" style="17" customWidth="1"/>
    <col min="11015" max="11023" width="7.28515625" style="17" customWidth="1"/>
    <col min="11024" max="11024" width="7" style="17" customWidth="1"/>
    <col min="11025" max="11025" width="7.28515625" style="17" customWidth="1"/>
    <col min="11026" max="11265" width="9.140625" style="17"/>
    <col min="11266" max="11266" width="7.85546875" style="17" customWidth="1"/>
    <col min="11267" max="11267" width="47.7109375" style="17" customWidth="1"/>
    <col min="11268" max="11270" width="8.85546875" style="17" customWidth="1"/>
    <col min="11271" max="11279" width="7.28515625" style="17" customWidth="1"/>
    <col min="11280" max="11280" width="7" style="17" customWidth="1"/>
    <col min="11281" max="11281" width="7.28515625" style="17" customWidth="1"/>
    <col min="11282" max="11521" width="9.140625" style="17"/>
    <col min="11522" max="11522" width="7.85546875" style="17" customWidth="1"/>
    <col min="11523" max="11523" width="47.7109375" style="17" customWidth="1"/>
    <col min="11524" max="11526" width="8.85546875" style="17" customWidth="1"/>
    <col min="11527" max="11535" width="7.28515625" style="17" customWidth="1"/>
    <col min="11536" max="11536" width="7" style="17" customWidth="1"/>
    <col min="11537" max="11537" width="7.28515625" style="17" customWidth="1"/>
    <col min="11538" max="11777" width="9.140625" style="17"/>
    <col min="11778" max="11778" width="7.85546875" style="17" customWidth="1"/>
    <col min="11779" max="11779" width="47.7109375" style="17" customWidth="1"/>
    <col min="11780" max="11782" width="8.85546875" style="17" customWidth="1"/>
    <col min="11783" max="11791" width="7.28515625" style="17" customWidth="1"/>
    <col min="11792" max="11792" width="7" style="17" customWidth="1"/>
    <col min="11793" max="11793" width="7.28515625" style="17" customWidth="1"/>
    <col min="11794" max="12033" width="9.140625" style="17"/>
    <col min="12034" max="12034" width="7.85546875" style="17" customWidth="1"/>
    <col min="12035" max="12035" width="47.7109375" style="17" customWidth="1"/>
    <col min="12036" max="12038" width="8.85546875" style="17" customWidth="1"/>
    <col min="12039" max="12047" width="7.28515625" style="17" customWidth="1"/>
    <col min="12048" max="12048" width="7" style="17" customWidth="1"/>
    <col min="12049" max="12049" width="7.28515625" style="17" customWidth="1"/>
    <col min="12050" max="12289" width="9.140625" style="17"/>
    <col min="12290" max="12290" width="7.85546875" style="17" customWidth="1"/>
    <col min="12291" max="12291" width="47.7109375" style="17" customWidth="1"/>
    <col min="12292" max="12294" width="8.85546875" style="17" customWidth="1"/>
    <col min="12295" max="12303" width="7.28515625" style="17" customWidth="1"/>
    <col min="12304" max="12304" width="7" style="17" customWidth="1"/>
    <col min="12305" max="12305" width="7.28515625" style="17" customWidth="1"/>
    <col min="12306" max="12545" width="9.140625" style="17"/>
    <col min="12546" max="12546" width="7.85546875" style="17" customWidth="1"/>
    <col min="12547" max="12547" width="47.7109375" style="17" customWidth="1"/>
    <col min="12548" max="12550" width="8.85546875" style="17" customWidth="1"/>
    <col min="12551" max="12559" width="7.28515625" style="17" customWidth="1"/>
    <col min="12560" max="12560" width="7" style="17" customWidth="1"/>
    <col min="12561" max="12561" width="7.28515625" style="17" customWidth="1"/>
    <col min="12562" max="12801" width="9.140625" style="17"/>
    <col min="12802" max="12802" width="7.85546875" style="17" customWidth="1"/>
    <col min="12803" max="12803" width="47.7109375" style="17" customWidth="1"/>
    <col min="12804" max="12806" width="8.85546875" style="17" customWidth="1"/>
    <col min="12807" max="12815" width="7.28515625" style="17" customWidth="1"/>
    <col min="12816" max="12816" width="7" style="17" customWidth="1"/>
    <col min="12817" max="12817" width="7.28515625" style="17" customWidth="1"/>
    <col min="12818" max="13057" width="9.140625" style="17"/>
    <col min="13058" max="13058" width="7.85546875" style="17" customWidth="1"/>
    <col min="13059" max="13059" width="47.7109375" style="17" customWidth="1"/>
    <col min="13060" max="13062" width="8.85546875" style="17" customWidth="1"/>
    <col min="13063" max="13071" width="7.28515625" style="17" customWidth="1"/>
    <col min="13072" max="13072" width="7" style="17" customWidth="1"/>
    <col min="13073" max="13073" width="7.28515625" style="17" customWidth="1"/>
    <col min="13074" max="13313" width="9.140625" style="17"/>
    <col min="13314" max="13314" width="7.85546875" style="17" customWidth="1"/>
    <col min="13315" max="13315" width="47.7109375" style="17" customWidth="1"/>
    <col min="13316" max="13318" width="8.85546875" style="17" customWidth="1"/>
    <col min="13319" max="13327" width="7.28515625" style="17" customWidth="1"/>
    <col min="13328" max="13328" width="7" style="17" customWidth="1"/>
    <col min="13329" max="13329" width="7.28515625" style="17" customWidth="1"/>
    <col min="13330" max="13569" width="9.140625" style="17"/>
    <col min="13570" max="13570" width="7.85546875" style="17" customWidth="1"/>
    <col min="13571" max="13571" width="47.7109375" style="17" customWidth="1"/>
    <col min="13572" max="13574" width="8.85546875" style="17" customWidth="1"/>
    <col min="13575" max="13583" width="7.28515625" style="17" customWidth="1"/>
    <col min="13584" max="13584" width="7" style="17" customWidth="1"/>
    <col min="13585" max="13585" width="7.28515625" style="17" customWidth="1"/>
    <col min="13586" max="13825" width="9.140625" style="17"/>
    <col min="13826" max="13826" width="7.85546875" style="17" customWidth="1"/>
    <col min="13827" max="13827" width="47.7109375" style="17" customWidth="1"/>
    <col min="13828" max="13830" width="8.85546875" style="17" customWidth="1"/>
    <col min="13831" max="13839" width="7.28515625" style="17" customWidth="1"/>
    <col min="13840" max="13840" width="7" style="17" customWidth="1"/>
    <col min="13841" max="13841" width="7.28515625" style="17" customWidth="1"/>
    <col min="13842" max="14081" width="9.140625" style="17"/>
    <col min="14082" max="14082" width="7.85546875" style="17" customWidth="1"/>
    <col min="14083" max="14083" width="47.7109375" style="17" customWidth="1"/>
    <col min="14084" max="14086" width="8.85546875" style="17" customWidth="1"/>
    <col min="14087" max="14095" width="7.28515625" style="17" customWidth="1"/>
    <col min="14096" max="14096" width="7" style="17" customWidth="1"/>
    <col min="14097" max="14097" width="7.28515625" style="17" customWidth="1"/>
    <col min="14098" max="14337" width="9.140625" style="17"/>
    <col min="14338" max="14338" width="7.85546875" style="17" customWidth="1"/>
    <col min="14339" max="14339" width="47.7109375" style="17" customWidth="1"/>
    <col min="14340" max="14342" width="8.85546875" style="17" customWidth="1"/>
    <col min="14343" max="14351" width="7.28515625" style="17" customWidth="1"/>
    <col min="14352" max="14352" width="7" style="17" customWidth="1"/>
    <col min="14353" max="14353" width="7.28515625" style="17" customWidth="1"/>
    <col min="14354" max="14593" width="9.140625" style="17"/>
    <col min="14594" max="14594" width="7.85546875" style="17" customWidth="1"/>
    <col min="14595" max="14595" width="47.7109375" style="17" customWidth="1"/>
    <col min="14596" max="14598" width="8.85546875" style="17" customWidth="1"/>
    <col min="14599" max="14607" width="7.28515625" style="17" customWidth="1"/>
    <col min="14608" max="14608" width="7" style="17" customWidth="1"/>
    <col min="14609" max="14609" width="7.28515625" style="17" customWidth="1"/>
    <col min="14610" max="14849" width="9.140625" style="17"/>
    <col min="14850" max="14850" width="7.85546875" style="17" customWidth="1"/>
    <col min="14851" max="14851" width="47.7109375" style="17" customWidth="1"/>
    <col min="14852" max="14854" width="8.85546875" style="17" customWidth="1"/>
    <col min="14855" max="14863" width="7.28515625" style="17" customWidth="1"/>
    <col min="14864" max="14864" width="7" style="17" customWidth="1"/>
    <col min="14865" max="14865" width="7.28515625" style="17" customWidth="1"/>
    <col min="14866" max="15105" width="9.140625" style="17"/>
    <col min="15106" max="15106" width="7.85546875" style="17" customWidth="1"/>
    <col min="15107" max="15107" width="47.7109375" style="17" customWidth="1"/>
    <col min="15108" max="15110" width="8.85546875" style="17" customWidth="1"/>
    <col min="15111" max="15119" width="7.28515625" style="17" customWidth="1"/>
    <col min="15120" max="15120" width="7" style="17" customWidth="1"/>
    <col min="15121" max="15121" width="7.28515625" style="17" customWidth="1"/>
    <col min="15122" max="15361" width="9.140625" style="17"/>
    <col min="15362" max="15362" width="7.85546875" style="17" customWidth="1"/>
    <col min="15363" max="15363" width="47.7109375" style="17" customWidth="1"/>
    <col min="15364" max="15366" width="8.85546875" style="17" customWidth="1"/>
    <col min="15367" max="15375" width="7.28515625" style="17" customWidth="1"/>
    <col min="15376" max="15376" width="7" style="17" customWidth="1"/>
    <col min="15377" max="15377" width="7.28515625" style="17" customWidth="1"/>
    <col min="15378" max="15617" width="9.140625" style="17"/>
    <col min="15618" max="15618" width="7.85546875" style="17" customWidth="1"/>
    <col min="15619" max="15619" width="47.7109375" style="17" customWidth="1"/>
    <col min="15620" max="15622" width="8.85546875" style="17" customWidth="1"/>
    <col min="15623" max="15631" width="7.28515625" style="17" customWidth="1"/>
    <col min="15632" max="15632" width="7" style="17" customWidth="1"/>
    <col min="15633" max="15633" width="7.28515625" style="17" customWidth="1"/>
    <col min="15634" max="15873" width="9.140625" style="17"/>
    <col min="15874" max="15874" width="7.85546875" style="17" customWidth="1"/>
    <col min="15875" max="15875" width="47.7109375" style="17" customWidth="1"/>
    <col min="15876" max="15878" width="8.85546875" style="17" customWidth="1"/>
    <col min="15879" max="15887" width="7.28515625" style="17" customWidth="1"/>
    <col min="15888" max="15888" width="7" style="17" customWidth="1"/>
    <col min="15889" max="15889" width="7.28515625" style="17" customWidth="1"/>
    <col min="15890" max="16129" width="9.140625" style="17"/>
    <col min="16130" max="16130" width="7.85546875" style="17" customWidth="1"/>
    <col min="16131" max="16131" width="47.7109375" style="17" customWidth="1"/>
    <col min="16132" max="16134" width="8.85546875" style="17" customWidth="1"/>
    <col min="16135" max="16143" width="7.28515625" style="17" customWidth="1"/>
    <col min="16144" max="16144" width="7" style="17" customWidth="1"/>
    <col min="16145" max="16145" width="7.28515625" style="17" customWidth="1"/>
    <col min="16146" max="16384" width="9.140625" style="17"/>
  </cols>
  <sheetData>
    <row r="1" spans="1:18" ht="18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 customHeight="1">
      <c r="A2" s="100" t="s">
        <v>104</v>
      </c>
      <c r="B2" s="100"/>
      <c r="C2" s="100"/>
      <c r="D2" s="100"/>
      <c r="E2" s="100"/>
      <c r="F2" s="100"/>
      <c r="G2" s="100"/>
      <c r="H2" s="100"/>
      <c r="I2" s="100"/>
      <c r="J2" s="100" t="s">
        <v>105</v>
      </c>
      <c r="K2" s="100"/>
      <c r="L2" s="100"/>
      <c r="M2" s="100"/>
      <c r="N2" s="100"/>
      <c r="O2" s="100"/>
      <c r="P2" s="100"/>
      <c r="Q2" s="100"/>
    </row>
    <row r="3" spans="1:18" ht="15.75" customHeight="1">
      <c r="A3" s="100" t="s">
        <v>106</v>
      </c>
      <c r="B3" s="100"/>
      <c r="C3" s="100"/>
      <c r="D3" s="100"/>
      <c r="E3" s="100"/>
      <c r="F3" s="100"/>
      <c r="G3" s="100"/>
      <c r="H3" s="100"/>
      <c r="I3" s="100"/>
      <c r="J3" s="100" t="s">
        <v>78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>
      <c r="A8" s="5">
        <v>1</v>
      </c>
      <c r="B8" s="6" t="s">
        <v>31</v>
      </c>
      <c r="C8" s="7">
        <v>30000</v>
      </c>
      <c r="D8" s="6">
        <v>3</v>
      </c>
      <c r="E8" s="6">
        <v>3</v>
      </c>
      <c r="F8" s="6"/>
      <c r="G8" s="6"/>
      <c r="H8" s="6"/>
      <c r="I8" s="6"/>
      <c r="J8" s="6"/>
      <c r="K8" s="6"/>
      <c r="L8" s="6"/>
      <c r="M8" s="6"/>
      <c r="N8" s="6"/>
      <c r="O8" s="6"/>
      <c r="P8" s="6">
        <f>SUM(G8:O8)</f>
        <v>0</v>
      </c>
      <c r="Q8" s="6"/>
      <c r="R8" s="17">
        <f>MMULT(C8,D8)</f>
        <v>90000</v>
      </c>
    </row>
    <row r="9" spans="1:18">
      <c r="A9" s="5">
        <v>2</v>
      </c>
      <c r="B9" s="6" t="s">
        <v>32</v>
      </c>
      <c r="C9" s="7">
        <v>350000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f t="shared" ref="P9:P24" si="0">SUM(G9:O9)</f>
        <v>0</v>
      </c>
      <c r="Q9" s="6"/>
      <c r="R9" s="17">
        <v>0</v>
      </c>
    </row>
    <row r="10" spans="1:18">
      <c r="A10" s="5">
        <v>3</v>
      </c>
      <c r="B10" s="6" t="s">
        <v>33</v>
      </c>
      <c r="C10" s="7">
        <v>125000</v>
      </c>
      <c r="D10" s="6">
        <v>1</v>
      </c>
      <c r="E10" s="6"/>
      <c r="F10" s="6">
        <v>1</v>
      </c>
      <c r="G10" s="6"/>
      <c r="H10" s="6"/>
      <c r="I10" s="6">
        <v>1</v>
      </c>
      <c r="J10" s="6"/>
      <c r="K10" s="6"/>
      <c r="L10" s="6"/>
      <c r="M10" s="6"/>
      <c r="N10" s="6"/>
      <c r="O10" s="6"/>
      <c r="P10" s="6">
        <f t="shared" si="0"/>
        <v>1</v>
      </c>
      <c r="Q10" s="6"/>
      <c r="R10" s="17">
        <f t="shared" ref="R9:R24" si="1">MMULT(C10,D10)</f>
        <v>125000</v>
      </c>
    </row>
    <row r="11" spans="1:18">
      <c r="A11" s="5">
        <v>4</v>
      </c>
      <c r="B11" s="6" t="s">
        <v>34</v>
      </c>
      <c r="C11" s="7">
        <v>15000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si="0"/>
        <v>0</v>
      </c>
      <c r="Q11" s="6"/>
      <c r="R11" s="17">
        <v>0</v>
      </c>
    </row>
    <row r="12" spans="1:18">
      <c r="A12" s="5">
        <v>5</v>
      </c>
      <c r="B12" s="6" t="s">
        <v>35</v>
      </c>
      <c r="C12" s="7">
        <v>30000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6"/>
      <c r="R12" s="17">
        <v>0</v>
      </c>
    </row>
    <row r="13" spans="1:18">
      <c r="A13" s="5">
        <v>6</v>
      </c>
      <c r="B13" s="6" t="s">
        <v>36</v>
      </c>
      <c r="C13" s="7">
        <v>20000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6"/>
      <c r="R13" s="17">
        <v>0</v>
      </c>
    </row>
    <row r="14" spans="1:18">
      <c r="A14" s="5">
        <v>7</v>
      </c>
      <c r="B14" s="6" t="s">
        <v>37</v>
      </c>
      <c r="C14" s="7">
        <v>250000</v>
      </c>
      <c r="D14" s="6">
        <v>1</v>
      </c>
      <c r="E14" s="6">
        <v>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6"/>
      <c r="R14" s="17">
        <f t="shared" si="1"/>
        <v>250000</v>
      </c>
    </row>
    <row r="15" spans="1:18">
      <c r="A15" s="5">
        <v>8</v>
      </c>
      <c r="B15" s="6" t="s">
        <v>38</v>
      </c>
      <c r="C15" s="7">
        <v>20000</v>
      </c>
      <c r="D15" s="6">
        <v>1</v>
      </c>
      <c r="E15" s="6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6"/>
      <c r="R15" s="17">
        <f t="shared" si="1"/>
        <v>20000</v>
      </c>
    </row>
    <row r="16" spans="1:18">
      <c r="A16" s="5">
        <v>9</v>
      </c>
      <c r="B16" s="6" t="s">
        <v>39</v>
      </c>
      <c r="C16" s="7">
        <v>1000</v>
      </c>
      <c r="D16" s="6">
        <v>1</v>
      </c>
      <c r="E16" s="6">
        <v>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6"/>
      <c r="R16" s="17">
        <f t="shared" si="1"/>
        <v>1000</v>
      </c>
    </row>
    <row r="17" spans="1:18">
      <c r="A17" s="5">
        <v>10</v>
      </c>
      <c r="B17" s="6" t="s">
        <v>40</v>
      </c>
      <c r="C17" s="7">
        <v>300000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6"/>
      <c r="R17" s="17">
        <v>0</v>
      </c>
    </row>
    <row r="18" spans="1:18">
      <c r="A18" s="5">
        <v>11</v>
      </c>
      <c r="B18" s="6" t="s">
        <v>41</v>
      </c>
      <c r="C18" s="7">
        <v>150000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6"/>
      <c r="R18" s="17">
        <v>0</v>
      </c>
    </row>
    <row r="19" spans="1:18">
      <c r="A19" s="5">
        <v>12</v>
      </c>
      <c r="B19" s="6" t="s">
        <v>42</v>
      </c>
      <c r="C19" s="7">
        <v>300000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6"/>
      <c r="R19" s="17">
        <v>0</v>
      </c>
    </row>
    <row r="20" spans="1:18">
      <c r="A20" s="8">
        <v>13</v>
      </c>
      <c r="B20" s="9" t="s">
        <v>43</v>
      </c>
      <c r="C20" s="10">
        <v>100000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6"/>
      <c r="R20" s="17">
        <v>0</v>
      </c>
    </row>
    <row r="21" spans="1:18">
      <c r="A21" s="8">
        <v>14</v>
      </c>
      <c r="B21" s="9" t="s">
        <v>44</v>
      </c>
      <c r="C21" s="10">
        <v>30000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6"/>
      <c r="R21" s="17">
        <v>0</v>
      </c>
    </row>
    <row r="22" spans="1:18">
      <c r="A22" s="8">
        <v>15</v>
      </c>
      <c r="B22" s="9" t="s">
        <v>45</v>
      </c>
      <c r="C22" s="10">
        <v>250000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6"/>
      <c r="R22" s="17">
        <v>0</v>
      </c>
    </row>
    <row r="23" spans="1:18">
      <c r="A23" s="8">
        <v>16</v>
      </c>
      <c r="B23" s="9" t="s">
        <v>46</v>
      </c>
      <c r="C23" s="10">
        <v>10000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6"/>
      <c r="R23" s="17">
        <v>0</v>
      </c>
    </row>
    <row r="24" spans="1:18">
      <c r="A24" s="8">
        <v>17</v>
      </c>
      <c r="B24" s="9" t="s">
        <v>47</v>
      </c>
      <c r="C24" s="10">
        <v>80000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6"/>
      <c r="R24" s="17">
        <v>0</v>
      </c>
    </row>
    <row r="25" spans="1:18">
      <c r="B25" s="14" t="s">
        <v>133</v>
      </c>
      <c r="C25" s="75"/>
      <c r="D25" s="14">
        <f>SUM(D8:D24)</f>
        <v>7</v>
      </c>
      <c r="E25" s="14">
        <f t="shared" ref="E25:Q25" si="2">SUM(E8:E24)</f>
        <v>6</v>
      </c>
      <c r="F25" s="14">
        <f t="shared" si="2"/>
        <v>1</v>
      </c>
      <c r="G25" s="14">
        <f t="shared" si="2"/>
        <v>0</v>
      </c>
      <c r="H25" s="14">
        <f t="shared" si="2"/>
        <v>0</v>
      </c>
      <c r="I25" s="14">
        <f t="shared" si="2"/>
        <v>1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1</v>
      </c>
      <c r="Q25" s="14">
        <f t="shared" si="2"/>
        <v>0</v>
      </c>
      <c r="R25" s="17">
        <f>SUM(R8:R24)</f>
        <v>486000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25"/>
  <sheetViews>
    <sheetView topLeftCell="C2" workbookViewId="0">
      <selection activeCell="R26" sqref="R26"/>
    </sheetView>
  </sheetViews>
  <sheetFormatPr defaultRowHeight="15.75"/>
  <cols>
    <col min="1" max="1" width="4.42578125" style="49" bestFit="1" customWidth="1"/>
    <col min="2" max="2" width="58.42578125" style="49" customWidth="1"/>
    <col min="3" max="3" width="19.28515625" style="49" bestFit="1" customWidth="1"/>
    <col min="4" max="4" width="10.140625" style="49" customWidth="1"/>
    <col min="5" max="6" width="9.140625" style="49"/>
    <col min="7" max="15" width="4.28515625" style="49" bestFit="1" customWidth="1"/>
    <col min="16" max="16" width="6" style="49" bestFit="1" customWidth="1"/>
    <col min="17" max="17" width="15.140625" style="49" customWidth="1"/>
    <col min="18" max="258" width="9.140625" style="49"/>
    <col min="259" max="259" width="58.42578125" style="49" customWidth="1"/>
    <col min="260" max="260" width="10.140625" style="49" customWidth="1"/>
    <col min="261" max="262" width="9.140625" style="49"/>
    <col min="263" max="271" width="4.28515625" style="49" bestFit="1" customWidth="1"/>
    <col min="272" max="272" width="6" style="49" bestFit="1" customWidth="1"/>
    <col min="273" max="273" width="15.140625" style="49" customWidth="1"/>
    <col min="274" max="514" width="9.140625" style="49"/>
    <col min="515" max="515" width="58.42578125" style="49" customWidth="1"/>
    <col min="516" max="516" width="10.140625" style="49" customWidth="1"/>
    <col min="517" max="518" width="9.140625" style="49"/>
    <col min="519" max="527" width="4.28515625" style="49" bestFit="1" customWidth="1"/>
    <col min="528" max="528" width="6" style="49" bestFit="1" customWidth="1"/>
    <col min="529" max="529" width="15.140625" style="49" customWidth="1"/>
    <col min="530" max="770" width="9.140625" style="49"/>
    <col min="771" max="771" width="58.42578125" style="49" customWidth="1"/>
    <col min="772" max="772" width="10.140625" style="49" customWidth="1"/>
    <col min="773" max="774" width="9.140625" style="49"/>
    <col min="775" max="783" width="4.28515625" style="49" bestFit="1" customWidth="1"/>
    <col min="784" max="784" width="6" style="49" bestFit="1" customWidth="1"/>
    <col min="785" max="785" width="15.140625" style="49" customWidth="1"/>
    <col min="786" max="1026" width="9.140625" style="49"/>
    <col min="1027" max="1027" width="58.42578125" style="49" customWidth="1"/>
    <col min="1028" max="1028" width="10.140625" style="49" customWidth="1"/>
    <col min="1029" max="1030" width="9.140625" style="49"/>
    <col min="1031" max="1039" width="4.28515625" style="49" bestFit="1" customWidth="1"/>
    <col min="1040" max="1040" width="6" style="49" bestFit="1" customWidth="1"/>
    <col min="1041" max="1041" width="15.140625" style="49" customWidth="1"/>
    <col min="1042" max="1282" width="9.140625" style="49"/>
    <col min="1283" max="1283" width="58.42578125" style="49" customWidth="1"/>
    <col min="1284" max="1284" width="10.140625" style="49" customWidth="1"/>
    <col min="1285" max="1286" width="9.140625" style="49"/>
    <col min="1287" max="1295" width="4.28515625" style="49" bestFit="1" customWidth="1"/>
    <col min="1296" max="1296" width="6" style="49" bestFit="1" customWidth="1"/>
    <col min="1297" max="1297" width="15.140625" style="49" customWidth="1"/>
    <col min="1298" max="1538" width="9.140625" style="49"/>
    <col min="1539" max="1539" width="58.42578125" style="49" customWidth="1"/>
    <col min="1540" max="1540" width="10.140625" style="49" customWidth="1"/>
    <col min="1541" max="1542" width="9.140625" style="49"/>
    <col min="1543" max="1551" width="4.28515625" style="49" bestFit="1" customWidth="1"/>
    <col min="1552" max="1552" width="6" style="49" bestFit="1" customWidth="1"/>
    <col min="1553" max="1553" width="15.140625" style="49" customWidth="1"/>
    <col min="1554" max="1794" width="9.140625" style="49"/>
    <col min="1795" max="1795" width="58.42578125" style="49" customWidth="1"/>
    <col min="1796" max="1796" width="10.140625" style="49" customWidth="1"/>
    <col min="1797" max="1798" width="9.140625" style="49"/>
    <col min="1799" max="1807" width="4.28515625" style="49" bestFit="1" customWidth="1"/>
    <col min="1808" max="1808" width="6" style="49" bestFit="1" customWidth="1"/>
    <col min="1809" max="1809" width="15.140625" style="49" customWidth="1"/>
    <col min="1810" max="2050" width="9.140625" style="49"/>
    <col min="2051" max="2051" width="58.42578125" style="49" customWidth="1"/>
    <col min="2052" max="2052" width="10.140625" style="49" customWidth="1"/>
    <col min="2053" max="2054" width="9.140625" style="49"/>
    <col min="2055" max="2063" width="4.28515625" style="49" bestFit="1" customWidth="1"/>
    <col min="2064" max="2064" width="6" style="49" bestFit="1" customWidth="1"/>
    <col min="2065" max="2065" width="15.140625" style="49" customWidth="1"/>
    <col min="2066" max="2306" width="9.140625" style="49"/>
    <col min="2307" max="2307" width="58.42578125" style="49" customWidth="1"/>
    <col min="2308" max="2308" width="10.140625" style="49" customWidth="1"/>
    <col min="2309" max="2310" width="9.140625" style="49"/>
    <col min="2311" max="2319" width="4.28515625" style="49" bestFit="1" customWidth="1"/>
    <col min="2320" max="2320" width="6" style="49" bestFit="1" customWidth="1"/>
    <col min="2321" max="2321" width="15.140625" style="49" customWidth="1"/>
    <col min="2322" max="2562" width="9.140625" style="49"/>
    <col min="2563" max="2563" width="58.42578125" style="49" customWidth="1"/>
    <col min="2564" max="2564" width="10.140625" style="49" customWidth="1"/>
    <col min="2565" max="2566" width="9.140625" style="49"/>
    <col min="2567" max="2575" width="4.28515625" style="49" bestFit="1" customWidth="1"/>
    <col min="2576" max="2576" width="6" style="49" bestFit="1" customWidth="1"/>
    <col min="2577" max="2577" width="15.140625" style="49" customWidth="1"/>
    <col min="2578" max="2818" width="9.140625" style="49"/>
    <col min="2819" max="2819" width="58.42578125" style="49" customWidth="1"/>
    <col min="2820" max="2820" width="10.140625" style="49" customWidth="1"/>
    <col min="2821" max="2822" width="9.140625" style="49"/>
    <col min="2823" max="2831" width="4.28515625" style="49" bestFit="1" customWidth="1"/>
    <col min="2832" max="2832" width="6" style="49" bestFit="1" customWidth="1"/>
    <col min="2833" max="2833" width="15.140625" style="49" customWidth="1"/>
    <col min="2834" max="3074" width="9.140625" style="49"/>
    <col min="3075" max="3075" width="58.42578125" style="49" customWidth="1"/>
    <col min="3076" max="3076" width="10.140625" style="49" customWidth="1"/>
    <col min="3077" max="3078" width="9.140625" style="49"/>
    <col min="3079" max="3087" width="4.28515625" style="49" bestFit="1" customWidth="1"/>
    <col min="3088" max="3088" width="6" style="49" bestFit="1" customWidth="1"/>
    <col min="3089" max="3089" width="15.140625" style="49" customWidth="1"/>
    <col min="3090" max="3330" width="9.140625" style="49"/>
    <col min="3331" max="3331" width="58.42578125" style="49" customWidth="1"/>
    <col min="3332" max="3332" width="10.140625" style="49" customWidth="1"/>
    <col min="3333" max="3334" width="9.140625" style="49"/>
    <col min="3335" max="3343" width="4.28515625" style="49" bestFit="1" customWidth="1"/>
    <col min="3344" max="3344" width="6" style="49" bestFit="1" customWidth="1"/>
    <col min="3345" max="3345" width="15.140625" style="49" customWidth="1"/>
    <col min="3346" max="3586" width="9.140625" style="49"/>
    <col min="3587" max="3587" width="58.42578125" style="49" customWidth="1"/>
    <col min="3588" max="3588" width="10.140625" style="49" customWidth="1"/>
    <col min="3589" max="3590" width="9.140625" style="49"/>
    <col min="3591" max="3599" width="4.28515625" style="49" bestFit="1" customWidth="1"/>
    <col min="3600" max="3600" width="6" style="49" bestFit="1" customWidth="1"/>
    <col min="3601" max="3601" width="15.140625" style="49" customWidth="1"/>
    <col min="3602" max="3842" width="9.140625" style="49"/>
    <col min="3843" max="3843" width="58.42578125" style="49" customWidth="1"/>
    <col min="3844" max="3844" width="10.140625" style="49" customWidth="1"/>
    <col min="3845" max="3846" width="9.140625" style="49"/>
    <col min="3847" max="3855" width="4.28515625" style="49" bestFit="1" customWidth="1"/>
    <col min="3856" max="3856" width="6" style="49" bestFit="1" customWidth="1"/>
    <col min="3857" max="3857" width="15.140625" style="49" customWidth="1"/>
    <col min="3858" max="4098" width="9.140625" style="49"/>
    <col min="4099" max="4099" width="58.42578125" style="49" customWidth="1"/>
    <col min="4100" max="4100" width="10.140625" style="49" customWidth="1"/>
    <col min="4101" max="4102" width="9.140625" style="49"/>
    <col min="4103" max="4111" width="4.28515625" style="49" bestFit="1" customWidth="1"/>
    <col min="4112" max="4112" width="6" style="49" bestFit="1" customWidth="1"/>
    <col min="4113" max="4113" width="15.140625" style="49" customWidth="1"/>
    <col min="4114" max="4354" width="9.140625" style="49"/>
    <col min="4355" max="4355" width="58.42578125" style="49" customWidth="1"/>
    <col min="4356" max="4356" width="10.140625" style="49" customWidth="1"/>
    <col min="4357" max="4358" width="9.140625" style="49"/>
    <col min="4359" max="4367" width="4.28515625" style="49" bestFit="1" customWidth="1"/>
    <col min="4368" max="4368" width="6" style="49" bestFit="1" customWidth="1"/>
    <col min="4369" max="4369" width="15.140625" style="49" customWidth="1"/>
    <col min="4370" max="4610" width="9.140625" style="49"/>
    <col min="4611" max="4611" width="58.42578125" style="49" customWidth="1"/>
    <col min="4612" max="4612" width="10.140625" style="49" customWidth="1"/>
    <col min="4613" max="4614" width="9.140625" style="49"/>
    <col min="4615" max="4623" width="4.28515625" style="49" bestFit="1" customWidth="1"/>
    <col min="4624" max="4624" width="6" style="49" bestFit="1" customWidth="1"/>
    <col min="4625" max="4625" width="15.140625" style="49" customWidth="1"/>
    <col min="4626" max="4866" width="9.140625" style="49"/>
    <col min="4867" max="4867" width="58.42578125" style="49" customWidth="1"/>
    <col min="4868" max="4868" width="10.140625" style="49" customWidth="1"/>
    <col min="4869" max="4870" width="9.140625" style="49"/>
    <col min="4871" max="4879" width="4.28515625" style="49" bestFit="1" customWidth="1"/>
    <col min="4880" max="4880" width="6" style="49" bestFit="1" customWidth="1"/>
    <col min="4881" max="4881" width="15.140625" style="49" customWidth="1"/>
    <col min="4882" max="5122" width="9.140625" style="49"/>
    <col min="5123" max="5123" width="58.42578125" style="49" customWidth="1"/>
    <col min="5124" max="5124" width="10.140625" style="49" customWidth="1"/>
    <col min="5125" max="5126" width="9.140625" style="49"/>
    <col min="5127" max="5135" width="4.28515625" style="49" bestFit="1" customWidth="1"/>
    <col min="5136" max="5136" width="6" style="49" bestFit="1" customWidth="1"/>
    <col min="5137" max="5137" width="15.140625" style="49" customWidth="1"/>
    <col min="5138" max="5378" width="9.140625" style="49"/>
    <col min="5379" max="5379" width="58.42578125" style="49" customWidth="1"/>
    <col min="5380" max="5380" width="10.140625" style="49" customWidth="1"/>
    <col min="5381" max="5382" width="9.140625" style="49"/>
    <col min="5383" max="5391" width="4.28515625" style="49" bestFit="1" customWidth="1"/>
    <col min="5392" max="5392" width="6" style="49" bestFit="1" customWidth="1"/>
    <col min="5393" max="5393" width="15.140625" style="49" customWidth="1"/>
    <col min="5394" max="5634" width="9.140625" style="49"/>
    <col min="5635" max="5635" width="58.42578125" style="49" customWidth="1"/>
    <col min="5636" max="5636" width="10.140625" style="49" customWidth="1"/>
    <col min="5637" max="5638" width="9.140625" style="49"/>
    <col min="5639" max="5647" width="4.28515625" style="49" bestFit="1" customWidth="1"/>
    <col min="5648" max="5648" width="6" style="49" bestFit="1" customWidth="1"/>
    <col min="5649" max="5649" width="15.140625" style="49" customWidth="1"/>
    <col min="5650" max="5890" width="9.140625" style="49"/>
    <col min="5891" max="5891" width="58.42578125" style="49" customWidth="1"/>
    <col min="5892" max="5892" width="10.140625" style="49" customWidth="1"/>
    <col min="5893" max="5894" width="9.140625" style="49"/>
    <col min="5895" max="5903" width="4.28515625" style="49" bestFit="1" customWidth="1"/>
    <col min="5904" max="5904" width="6" style="49" bestFit="1" customWidth="1"/>
    <col min="5905" max="5905" width="15.140625" style="49" customWidth="1"/>
    <col min="5906" max="6146" width="9.140625" style="49"/>
    <col min="6147" max="6147" width="58.42578125" style="49" customWidth="1"/>
    <col min="6148" max="6148" width="10.140625" style="49" customWidth="1"/>
    <col min="6149" max="6150" width="9.140625" style="49"/>
    <col min="6151" max="6159" width="4.28515625" style="49" bestFit="1" customWidth="1"/>
    <col min="6160" max="6160" width="6" style="49" bestFit="1" customWidth="1"/>
    <col min="6161" max="6161" width="15.140625" style="49" customWidth="1"/>
    <col min="6162" max="6402" width="9.140625" style="49"/>
    <col min="6403" max="6403" width="58.42578125" style="49" customWidth="1"/>
    <col min="6404" max="6404" width="10.140625" style="49" customWidth="1"/>
    <col min="6405" max="6406" width="9.140625" style="49"/>
    <col min="6407" max="6415" width="4.28515625" style="49" bestFit="1" customWidth="1"/>
    <col min="6416" max="6416" width="6" style="49" bestFit="1" customWidth="1"/>
    <col min="6417" max="6417" width="15.140625" style="49" customWidth="1"/>
    <col min="6418" max="6658" width="9.140625" style="49"/>
    <col min="6659" max="6659" width="58.42578125" style="49" customWidth="1"/>
    <col min="6660" max="6660" width="10.140625" style="49" customWidth="1"/>
    <col min="6661" max="6662" width="9.140625" style="49"/>
    <col min="6663" max="6671" width="4.28515625" style="49" bestFit="1" customWidth="1"/>
    <col min="6672" max="6672" width="6" style="49" bestFit="1" customWidth="1"/>
    <col min="6673" max="6673" width="15.140625" style="49" customWidth="1"/>
    <col min="6674" max="6914" width="9.140625" style="49"/>
    <col min="6915" max="6915" width="58.42578125" style="49" customWidth="1"/>
    <col min="6916" max="6916" width="10.140625" style="49" customWidth="1"/>
    <col min="6917" max="6918" width="9.140625" style="49"/>
    <col min="6919" max="6927" width="4.28515625" style="49" bestFit="1" customWidth="1"/>
    <col min="6928" max="6928" width="6" style="49" bestFit="1" customWidth="1"/>
    <col min="6929" max="6929" width="15.140625" style="49" customWidth="1"/>
    <col min="6930" max="7170" width="9.140625" style="49"/>
    <col min="7171" max="7171" width="58.42578125" style="49" customWidth="1"/>
    <col min="7172" max="7172" width="10.140625" style="49" customWidth="1"/>
    <col min="7173" max="7174" width="9.140625" style="49"/>
    <col min="7175" max="7183" width="4.28515625" style="49" bestFit="1" customWidth="1"/>
    <col min="7184" max="7184" width="6" style="49" bestFit="1" customWidth="1"/>
    <col min="7185" max="7185" width="15.140625" style="49" customWidth="1"/>
    <col min="7186" max="7426" width="9.140625" style="49"/>
    <col min="7427" max="7427" width="58.42578125" style="49" customWidth="1"/>
    <col min="7428" max="7428" width="10.140625" style="49" customWidth="1"/>
    <col min="7429" max="7430" width="9.140625" style="49"/>
    <col min="7431" max="7439" width="4.28515625" style="49" bestFit="1" customWidth="1"/>
    <col min="7440" max="7440" width="6" style="49" bestFit="1" customWidth="1"/>
    <col min="7441" max="7441" width="15.140625" style="49" customWidth="1"/>
    <col min="7442" max="7682" width="9.140625" style="49"/>
    <col min="7683" max="7683" width="58.42578125" style="49" customWidth="1"/>
    <col min="7684" max="7684" width="10.140625" style="49" customWidth="1"/>
    <col min="7685" max="7686" width="9.140625" style="49"/>
    <col min="7687" max="7695" width="4.28515625" style="49" bestFit="1" customWidth="1"/>
    <col min="7696" max="7696" width="6" style="49" bestFit="1" customWidth="1"/>
    <col min="7697" max="7697" width="15.140625" style="49" customWidth="1"/>
    <col min="7698" max="7938" width="9.140625" style="49"/>
    <col min="7939" max="7939" width="58.42578125" style="49" customWidth="1"/>
    <col min="7940" max="7940" width="10.140625" style="49" customWidth="1"/>
    <col min="7941" max="7942" width="9.140625" style="49"/>
    <col min="7943" max="7951" width="4.28515625" style="49" bestFit="1" customWidth="1"/>
    <col min="7952" max="7952" width="6" style="49" bestFit="1" customWidth="1"/>
    <col min="7953" max="7953" width="15.140625" style="49" customWidth="1"/>
    <col min="7954" max="8194" width="9.140625" style="49"/>
    <col min="8195" max="8195" width="58.42578125" style="49" customWidth="1"/>
    <col min="8196" max="8196" width="10.140625" style="49" customWidth="1"/>
    <col min="8197" max="8198" width="9.140625" style="49"/>
    <col min="8199" max="8207" width="4.28515625" style="49" bestFit="1" customWidth="1"/>
    <col min="8208" max="8208" width="6" style="49" bestFit="1" customWidth="1"/>
    <col min="8209" max="8209" width="15.140625" style="49" customWidth="1"/>
    <col min="8210" max="8450" width="9.140625" style="49"/>
    <col min="8451" max="8451" width="58.42578125" style="49" customWidth="1"/>
    <col min="8452" max="8452" width="10.140625" style="49" customWidth="1"/>
    <col min="8453" max="8454" width="9.140625" style="49"/>
    <col min="8455" max="8463" width="4.28515625" style="49" bestFit="1" customWidth="1"/>
    <col min="8464" max="8464" width="6" style="49" bestFit="1" customWidth="1"/>
    <col min="8465" max="8465" width="15.140625" style="49" customWidth="1"/>
    <col min="8466" max="8706" width="9.140625" style="49"/>
    <col min="8707" max="8707" width="58.42578125" style="49" customWidth="1"/>
    <col min="8708" max="8708" width="10.140625" style="49" customWidth="1"/>
    <col min="8709" max="8710" width="9.140625" style="49"/>
    <col min="8711" max="8719" width="4.28515625" style="49" bestFit="1" customWidth="1"/>
    <col min="8720" max="8720" width="6" style="49" bestFit="1" customWidth="1"/>
    <col min="8721" max="8721" width="15.140625" style="49" customWidth="1"/>
    <col min="8722" max="8962" width="9.140625" style="49"/>
    <col min="8963" max="8963" width="58.42578125" style="49" customWidth="1"/>
    <col min="8964" max="8964" width="10.140625" style="49" customWidth="1"/>
    <col min="8965" max="8966" width="9.140625" style="49"/>
    <col min="8967" max="8975" width="4.28515625" style="49" bestFit="1" customWidth="1"/>
    <col min="8976" max="8976" width="6" style="49" bestFit="1" customWidth="1"/>
    <col min="8977" max="8977" width="15.140625" style="49" customWidth="1"/>
    <col min="8978" max="9218" width="9.140625" style="49"/>
    <col min="9219" max="9219" width="58.42578125" style="49" customWidth="1"/>
    <col min="9220" max="9220" width="10.140625" style="49" customWidth="1"/>
    <col min="9221" max="9222" width="9.140625" style="49"/>
    <col min="9223" max="9231" width="4.28515625" style="49" bestFit="1" customWidth="1"/>
    <col min="9232" max="9232" width="6" style="49" bestFit="1" customWidth="1"/>
    <col min="9233" max="9233" width="15.140625" style="49" customWidth="1"/>
    <col min="9234" max="9474" width="9.140625" style="49"/>
    <col min="9475" max="9475" width="58.42578125" style="49" customWidth="1"/>
    <col min="9476" max="9476" width="10.140625" style="49" customWidth="1"/>
    <col min="9477" max="9478" width="9.140625" style="49"/>
    <col min="9479" max="9487" width="4.28515625" style="49" bestFit="1" customWidth="1"/>
    <col min="9488" max="9488" width="6" style="49" bestFit="1" customWidth="1"/>
    <col min="9489" max="9489" width="15.140625" style="49" customWidth="1"/>
    <col min="9490" max="9730" width="9.140625" style="49"/>
    <col min="9731" max="9731" width="58.42578125" style="49" customWidth="1"/>
    <col min="9732" max="9732" width="10.140625" style="49" customWidth="1"/>
    <col min="9733" max="9734" width="9.140625" style="49"/>
    <col min="9735" max="9743" width="4.28515625" style="49" bestFit="1" customWidth="1"/>
    <col min="9744" max="9744" width="6" style="49" bestFit="1" customWidth="1"/>
    <col min="9745" max="9745" width="15.140625" style="49" customWidth="1"/>
    <col min="9746" max="9986" width="9.140625" style="49"/>
    <col min="9987" max="9987" width="58.42578125" style="49" customWidth="1"/>
    <col min="9988" max="9988" width="10.140625" style="49" customWidth="1"/>
    <col min="9989" max="9990" width="9.140625" style="49"/>
    <col min="9991" max="9999" width="4.28515625" style="49" bestFit="1" customWidth="1"/>
    <col min="10000" max="10000" width="6" style="49" bestFit="1" customWidth="1"/>
    <col min="10001" max="10001" width="15.140625" style="49" customWidth="1"/>
    <col min="10002" max="10242" width="9.140625" style="49"/>
    <col min="10243" max="10243" width="58.42578125" style="49" customWidth="1"/>
    <col min="10244" max="10244" width="10.140625" style="49" customWidth="1"/>
    <col min="10245" max="10246" width="9.140625" style="49"/>
    <col min="10247" max="10255" width="4.28515625" style="49" bestFit="1" customWidth="1"/>
    <col min="10256" max="10256" width="6" style="49" bestFit="1" customWidth="1"/>
    <col min="10257" max="10257" width="15.140625" style="49" customWidth="1"/>
    <col min="10258" max="10498" width="9.140625" style="49"/>
    <col min="10499" max="10499" width="58.42578125" style="49" customWidth="1"/>
    <col min="10500" max="10500" width="10.140625" style="49" customWidth="1"/>
    <col min="10501" max="10502" width="9.140625" style="49"/>
    <col min="10503" max="10511" width="4.28515625" style="49" bestFit="1" customWidth="1"/>
    <col min="10512" max="10512" width="6" style="49" bestFit="1" customWidth="1"/>
    <col min="10513" max="10513" width="15.140625" style="49" customWidth="1"/>
    <col min="10514" max="10754" width="9.140625" style="49"/>
    <col min="10755" max="10755" width="58.42578125" style="49" customWidth="1"/>
    <col min="10756" max="10756" width="10.140625" style="49" customWidth="1"/>
    <col min="10757" max="10758" width="9.140625" style="49"/>
    <col min="10759" max="10767" width="4.28515625" style="49" bestFit="1" customWidth="1"/>
    <col min="10768" max="10768" width="6" style="49" bestFit="1" customWidth="1"/>
    <col min="10769" max="10769" width="15.140625" style="49" customWidth="1"/>
    <col min="10770" max="11010" width="9.140625" style="49"/>
    <col min="11011" max="11011" width="58.42578125" style="49" customWidth="1"/>
    <col min="11012" max="11012" width="10.140625" style="49" customWidth="1"/>
    <col min="11013" max="11014" width="9.140625" style="49"/>
    <col min="11015" max="11023" width="4.28515625" style="49" bestFit="1" customWidth="1"/>
    <col min="11024" max="11024" width="6" style="49" bestFit="1" customWidth="1"/>
    <col min="11025" max="11025" width="15.140625" style="49" customWidth="1"/>
    <col min="11026" max="11266" width="9.140625" style="49"/>
    <col min="11267" max="11267" width="58.42578125" style="49" customWidth="1"/>
    <col min="11268" max="11268" width="10.140625" style="49" customWidth="1"/>
    <col min="11269" max="11270" width="9.140625" style="49"/>
    <col min="11271" max="11279" width="4.28515625" style="49" bestFit="1" customWidth="1"/>
    <col min="11280" max="11280" width="6" style="49" bestFit="1" customWidth="1"/>
    <col min="11281" max="11281" width="15.140625" style="49" customWidth="1"/>
    <col min="11282" max="11522" width="9.140625" style="49"/>
    <col min="11523" max="11523" width="58.42578125" style="49" customWidth="1"/>
    <col min="11524" max="11524" width="10.140625" style="49" customWidth="1"/>
    <col min="11525" max="11526" width="9.140625" style="49"/>
    <col min="11527" max="11535" width="4.28515625" style="49" bestFit="1" customWidth="1"/>
    <col min="11536" max="11536" width="6" style="49" bestFit="1" customWidth="1"/>
    <col min="11537" max="11537" width="15.140625" style="49" customWidth="1"/>
    <col min="11538" max="11778" width="9.140625" style="49"/>
    <col min="11779" max="11779" width="58.42578125" style="49" customWidth="1"/>
    <col min="11780" max="11780" width="10.140625" style="49" customWidth="1"/>
    <col min="11781" max="11782" width="9.140625" style="49"/>
    <col min="11783" max="11791" width="4.28515625" style="49" bestFit="1" customWidth="1"/>
    <col min="11792" max="11792" width="6" style="49" bestFit="1" customWidth="1"/>
    <col min="11793" max="11793" width="15.140625" style="49" customWidth="1"/>
    <col min="11794" max="12034" width="9.140625" style="49"/>
    <col min="12035" max="12035" width="58.42578125" style="49" customWidth="1"/>
    <col min="12036" max="12036" width="10.140625" style="49" customWidth="1"/>
    <col min="12037" max="12038" width="9.140625" style="49"/>
    <col min="12039" max="12047" width="4.28515625" style="49" bestFit="1" customWidth="1"/>
    <col min="12048" max="12048" width="6" style="49" bestFit="1" customWidth="1"/>
    <col min="12049" max="12049" width="15.140625" style="49" customWidth="1"/>
    <col min="12050" max="12290" width="9.140625" style="49"/>
    <col min="12291" max="12291" width="58.42578125" style="49" customWidth="1"/>
    <col min="12292" max="12292" width="10.140625" style="49" customWidth="1"/>
    <col min="12293" max="12294" width="9.140625" style="49"/>
    <col min="12295" max="12303" width="4.28515625" style="49" bestFit="1" customWidth="1"/>
    <col min="12304" max="12304" width="6" style="49" bestFit="1" customWidth="1"/>
    <col min="12305" max="12305" width="15.140625" style="49" customWidth="1"/>
    <col min="12306" max="12546" width="9.140625" style="49"/>
    <col min="12547" max="12547" width="58.42578125" style="49" customWidth="1"/>
    <col min="12548" max="12548" width="10.140625" style="49" customWidth="1"/>
    <col min="12549" max="12550" width="9.140625" style="49"/>
    <col min="12551" max="12559" width="4.28515625" style="49" bestFit="1" customWidth="1"/>
    <col min="12560" max="12560" width="6" style="49" bestFit="1" customWidth="1"/>
    <col min="12561" max="12561" width="15.140625" style="49" customWidth="1"/>
    <col min="12562" max="12802" width="9.140625" style="49"/>
    <col min="12803" max="12803" width="58.42578125" style="49" customWidth="1"/>
    <col min="12804" max="12804" width="10.140625" style="49" customWidth="1"/>
    <col min="12805" max="12806" width="9.140625" style="49"/>
    <col min="12807" max="12815" width="4.28515625" style="49" bestFit="1" customWidth="1"/>
    <col min="12816" max="12816" width="6" style="49" bestFit="1" customWidth="1"/>
    <col min="12817" max="12817" width="15.140625" style="49" customWidth="1"/>
    <col min="12818" max="13058" width="9.140625" style="49"/>
    <col min="13059" max="13059" width="58.42578125" style="49" customWidth="1"/>
    <col min="13060" max="13060" width="10.140625" style="49" customWidth="1"/>
    <col min="13061" max="13062" width="9.140625" style="49"/>
    <col min="13063" max="13071" width="4.28515625" style="49" bestFit="1" customWidth="1"/>
    <col min="13072" max="13072" width="6" style="49" bestFit="1" customWidth="1"/>
    <col min="13073" max="13073" width="15.140625" style="49" customWidth="1"/>
    <col min="13074" max="13314" width="9.140625" style="49"/>
    <col min="13315" max="13315" width="58.42578125" style="49" customWidth="1"/>
    <col min="13316" max="13316" width="10.140625" style="49" customWidth="1"/>
    <col min="13317" max="13318" width="9.140625" style="49"/>
    <col min="13319" max="13327" width="4.28515625" style="49" bestFit="1" customWidth="1"/>
    <col min="13328" max="13328" width="6" style="49" bestFit="1" customWidth="1"/>
    <col min="13329" max="13329" width="15.140625" style="49" customWidth="1"/>
    <col min="13330" max="13570" width="9.140625" style="49"/>
    <col min="13571" max="13571" width="58.42578125" style="49" customWidth="1"/>
    <col min="13572" max="13572" width="10.140625" style="49" customWidth="1"/>
    <col min="13573" max="13574" width="9.140625" style="49"/>
    <col min="13575" max="13583" width="4.28515625" style="49" bestFit="1" customWidth="1"/>
    <col min="13584" max="13584" width="6" style="49" bestFit="1" customWidth="1"/>
    <col min="13585" max="13585" width="15.140625" style="49" customWidth="1"/>
    <col min="13586" max="13826" width="9.140625" style="49"/>
    <col min="13827" max="13827" width="58.42578125" style="49" customWidth="1"/>
    <col min="13828" max="13828" width="10.140625" style="49" customWidth="1"/>
    <col min="13829" max="13830" width="9.140625" style="49"/>
    <col min="13831" max="13839" width="4.28515625" style="49" bestFit="1" customWidth="1"/>
    <col min="13840" max="13840" width="6" style="49" bestFit="1" customWidth="1"/>
    <col min="13841" max="13841" width="15.140625" style="49" customWidth="1"/>
    <col min="13842" max="14082" width="9.140625" style="49"/>
    <col min="14083" max="14083" width="58.42578125" style="49" customWidth="1"/>
    <col min="14084" max="14084" width="10.140625" style="49" customWidth="1"/>
    <col min="14085" max="14086" width="9.140625" style="49"/>
    <col min="14087" max="14095" width="4.28515625" style="49" bestFit="1" customWidth="1"/>
    <col min="14096" max="14096" width="6" style="49" bestFit="1" customWidth="1"/>
    <col min="14097" max="14097" width="15.140625" style="49" customWidth="1"/>
    <col min="14098" max="14338" width="9.140625" style="49"/>
    <col min="14339" max="14339" width="58.42578125" style="49" customWidth="1"/>
    <col min="14340" max="14340" width="10.140625" style="49" customWidth="1"/>
    <col min="14341" max="14342" width="9.140625" style="49"/>
    <col min="14343" max="14351" width="4.28515625" style="49" bestFit="1" customWidth="1"/>
    <col min="14352" max="14352" width="6" style="49" bestFit="1" customWidth="1"/>
    <col min="14353" max="14353" width="15.140625" style="49" customWidth="1"/>
    <col min="14354" max="14594" width="9.140625" style="49"/>
    <col min="14595" max="14595" width="58.42578125" style="49" customWidth="1"/>
    <col min="14596" max="14596" width="10.140625" style="49" customWidth="1"/>
    <col min="14597" max="14598" width="9.140625" style="49"/>
    <col min="14599" max="14607" width="4.28515625" style="49" bestFit="1" customWidth="1"/>
    <col min="14608" max="14608" width="6" style="49" bestFit="1" customWidth="1"/>
    <col min="14609" max="14609" width="15.140625" style="49" customWidth="1"/>
    <col min="14610" max="14850" width="9.140625" style="49"/>
    <col min="14851" max="14851" width="58.42578125" style="49" customWidth="1"/>
    <col min="14852" max="14852" width="10.140625" style="49" customWidth="1"/>
    <col min="14853" max="14854" width="9.140625" style="49"/>
    <col min="14855" max="14863" width="4.28515625" style="49" bestFit="1" customWidth="1"/>
    <col min="14864" max="14864" width="6" style="49" bestFit="1" customWidth="1"/>
    <col min="14865" max="14865" width="15.140625" style="49" customWidth="1"/>
    <col min="14866" max="15106" width="9.140625" style="49"/>
    <col min="15107" max="15107" width="58.42578125" style="49" customWidth="1"/>
    <col min="15108" max="15108" width="10.140625" style="49" customWidth="1"/>
    <col min="15109" max="15110" width="9.140625" style="49"/>
    <col min="15111" max="15119" width="4.28515625" style="49" bestFit="1" customWidth="1"/>
    <col min="15120" max="15120" width="6" style="49" bestFit="1" customWidth="1"/>
    <col min="15121" max="15121" width="15.140625" style="49" customWidth="1"/>
    <col min="15122" max="15362" width="9.140625" style="49"/>
    <col min="15363" max="15363" width="58.42578125" style="49" customWidth="1"/>
    <col min="15364" max="15364" width="10.140625" style="49" customWidth="1"/>
    <col min="15365" max="15366" width="9.140625" style="49"/>
    <col min="15367" max="15375" width="4.28515625" style="49" bestFit="1" customWidth="1"/>
    <col min="15376" max="15376" width="6" style="49" bestFit="1" customWidth="1"/>
    <col min="15377" max="15377" width="15.140625" style="49" customWidth="1"/>
    <col min="15378" max="15618" width="9.140625" style="49"/>
    <col min="15619" max="15619" width="58.42578125" style="49" customWidth="1"/>
    <col min="15620" max="15620" width="10.140625" style="49" customWidth="1"/>
    <col min="15621" max="15622" width="9.140625" style="49"/>
    <col min="15623" max="15631" width="4.28515625" style="49" bestFit="1" customWidth="1"/>
    <col min="15632" max="15632" width="6" style="49" bestFit="1" customWidth="1"/>
    <col min="15633" max="15633" width="15.140625" style="49" customWidth="1"/>
    <col min="15634" max="15874" width="9.140625" style="49"/>
    <col min="15875" max="15875" width="58.42578125" style="49" customWidth="1"/>
    <col min="15876" max="15876" width="10.140625" style="49" customWidth="1"/>
    <col min="15877" max="15878" width="9.140625" style="49"/>
    <col min="15879" max="15887" width="4.28515625" style="49" bestFit="1" customWidth="1"/>
    <col min="15888" max="15888" width="6" style="49" bestFit="1" customWidth="1"/>
    <col min="15889" max="15889" width="15.140625" style="49" customWidth="1"/>
    <col min="15890" max="16130" width="9.140625" style="49"/>
    <col min="16131" max="16131" width="58.42578125" style="49" customWidth="1"/>
    <col min="16132" max="16132" width="10.140625" style="49" customWidth="1"/>
    <col min="16133" max="16134" width="9.140625" style="49"/>
    <col min="16135" max="16143" width="4.28515625" style="49" bestFit="1" customWidth="1"/>
    <col min="16144" max="16144" width="6" style="49" bestFit="1" customWidth="1"/>
    <col min="16145" max="16145" width="15.140625" style="49" customWidth="1"/>
    <col min="16146" max="16384" width="9.140625" style="49"/>
  </cols>
  <sheetData>
    <row r="1" spans="1:18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8">
      <c r="A2" s="100" t="s">
        <v>107</v>
      </c>
      <c r="B2" s="100"/>
      <c r="C2" s="100"/>
      <c r="D2" s="100"/>
      <c r="E2" s="100"/>
      <c r="F2" s="100"/>
      <c r="G2" s="100"/>
      <c r="H2" s="100"/>
      <c r="I2" s="100"/>
      <c r="J2" s="100" t="s">
        <v>108</v>
      </c>
      <c r="K2" s="100"/>
      <c r="L2" s="100"/>
      <c r="M2" s="100"/>
      <c r="N2" s="100"/>
      <c r="O2" s="100"/>
      <c r="P2" s="100"/>
      <c r="Q2" s="100"/>
    </row>
    <row r="3" spans="1:18">
      <c r="A3" s="100" t="s">
        <v>109</v>
      </c>
      <c r="B3" s="100"/>
      <c r="C3" s="100"/>
      <c r="D3" s="100"/>
      <c r="E3" s="100"/>
      <c r="F3" s="100"/>
      <c r="G3" s="100"/>
      <c r="H3" s="100"/>
      <c r="I3" s="100"/>
      <c r="J3" s="100" t="s">
        <v>110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105" t="s">
        <v>30</v>
      </c>
      <c r="B7" s="10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>
      <c r="A8" s="5">
        <v>1</v>
      </c>
      <c r="B8" s="22" t="s">
        <v>31</v>
      </c>
      <c r="C8" s="7">
        <v>30000</v>
      </c>
      <c r="D8" s="22">
        <v>6</v>
      </c>
      <c r="E8" s="22">
        <v>3</v>
      </c>
      <c r="F8" s="22">
        <f>D8-E8</f>
        <v>3</v>
      </c>
      <c r="G8" s="22"/>
      <c r="H8" s="22"/>
      <c r="I8" s="22">
        <v>1</v>
      </c>
      <c r="J8" s="22">
        <v>2</v>
      </c>
      <c r="K8" s="22"/>
      <c r="L8" s="22"/>
      <c r="M8" s="22"/>
      <c r="N8" s="22"/>
      <c r="O8" s="22"/>
      <c r="P8" s="22">
        <f>SUM(G8:O8)</f>
        <v>3</v>
      </c>
      <c r="Q8" s="22"/>
      <c r="R8" s="49">
        <f>MMULT(C8,D8)</f>
        <v>180000</v>
      </c>
    </row>
    <row r="9" spans="1:18">
      <c r="A9" s="5">
        <v>2</v>
      </c>
      <c r="B9" s="22" t="s">
        <v>32</v>
      </c>
      <c r="C9" s="7">
        <v>350000</v>
      </c>
      <c r="D9" s="22">
        <v>0</v>
      </c>
      <c r="E9" s="22">
        <v>0</v>
      </c>
      <c r="F9" s="22">
        <f t="shared" ref="F9:F24" si="0">D9-E9</f>
        <v>0</v>
      </c>
      <c r="G9" s="22"/>
      <c r="H9" s="22"/>
      <c r="I9" s="22"/>
      <c r="J9" s="22"/>
      <c r="K9" s="22"/>
      <c r="L9" s="22"/>
      <c r="M9" s="22"/>
      <c r="N9" s="22"/>
      <c r="O9" s="22"/>
      <c r="P9" s="22">
        <f t="shared" ref="P9:P24" si="1">SUM(G9:O9)</f>
        <v>0</v>
      </c>
      <c r="Q9" s="22"/>
      <c r="R9" s="49">
        <f t="shared" ref="R9:R24" si="2">MMULT(C9,D9)</f>
        <v>0</v>
      </c>
    </row>
    <row r="10" spans="1:18">
      <c r="A10" s="5">
        <v>3</v>
      </c>
      <c r="B10" s="22" t="s">
        <v>33</v>
      </c>
      <c r="C10" s="7">
        <v>125000</v>
      </c>
      <c r="D10" s="22">
        <v>2</v>
      </c>
      <c r="E10" s="22">
        <v>2</v>
      </c>
      <c r="F10" s="22">
        <f t="shared" si="0"/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>
        <f t="shared" si="1"/>
        <v>0</v>
      </c>
      <c r="Q10" s="22"/>
      <c r="R10" s="49">
        <f t="shared" si="2"/>
        <v>250000</v>
      </c>
    </row>
    <row r="11" spans="1:18">
      <c r="A11" s="5">
        <v>4</v>
      </c>
      <c r="B11" s="22" t="s">
        <v>34</v>
      </c>
      <c r="C11" s="7">
        <v>15000</v>
      </c>
      <c r="D11" s="22">
        <v>1</v>
      </c>
      <c r="E11" s="22">
        <v>0</v>
      </c>
      <c r="F11" s="22">
        <f t="shared" si="0"/>
        <v>1</v>
      </c>
      <c r="G11" s="22"/>
      <c r="H11" s="22"/>
      <c r="I11" s="22"/>
      <c r="J11" s="22">
        <v>1</v>
      </c>
      <c r="K11" s="22"/>
      <c r="L11" s="22"/>
      <c r="M11" s="22"/>
      <c r="N11" s="22"/>
      <c r="O11" s="22"/>
      <c r="P11" s="22">
        <f t="shared" si="1"/>
        <v>1</v>
      </c>
      <c r="Q11" s="22"/>
      <c r="R11" s="49">
        <f t="shared" si="2"/>
        <v>15000</v>
      </c>
    </row>
    <row r="12" spans="1:18">
      <c r="A12" s="5">
        <v>5</v>
      </c>
      <c r="B12" s="22" t="s">
        <v>35</v>
      </c>
      <c r="C12" s="7">
        <v>30000</v>
      </c>
      <c r="D12" s="22">
        <v>0</v>
      </c>
      <c r="E12" s="22">
        <v>0</v>
      </c>
      <c r="F12" s="22">
        <f t="shared" si="0"/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>
        <f t="shared" si="1"/>
        <v>0</v>
      </c>
      <c r="Q12" s="22"/>
      <c r="R12" s="49">
        <f t="shared" si="2"/>
        <v>0</v>
      </c>
    </row>
    <row r="13" spans="1:18">
      <c r="A13" s="5">
        <v>6</v>
      </c>
      <c r="B13" s="22" t="s">
        <v>36</v>
      </c>
      <c r="C13" s="7">
        <v>20000</v>
      </c>
      <c r="D13" s="22">
        <v>0</v>
      </c>
      <c r="E13" s="22">
        <v>0</v>
      </c>
      <c r="F13" s="22">
        <f t="shared" si="0"/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>
        <f t="shared" si="1"/>
        <v>0</v>
      </c>
      <c r="Q13" s="22"/>
      <c r="R13" s="49">
        <f t="shared" si="2"/>
        <v>0</v>
      </c>
    </row>
    <row r="14" spans="1:18">
      <c r="A14" s="5">
        <v>7</v>
      </c>
      <c r="B14" s="22" t="s">
        <v>37</v>
      </c>
      <c r="C14" s="7">
        <v>250000</v>
      </c>
      <c r="D14" s="22">
        <v>0</v>
      </c>
      <c r="E14" s="22">
        <v>0</v>
      </c>
      <c r="F14" s="22">
        <f t="shared" si="0"/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f t="shared" si="1"/>
        <v>0</v>
      </c>
      <c r="Q14" s="22"/>
      <c r="R14" s="49">
        <f t="shared" si="2"/>
        <v>0</v>
      </c>
    </row>
    <row r="15" spans="1:18">
      <c r="A15" s="5">
        <v>8</v>
      </c>
      <c r="B15" s="22" t="s">
        <v>38</v>
      </c>
      <c r="C15" s="7">
        <v>20000</v>
      </c>
      <c r="D15" s="22">
        <v>3</v>
      </c>
      <c r="E15" s="22">
        <v>2</v>
      </c>
      <c r="F15" s="22">
        <f t="shared" si="0"/>
        <v>1</v>
      </c>
      <c r="G15" s="22"/>
      <c r="H15" s="22"/>
      <c r="I15" s="22"/>
      <c r="J15" s="22">
        <v>1</v>
      </c>
      <c r="K15" s="22"/>
      <c r="L15" s="22"/>
      <c r="M15" s="22"/>
      <c r="N15" s="22"/>
      <c r="O15" s="22"/>
      <c r="P15" s="22">
        <f t="shared" si="1"/>
        <v>1</v>
      </c>
      <c r="Q15" s="22"/>
      <c r="R15" s="49">
        <f t="shared" si="2"/>
        <v>60000</v>
      </c>
    </row>
    <row r="16" spans="1:18">
      <c r="A16" s="5">
        <v>9</v>
      </c>
      <c r="B16" s="22" t="s">
        <v>39</v>
      </c>
      <c r="C16" s="7">
        <v>1000</v>
      </c>
      <c r="D16" s="22">
        <v>0</v>
      </c>
      <c r="E16" s="22">
        <v>0</v>
      </c>
      <c r="F16" s="22">
        <f t="shared" si="0"/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>
        <f t="shared" si="1"/>
        <v>0</v>
      </c>
      <c r="Q16" s="22"/>
      <c r="R16" s="49">
        <f t="shared" si="2"/>
        <v>0</v>
      </c>
    </row>
    <row r="17" spans="1:18">
      <c r="A17" s="5">
        <v>10</v>
      </c>
      <c r="B17" s="22" t="s">
        <v>40</v>
      </c>
      <c r="C17" s="7">
        <v>300000</v>
      </c>
      <c r="D17" s="22">
        <v>0</v>
      </c>
      <c r="E17" s="22">
        <v>0</v>
      </c>
      <c r="F17" s="22">
        <f t="shared" si="0"/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>
        <f t="shared" si="1"/>
        <v>0</v>
      </c>
      <c r="Q17" s="22"/>
      <c r="R17" s="49">
        <f t="shared" si="2"/>
        <v>0</v>
      </c>
    </row>
    <row r="18" spans="1:18">
      <c r="A18" s="5">
        <v>11</v>
      </c>
      <c r="B18" s="22" t="s">
        <v>41</v>
      </c>
      <c r="C18" s="7">
        <v>150000</v>
      </c>
      <c r="D18" s="22">
        <v>0</v>
      </c>
      <c r="E18" s="22">
        <v>0</v>
      </c>
      <c r="F18" s="22">
        <f t="shared" si="0"/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>
        <f t="shared" si="1"/>
        <v>0</v>
      </c>
      <c r="Q18" s="22"/>
      <c r="R18" s="49">
        <f t="shared" si="2"/>
        <v>0</v>
      </c>
    </row>
    <row r="19" spans="1:18">
      <c r="A19" s="5">
        <v>12</v>
      </c>
      <c r="B19" s="22" t="s">
        <v>42</v>
      </c>
      <c r="C19" s="7">
        <v>300000</v>
      </c>
      <c r="D19" s="22">
        <v>0</v>
      </c>
      <c r="E19" s="22">
        <v>0</v>
      </c>
      <c r="F19" s="22">
        <f t="shared" si="0"/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>
        <f t="shared" si="1"/>
        <v>0</v>
      </c>
      <c r="Q19" s="22"/>
      <c r="R19" s="49">
        <f t="shared" si="2"/>
        <v>0</v>
      </c>
    </row>
    <row r="20" spans="1:18">
      <c r="A20" s="8">
        <v>13</v>
      </c>
      <c r="B20" s="13" t="s">
        <v>43</v>
      </c>
      <c r="C20" s="10">
        <v>100000</v>
      </c>
      <c r="D20" s="22">
        <v>0</v>
      </c>
      <c r="E20" s="22">
        <v>0</v>
      </c>
      <c r="F20" s="22">
        <f t="shared" si="0"/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>
        <f t="shared" si="1"/>
        <v>0</v>
      </c>
      <c r="Q20" s="22"/>
      <c r="R20" s="49">
        <f t="shared" si="2"/>
        <v>0</v>
      </c>
    </row>
    <row r="21" spans="1:18">
      <c r="A21" s="8">
        <v>14</v>
      </c>
      <c r="B21" s="13" t="s">
        <v>44</v>
      </c>
      <c r="C21" s="10">
        <v>30000</v>
      </c>
      <c r="D21" s="22">
        <v>0</v>
      </c>
      <c r="E21" s="22">
        <v>0</v>
      </c>
      <c r="F21" s="22">
        <f t="shared" si="0"/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>
        <f t="shared" si="1"/>
        <v>0</v>
      </c>
      <c r="Q21" s="22"/>
      <c r="R21" s="49">
        <f t="shared" si="2"/>
        <v>0</v>
      </c>
    </row>
    <row r="22" spans="1:18">
      <c r="A22" s="8">
        <v>15</v>
      </c>
      <c r="B22" s="13" t="s">
        <v>45</v>
      </c>
      <c r="C22" s="10">
        <v>250000</v>
      </c>
      <c r="D22" s="22">
        <v>0</v>
      </c>
      <c r="E22" s="22">
        <v>0</v>
      </c>
      <c r="F22" s="22">
        <f t="shared" si="0"/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>
        <f t="shared" si="1"/>
        <v>0</v>
      </c>
      <c r="Q22" s="22"/>
      <c r="R22" s="49">
        <f t="shared" si="2"/>
        <v>0</v>
      </c>
    </row>
    <row r="23" spans="1:18">
      <c r="A23" s="8">
        <v>16</v>
      </c>
      <c r="B23" s="13" t="s">
        <v>46</v>
      </c>
      <c r="C23" s="10">
        <v>10000</v>
      </c>
      <c r="D23" s="22">
        <v>0</v>
      </c>
      <c r="E23" s="22">
        <v>0</v>
      </c>
      <c r="F23" s="22">
        <f t="shared" si="0"/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>
        <f t="shared" si="1"/>
        <v>0</v>
      </c>
      <c r="Q23" s="22"/>
      <c r="R23" s="49">
        <f t="shared" si="2"/>
        <v>0</v>
      </c>
    </row>
    <row r="24" spans="1:18">
      <c r="A24" s="8">
        <v>17</v>
      </c>
      <c r="B24" s="13" t="s">
        <v>47</v>
      </c>
      <c r="C24" s="10">
        <v>80000</v>
      </c>
      <c r="D24" s="22">
        <v>0</v>
      </c>
      <c r="E24" s="22">
        <v>0</v>
      </c>
      <c r="F24" s="22">
        <f t="shared" si="0"/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>
        <f t="shared" si="1"/>
        <v>0</v>
      </c>
      <c r="Q24" s="22"/>
      <c r="R24" s="49">
        <f t="shared" si="2"/>
        <v>0</v>
      </c>
    </row>
    <row r="25" spans="1:18">
      <c r="B25" s="14" t="s">
        <v>133</v>
      </c>
      <c r="C25" s="75"/>
      <c r="D25" s="14">
        <f>SUM(D8:D24)</f>
        <v>12</v>
      </c>
      <c r="E25" s="14">
        <f t="shared" ref="E25:Q25" si="3">SUM(E8:E24)</f>
        <v>7</v>
      </c>
      <c r="F25" s="14">
        <f t="shared" si="3"/>
        <v>5</v>
      </c>
      <c r="G25" s="14">
        <f t="shared" si="3"/>
        <v>0</v>
      </c>
      <c r="H25" s="14">
        <f t="shared" si="3"/>
        <v>0</v>
      </c>
      <c r="I25" s="14">
        <f t="shared" si="3"/>
        <v>1</v>
      </c>
      <c r="J25" s="14">
        <f t="shared" si="3"/>
        <v>4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4">
        <f t="shared" si="3"/>
        <v>5</v>
      </c>
      <c r="Q25" s="14">
        <f t="shared" si="3"/>
        <v>0</v>
      </c>
      <c r="R25" s="49">
        <f>SUM(R8:R24)</f>
        <v>505000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dataValidations count="1">
    <dataValidation type="whole" operator="greaterThanOrEqual" allowBlank="1" showInputMessage="1" showErrorMessage="1" sqref="D65284:E65356 IZ65284:JA65356 SV65284:SW65356 ACR65284:ACS65356 AMN65284:AMO65356 AWJ65284:AWK65356 BGF65284:BGG65356 BQB65284:BQC65356 BZX65284:BZY65356 CJT65284:CJU65356 CTP65284:CTQ65356 DDL65284:DDM65356 DNH65284:DNI65356 DXD65284:DXE65356 EGZ65284:EHA65356 EQV65284:EQW65356 FAR65284:FAS65356 FKN65284:FKO65356 FUJ65284:FUK65356 GEF65284:GEG65356 GOB65284:GOC65356 GXX65284:GXY65356 HHT65284:HHU65356 HRP65284:HRQ65356 IBL65284:IBM65356 ILH65284:ILI65356 IVD65284:IVE65356 JEZ65284:JFA65356 JOV65284:JOW65356 JYR65284:JYS65356 KIN65284:KIO65356 KSJ65284:KSK65356 LCF65284:LCG65356 LMB65284:LMC65356 LVX65284:LVY65356 MFT65284:MFU65356 MPP65284:MPQ65356 MZL65284:MZM65356 NJH65284:NJI65356 NTD65284:NTE65356 OCZ65284:ODA65356 OMV65284:OMW65356 OWR65284:OWS65356 PGN65284:PGO65356 PQJ65284:PQK65356 QAF65284:QAG65356 QKB65284:QKC65356 QTX65284:QTY65356 RDT65284:RDU65356 RNP65284:RNQ65356 RXL65284:RXM65356 SHH65284:SHI65356 SRD65284:SRE65356 TAZ65284:TBA65356 TKV65284:TKW65356 TUR65284:TUS65356 UEN65284:UEO65356 UOJ65284:UOK65356 UYF65284:UYG65356 VIB65284:VIC65356 VRX65284:VRY65356 WBT65284:WBU65356 WLP65284:WLQ65356 WVL65284:WVM65356 D130820:E130892 IZ130820:JA130892 SV130820:SW130892 ACR130820:ACS130892 AMN130820:AMO130892 AWJ130820:AWK130892 BGF130820:BGG130892 BQB130820:BQC130892 BZX130820:BZY130892 CJT130820:CJU130892 CTP130820:CTQ130892 DDL130820:DDM130892 DNH130820:DNI130892 DXD130820:DXE130892 EGZ130820:EHA130892 EQV130820:EQW130892 FAR130820:FAS130892 FKN130820:FKO130892 FUJ130820:FUK130892 GEF130820:GEG130892 GOB130820:GOC130892 GXX130820:GXY130892 HHT130820:HHU130892 HRP130820:HRQ130892 IBL130820:IBM130892 ILH130820:ILI130892 IVD130820:IVE130892 JEZ130820:JFA130892 JOV130820:JOW130892 JYR130820:JYS130892 KIN130820:KIO130892 KSJ130820:KSK130892 LCF130820:LCG130892 LMB130820:LMC130892 LVX130820:LVY130892 MFT130820:MFU130892 MPP130820:MPQ130892 MZL130820:MZM130892 NJH130820:NJI130892 NTD130820:NTE130892 OCZ130820:ODA130892 OMV130820:OMW130892 OWR130820:OWS130892 PGN130820:PGO130892 PQJ130820:PQK130892 QAF130820:QAG130892 QKB130820:QKC130892 QTX130820:QTY130892 RDT130820:RDU130892 RNP130820:RNQ130892 RXL130820:RXM130892 SHH130820:SHI130892 SRD130820:SRE130892 TAZ130820:TBA130892 TKV130820:TKW130892 TUR130820:TUS130892 UEN130820:UEO130892 UOJ130820:UOK130892 UYF130820:UYG130892 VIB130820:VIC130892 VRX130820:VRY130892 WBT130820:WBU130892 WLP130820:WLQ130892 WVL130820:WVM130892 D196356:E196428 IZ196356:JA196428 SV196356:SW196428 ACR196356:ACS196428 AMN196356:AMO196428 AWJ196356:AWK196428 BGF196356:BGG196428 BQB196356:BQC196428 BZX196356:BZY196428 CJT196356:CJU196428 CTP196356:CTQ196428 DDL196356:DDM196428 DNH196356:DNI196428 DXD196356:DXE196428 EGZ196356:EHA196428 EQV196356:EQW196428 FAR196356:FAS196428 FKN196356:FKO196428 FUJ196356:FUK196428 GEF196356:GEG196428 GOB196356:GOC196428 GXX196356:GXY196428 HHT196356:HHU196428 HRP196356:HRQ196428 IBL196356:IBM196428 ILH196356:ILI196428 IVD196356:IVE196428 JEZ196356:JFA196428 JOV196356:JOW196428 JYR196356:JYS196428 KIN196356:KIO196428 KSJ196356:KSK196428 LCF196356:LCG196428 LMB196356:LMC196428 LVX196356:LVY196428 MFT196356:MFU196428 MPP196356:MPQ196428 MZL196356:MZM196428 NJH196356:NJI196428 NTD196356:NTE196428 OCZ196356:ODA196428 OMV196356:OMW196428 OWR196356:OWS196428 PGN196356:PGO196428 PQJ196356:PQK196428 QAF196356:QAG196428 QKB196356:QKC196428 QTX196356:QTY196428 RDT196356:RDU196428 RNP196356:RNQ196428 RXL196356:RXM196428 SHH196356:SHI196428 SRD196356:SRE196428 TAZ196356:TBA196428 TKV196356:TKW196428 TUR196356:TUS196428 UEN196356:UEO196428 UOJ196356:UOK196428 UYF196356:UYG196428 VIB196356:VIC196428 VRX196356:VRY196428 WBT196356:WBU196428 WLP196356:WLQ196428 WVL196356:WVM196428 D261892:E261964 IZ261892:JA261964 SV261892:SW261964 ACR261892:ACS261964 AMN261892:AMO261964 AWJ261892:AWK261964 BGF261892:BGG261964 BQB261892:BQC261964 BZX261892:BZY261964 CJT261892:CJU261964 CTP261892:CTQ261964 DDL261892:DDM261964 DNH261892:DNI261964 DXD261892:DXE261964 EGZ261892:EHA261964 EQV261892:EQW261964 FAR261892:FAS261964 FKN261892:FKO261964 FUJ261892:FUK261964 GEF261892:GEG261964 GOB261892:GOC261964 GXX261892:GXY261964 HHT261892:HHU261964 HRP261892:HRQ261964 IBL261892:IBM261964 ILH261892:ILI261964 IVD261892:IVE261964 JEZ261892:JFA261964 JOV261892:JOW261964 JYR261892:JYS261964 KIN261892:KIO261964 KSJ261892:KSK261964 LCF261892:LCG261964 LMB261892:LMC261964 LVX261892:LVY261964 MFT261892:MFU261964 MPP261892:MPQ261964 MZL261892:MZM261964 NJH261892:NJI261964 NTD261892:NTE261964 OCZ261892:ODA261964 OMV261892:OMW261964 OWR261892:OWS261964 PGN261892:PGO261964 PQJ261892:PQK261964 QAF261892:QAG261964 QKB261892:QKC261964 QTX261892:QTY261964 RDT261892:RDU261964 RNP261892:RNQ261964 RXL261892:RXM261964 SHH261892:SHI261964 SRD261892:SRE261964 TAZ261892:TBA261964 TKV261892:TKW261964 TUR261892:TUS261964 UEN261892:UEO261964 UOJ261892:UOK261964 UYF261892:UYG261964 VIB261892:VIC261964 VRX261892:VRY261964 WBT261892:WBU261964 WLP261892:WLQ261964 WVL261892:WVM261964 D327428:E327500 IZ327428:JA327500 SV327428:SW327500 ACR327428:ACS327500 AMN327428:AMO327500 AWJ327428:AWK327500 BGF327428:BGG327500 BQB327428:BQC327500 BZX327428:BZY327500 CJT327428:CJU327500 CTP327428:CTQ327500 DDL327428:DDM327500 DNH327428:DNI327500 DXD327428:DXE327500 EGZ327428:EHA327500 EQV327428:EQW327500 FAR327428:FAS327500 FKN327428:FKO327500 FUJ327428:FUK327500 GEF327428:GEG327500 GOB327428:GOC327500 GXX327428:GXY327500 HHT327428:HHU327500 HRP327428:HRQ327500 IBL327428:IBM327500 ILH327428:ILI327500 IVD327428:IVE327500 JEZ327428:JFA327500 JOV327428:JOW327500 JYR327428:JYS327500 KIN327428:KIO327500 KSJ327428:KSK327500 LCF327428:LCG327500 LMB327428:LMC327500 LVX327428:LVY327500 MFT327428:MFU327500 MPP327428:MPQ327500 MZL327428:MZM327500 NJH327428:NJI327500 NTD327428:NTE327500 OCZ327428:ODA327500 OMV327428:OMW327500 OWR327428:OWS327500 PGN327428:PGO327500 PQJ327428:PQK327500 QAF327428:QAG327500 QKB327428:QKC327500 QTX327428:QTY327500 RDT327428:RDU327500 RNP327428:RNQ327500 RXL327428:RXM327500 SHH327428:SHI327500 SRD327428:SRE327500 TAZ327428:TBA327500 TKV327428:TKW327500 TUR327428:TUS327500 UEN327428:UEO327500 UOJ327428:UOK327500 UYF327428:UYG327500 VIB327428:VIC327500 VRX327428:VRY327500 WBT327428:WBU327500 WLP327428:WLQ327500 WVL327428:WVM327500 D392964:E393036 IZ392964:JA393036 SV392964:SW393036 ACR392964:ACS393036 AMN392964:AMO393036 AWJ392964:AWK393036 BGF392964:BGG393036 BQB392964:BQC393036 BZX392964:BZY393036 CJT392964:CJU393036 CTP392964:CTQ393036 DDL392964:DDM393036 DNH392964:DNI393036 DXD392964:DXE393036 EGZ392964:EHA393036 EQV392964:EQW393036 FAR392964:FAS393036 FKN392964:FKO393036 FUJ392964:FUK393036 GEF392964:GEG393036 GOB392964:GOC393036 GXX392964:GXY393036 HHT392964:HHU393036 HRP392964:HRQ393036 IBL392964:IBM393036 ILH392964:ILI393036 IVD392964:IVE393036 JEZ392964:JFA393036 JOV392964:JOW393036 JYR392964:JYS393036 KIN392964:KIO393036 KSJ392964:KSK393036 LCF392964:LCG393036 LMB392964:LMC393036 LVX392964:LVY393036 MFT392964:MFU393036 MPP392964:MPQ393036 MZL392964:MZM393036 NJH392964:NJI393036 NTD392964:NTE393036 OCZ392964:ODA393036 OMV392964:OMW393036 OWR392964:OWS393036 PGN392964:PGO393036 PQJ392964:PQK393036 QAF392964:QAG393036 QKB392964:QKC393036 QTX392964:QTY393036 RDT392964:RDU393036 RNP392964:RNQ393036 RXL392964:RXM393036 SHH392964:SHI393036 SRD392964:SRE393036 TAZ392964:TBA393036 TKV392964:TKW393036 TUR392964:TUS393036 UEN392964:UEO393036 UOJ392964:UOK393036 UYF392964:UYG393036 VIB392964:VIC393036 VRX392964:VRY393036 WBT392964:WBU393036 WLP392964:WLQ393036 WVL392964:WVM393036 D458500:E458572 IZ458500:JA458572 SV458500:SW458572 ACR458500:ACS458572 AMN458500:AMO458572 AWJ458500:AWK458572 BGF458500:BGG458572 BQB458500:BQC458572 BZX458500:BZY458572 CJT458500:CJU458572 CTP458500:CTQ458572 DDL458500:DDM458572 DNH458500:DNI458572 DXD458500:DXE458572 EGZ458500:EHA458572 EQV458500:EQW458572 FAR458500:FAS458572 FKN458500:FKO458572 FUJ458500:FUK458572 GEF458500:GEG458572 GOB458500:GOC458572 GXX458500:GXY458572 HHT458500:HHU458572 HRP458500:HRQ458572 IBL458500:IBM458572 ILH458500:ILI458572 IVD458500:IVE458572 JEZ458500:JFA458572 JOV458500:JOW458572 JYR458500:JYS458572 KIN458500:KIO458572 KSJ458500:KSK458572 LCF458500:LCG458572 LMB458500:LMC458572 LVX458500:LVY458572 MFT458500:MFU458572 MPP458500:MPQ458572 MZL458500:MZM458572 NJH458500:NJI458572 NTD458500:NTE458572 OCZ458500:ODA458572 OMV458500:OMW458572 OWR458500:OWS458572 PGN458500:PGO458572 PQJ458500:PQK458572 QAF458500:QAG458572 QKB458500:QKC458572 QTX458500:QTY458572 RDT458500:RDU458572 RNP458500:RNQ458572 RXL458500:RXM458572 SHH458500:SHI458572 SRD458500:SRE458572 TAZ458500:TBA458572 TKV458500:TKW458572 TUR458500:TUS458572 UEN458500:UEO458572 UOJ458500:UOK458572 UYF458500:UYG458572 VIB458500:VIC458572 VRX458500:VRY458572 WBT458500:WBU458572 WLP458500:WLQ458572 WVL458500:WVM458572 D524036:E524108 IZ524036:JA524108 SV524036:SW524108 ACR524036:ACS524108 AMN524036:AMO524108 AWJ524036:AWK524108 BGF524036:BGG524108 BQB524036:BQC524108 BZX524036:BZY524108 CJT524036:CJU524108 CTP524036:CTQ524108 DDL524036:DDM524108 DNH524036:DNI524108 DXD524036:DXE524108 EGZ524036:EHA524108 EQV524036:EQW524108 FAR524036:FAS524108 FKN524036:FKO524108 FUJ524036:FUK524108 GEF524036:GEG524108 GOB524036:GOC524108 GXX524036:GXY524108 HHT524036:HHU524108 HRP524036:HRQ524108 IBL524036:IBM524108 ILH524036:ILI524108 IVD524036:IVE524108 JEZ524036:JFA524108 JOV524036:JOW524108 JYR524036:JYS524108 KIN524036:KIO524108 KSJ524036:KSK524108 LCF524036:LCG524108 LMB524036:LMC524108 LVX524036:LVY524108 MFT524036:MFU524108 MPP524036:MPQ524108 MZL524036:MZM524108 NJH524036:NJI524108 NTD524036:NTE524108 OCZ524036:ODA524108 OMV524036:OMW524108 OWR524036:OWS524108 PGN524036:PGO524108 PQJ524036:PQK524108 QAF524036:QAG524108 QKB524036:QKC524108 QTX524036:QTY524108 RDT524036:RDU524108 RNP524036:RNQ524108 RXL524036:RXM524108 SHH524036:SHI524108 SRD524036:SRE524108 TAZ524036:TBA524108 TKV524036:TKW524108 TUR524036:TUS524108 UEN524036:UEO524108 UOJ524036:UOK524108 UYF524036:UYG524108 VIB524036:VIC524108 VRX524036:VRY524108 WBT524036:WBU524108 WLP524036:WLQ524108 WVL524036:WVM524108 D589572:E589644 IZ589572:JA589644 SV589572:SW589644 ACR589572:ACS589644 AMN589572:AMO589644 AWJ589572:AWK589644 BGF589572:BGG589644 BQB589572:BQC589644 BZX589572:BZY589644 CJT589572:CJU589644 CTP589572:CTQ589644 DDL589572:DDM589644 DNH589572:DNI589644 DXD589572:DXE589644 EGZ589572:EHA589644 EQV589572:EQW589644 FAR589572:FAS589644 FKN589572:FKO589644 FUJ589572:FUK589644 GEF589572:GEG589644 GOB589572:GOC589644 GXX589572:GXY589644 HHT589572:HHU589644 HRP589572:HRQ589644 IBL589572:IBM589644 ILH589572:ILI589644 IVD589572:IVE589644 JEZ589572:JFA589644 JOV589572:JOW589644 JYR589572:JYS589644 KIN589572:KIO589644 KSJ589572:KSK589644 LCF589572:LCG589644 LMB589572:LMC589644 LVX589572:LVY589644 MFT589572:MFU589644 MPP589572:MPQ589644 MZL589572:MZM589644 NJH589572:NJI589644 NTD589572:NTE589644 OCZ589572:ODA589644 OMV589572:OMW589644 OWR589572:OWS589644 PGN589572:PGO589644 PQJ589572:PQK589644 QAF589572:QAG589644 QKB589572:QKC589644 QTX589572:QTY589644 RDT589572:RDU589644 RNP589572:RNQ589644 RXL589572:RXM589644 SHH589572:SHI589644 SRD589572:SRE589644 TAZ589572:TBA589644 TKV589572:TKW589644 TUR589572:TUS589644 UEN589572:UEO589644 UOJ589572:UOK589644 UYF589572:UYG589644 VIB589572:VIC589644 VRX589572:VRY589644 WBT589572:WBU589644 WLP589572:WLQ589644 WVL589572:WVM589644 D655108:E655180 IZ655108:JA655180 SV655108:SW655180 ACR655108:ACS655180 AMN655108:AMO655180 AWJ655108:AWK655180 BGF655108:BGG655180 BQB655108:BQC655180 BZX655108:BZY655180 CJT655108:CJU655180 CTP655108:CTQ655180 DDL655108:DDM655180 DNH655108:DNI655180 DXD655108:DXE655180 EGZ655108:EHA655180 EQV655108:EQW655180 FAR655108:FAS655180 FKN655108:FKO655180 FUJ655108:FUK655180 GEF655108:GEG655180 GOB655108:GOC655180 GXX655108:GXY655180 HHT655108:HHU655180 HRP655108:HRQ655180 IBL655108:IBM655180 ILH655108:ILI655180 IVD655108:IVE655180 JEZ655108:JFA655180 JOV655108:JOW655180 JYR655108:JYS655180 KIN655108:KIO655180 KSJ655108:KSK655180 LCF655108:LCG655180 LMB655108:LMC655180 LVX655108:LVY655180 MFT655108:MFU655180 MPP655108:MPQ655180 MZL655108:MZM655180 NJH655108:NJI655180 NTD655108:NTE655180 OCZ655108:ODA655180 OMV655108:OMW655180 OWR655108:OWS655180 PGN655108:PGO655180 PQJ655108:PQK655180 QAF655108:QAG655180 QKB655108:QKC655180 QTX655108:QTY655180 RDT655108:RDU655180 RNP655108:RNQ655180 RXL655108:RXM655180 SHH655108:SHI655180 SRD655108:SRE655180 TAZ655108:TBA655180 TKV655108:TKW655180 TUR655108:TUS655180 UEN655108:UEO655180 UOJ655108:UOK655180 UYF655108:UYG655180 VIB655108:VIC655180 VRX655108:VRY655180 WBT655108:WBU655180 WLP655108:WLQ655180 WVL655108:WVM655180 D720644:E720716 IZ720644:JA720716 SV720644:SW720716 ACR720644:ACS720716 AMN720644:AMO720716 AWJ720644:AWK720716 BGF720644:BGG720716 BQB720644:BQC720716 BZX720644:BZY720716 CJT720644:CJU720716 CTP720644:CTQ720716 DDL720644:DDM720716 DNH720644:DNI720716 DXD720644:DXE720716 EGZ720644:EHA720716 EQV720644:EQW720716 FAR720644:FAS720716 FKN720644:FKO720716 FUJ720644:FUK720716 GEF720644:GEG720716 GOB720644:GOC720716 GXX720644:GXY720716 HHT720644:HHU720716 HRP720644:HRQ720716 IBL720644:IBM720716 ILH720644:ILI720716 IVD720644:IVE720716 JEZ720644:JFA720716 JOV720644:JOW720716 JYR720644:JYS720716 KIN720644:KIO720716 KSJ720644:KSK720716 LCF720644:LCG720716 LMB720644:LMC720716 LVX720644:LVY720716 MFT720644:MFU720716 MPP720644:MPQ720716 MZL720644:MZM720716 NJH720644:NJI720716 NTD720644:NTE720716 OCZ720644:ODA720716 OMV720644:OMW720716 OWR720644:OWS720716 PGN720644:PGO720716 PQJ720644:PQK720716 QAF720644:QAG720716 QKB720644:QKC720716 QTX720644:QTY720716 RDT720644:RDU720716 RNP720644:RNQ720716 RXL720644:RXM720716 SHH720644:SHI720716 SRD720644:SRE720716 TAZ720644:TBA720716 TKV720644:TKW720716 TUR720644:TUS720716 UEN720644:UEO720716 UOJ720644:UOK720716 UYF720644:UYG720716 VIB720644:VIC720716 VRX720644:VRY720716 WBT720644:WBU720716 WLP720644:WLQ720716 WVL720644:WVM720716 D786180:E786252 IZ786180:JA786252 SV786180:SW786252 ACR786180:ACS786252 AMN786180:AMO786252 AWJ786180:AWK786252 BGF786180:BGG786252 BQB786180:BQC786252 BZX786180:BZY786252 CJT786180:CJU786252 CTP786180:CTQ786252 DDL786180:DDM786252 DNH786180:DNI786252 DXD786180:DXE786252 EGZ786180:EHA786252 EQV786180:EQW786252 FAR786180:FAS786252 FKN786180:FKO786252 FUJ786180:FUK786252 GEF786180:GEG786252 GOB786180:GOC786252 GXX786180:GXY786252 HHT786180:HHU786252 HRP786180:HRQ786252 IBL786180:IBM786252 ILH786180:ILI786252 IVD786180:IVE786252 JEZ786180:JFA786252 JOV786180:JOW786252 JYR786180:JYS786252 KIN786180:KIO786252 KSJ786180:KSK786252 LCF786180:LCG786252 LMB786180:LMC786252 LVX786180:LVY786252 MFT786180:MFU786252 MPP786180:MPQ786252 MZL786180:MZM786252 NJH786180:NJI786252 NTD786180:NTE786252 OCZ786180:ODA786252 OMV786180:OMW786252 OWR786180:OWS786252 PGN786180:PGO786252 PQJ786180:PQK786252 QAF786180:QAG786252 QKB786180:QKC786252 QTX786180:QTY786252 RDT786180:RDU786252 RNP786180:RNQ786252 RXL786180:RXM786252 SHH786180:SHI786252 SRD786180:SRE786252 TAZ786180:TBA786252 TKV786180:TKW786252 TUR786180:TUS786252 UEN786180:UEO786252 UOJ786180:UOK786252 UYF786180:UYG786252 VIB786180:VIC786252 VRX786180:VRY786252 WBT786180:WBU786252 WLP786180:WLQ786252 WVL786180:WVM786252 D851716:E851788 IZ851716:JA851788 SV851716:SW851788 ACR851716:ACS851788 AMN851716:AMO851788 AWJ851716:AWK851788 BGF851716:BGG851788 BQB851716:BQC851788 BZX851716:BZY851788 CJT851716:CJU851788 CTP851716:CTQ851788 DDL851716:DDM851788 DNH851716:DNI851788 DXD851716:DXE851788 EGZ851716:EHA851788 EQV851716:EQW851788 FAR851716:FAS851788 FKN851716:FKO851788 FUJ851716:FUK851788 GEF851716:GEG851788 GOB851716:GOC851788 GXX851716:GXY851788 HHT851716:HHU851788 HRP851716:HRQ851788 IBL851716:IBM851788 ILH851716:ILI851788 IVD851716:IVE851788 JEZ851716:JFA851788 JOV851716:JOW851788 JYR851716:JYS851788 KIN851716:KIO851788 KSJ851716:KSK851788 LCF851716:LCG851788 LMB851716:LMC851788 LVX851716:LVY851788 MFT851716:MFU851788 MPP851716:MPQ851788 MZL851716:MZM851788 NJH851716:NJI851788 NTD851716:NTE851788 OCZ851716:ODA851788 OMV851716:OMW851788 OWR851716:OWS851788 PGN851716:PGO851788 PQJ851716:PQK851788 QAF851716:QAG851788 QKB851716:QKC851788 QTX851716:QTY851788 RDT851716:RDU851788 RNP851716:RNQ851788 RXL851716:RXM851788 SHH851716:SHI851788 SRD851716:SRE851788 TAZ851716:TBA851788 TKV851716:TKW851788 TUR851716:TUS851788 UEN851716:UEO851788 UOJ851716:UOK851788 UYF851716:UYG851788 VIB851716:VIC851788 VRX851716:VRY851788 WBT851716:WBU851788 WLP851716:WLQ851788 WVL851716:WVM851788 D917252:E917324 IZ917252:JA917324 SV917252:SW917324 ACR917252:ACS917324 AMN917252:AMO917324 AWJ917252:AWK917324 BGF917252:BGG917324 BQB917252:BQC917324 BZX917252:BZY917324 CJT917252:CJU917324 CTP917252:CTQ917324 DDL917252:DDM917324 DNH917252:DNI917324 DXD917252:DXE917324 EGZ917252:EHA917324 EQV917252:EQW917324 FAR917252:FAS917324 FKN917252:FKO917324 FUJ917252:FUK917324 GEF917252:GEG917324 GOB917252:GOC917324 GXX917252:GXY917324 HHT917252:HHU917324 HRP917252:HRQ917324 IBL917252:IBM917324 ILH917252:ILI917324 IVD917252:IVE917324 JEZ917252:JFA917324 JOV917252:JOW917324 JYR917252:JYS917324 KIN917252:KIO917324 KSJ917252:KSK917324 LCF917252:LCG917324 LMB917252:LMC917324 LVX917252:LVY917324 MFT917252:MFU917324 MPP917252:MPQ917324 MZL917252:MZM917324 NJH917252:NJI917324 NTD917252:NTE917324 OCZ917252:ODA917324 OMV917252:OMW917324 OWR917252:OWS917324 PGN917252:PGO917324 PQJ917252:PQK917324 QAF917252:QAG917324 QKB917252:QKC917324 QTX917252:QTY917324 RDT917252:RDU917324 RNP917252:RNQ917324 RXL917252:RXM917324 SHH917252:SHI917324 SRD917252:SRE917324 TAZ917252:TBA917324 TKV917252:TKW917324 TUR917252:TUS917324 UEN917252:UEO917324 UOJ917252:UOK917324 UYF917252:UYG917324 VIB917252:VIC917324 VRX917252:VRY917324 WBT917252:WBU917324 WLP917252:WLQ917324 WVL917252:WVM917324 D982788:E982860 IZ982788:JA982860 SV982788:SW982860 ACR982788:ACS982860 AMN982788:AMO982860 AWJ982788:AWK982860 BGF982788:BGG982860 BQB982788:BQC982860 BZX982788:BZY982860 CJT982788:CJU982860 CTP982788:CTQ982860 DDL982788:DDM982860 DNH982788:DNI982860 DXD982788:DXE982860 EGZ982788:EHA982860 EQV982788:EQW982860 FAR982788:FAS982860 FKN982788:FKO982860 FUJ982788:FUK982860 GEF982788:GEG982860 GOB982788:GOC982860 GXX982788:GXY982860 HHT982788:HHU982860 HRP982788:HRQ982860 IBL982788:IBM982860 ILH982788:ILI982860 IVD982788:IVE982860 JEZ982788:JFA982860 JOV982788:JOW982860 JYR982788:JYS982860 KIN982788:KIO982860 KSJ982788:KSK982860 LCF982788:LCG982860 LMB982788:LMC982860 LVX982788:LVY982860 MFT982788:MFU982860 MPP982788:MPQ982860 MZL982788:MZM982860 NJH982788:NJI982860 NTD982788:NTE982860 OCZ982788:ODA982860 OMV982788:OMW982860 OWR982788:OWS982860 PGN982788:PGO982860 PQJ982788:PQK982860 QAF982788:QAG982860 QKB982788:QKC982860 QTX982788:QTY982860 RDT982788:RDU982860 RNP982788:RNQ982860 RXL982788:RXM982860 SHH982788:SHI982860 SRD982788:SRE982860 TAZ982788:TBA982860 TKV982788:TKW982860 TUR982788:TUS982860 UEN982788:UEO982860 UOJ982788:UOK982860 UYF982788:UYG982860 VIB982788:VIC982860 VRX982788:VRY982860 WBT982788:WBU982860 WLP982788:WLQ982860 WVL982788:WVM982860 G65284:O65356 JC65284:JK65356 SY65284:TG65356 ACU65284:ADC65356 AMQ65284:AMY65356 AWM65284:AWU65356 BGI65284:BGQ65356 BQE65284:BQM65356 CAA65284:CAI65356 CJW65284:CKE65356 CTS65284:CUA65356 DDO65284:DDW65356 DNK65284:DNS65356 DXG65284:DXO65356 EHC65284:EHK65356 EQY65284:ERG65356 FAU65284:FBC65356 FKQ65284:FKY65356 FUM65284:FUU65356 GEI65284:GEQ65356 GOE65284:GOM65356 GYA65284:GYI65356 HHW65284:HIE65356 HRS65284:HSA65356 IBO65284:IBW65356 ILK65284:ILS65356 IVG65284:IVO65356 JFC65284:JFK65356 JOY65284:JPG65356 JYU65284:JZC65356 KIQ65284:KIY65356 KSM65284:KSU65356 LCI65284:LCQ65356 LME65284:LMM65356 LWA65284:LWI65356 MFW65284:MGE65356 MPS65284:MQA65356 MZO65284:MZW65356 NJK65284:NJS65356 NTG65284:NTO65356 ODC65284:ODK65356 OMY65284:ONG65356 OWU65284:OXC65356 PGQ65284:PGY65356 PQM65284:PQU65356 QAI65284:QAQ65356 QKE65284:QKM65356 QUA65284:QUI65356 RDW65284:REE65356 RNS65284:ROA65356 RXO65284:RXW65356 SHK65284:SHS65356 SRG65284:SRO65356 TBC65284:TBK65356 TKY65284:TLG65356 TUU65284:TVC65356 UEQ65284:UEY65356 UOM65284:UOU65356 UYI65284:UYQ65356 VIE65284:VIM65356 VSA65284:VSI65356 WBW65284:WCE65356 WLS65284:WMA65356 WVO65284:WVW65356 G130820:O130892 JC130820:JK130892 SY130820:TG130892 ACU130820:ADC130892 AMQ130820:AMY130892 AWM130820:AWU130892 BGI130820:BGQ130892 BQE130820:BQM130892 CAA130820:CAI130892 CJW130820:CKE130892 CTS130820:CUA130892 DDO130820:DDW130892 DNK130820:DNS130892 DXG130820:DXO130892 EHC130820:EHK130892 EQY130820:ERG130892 FAU130820:FBC130892 FKQ130820:FKY130892 FUM130820:FUU130892 GEI130820:GEQ130892 GOE130820:GOM130892 GYA130820:GYI130892 HHW130820:HIE130892 HRS130820:HSA130892 IBO130820:IBW130892 ILK130820:ILS130892 IVG130820:IVO130892 JFC130820:JFK130892 JOY130820:JPG130892 JYU130820:JZC130892 KIQ130820:KIY130892 KSM130820:KSU130892 LCI130820:LCQ130892 LME130820:LMM130892 LWA130820:LWI130892 MFW130820:MGE130892 MPS130820:MQA130892 MZO130820:MZW130892 NJK130820:NJS130892 NTG130820:NTO130892 ODC130820:ODK130892 OMY130820:ONG130892 OWU130820:OXC130892 PGQ130820:PGY130892 PQM130820:PQU130892 QAI130820:QAQ130892 QKE130820:QKM130892 QUA130820:QUI130892 RDW130820:REE130892 RNS130820:ROA130892 RXO130820:RXW130892 SHK130820:SHS130892 SRG130820:SRO130892 TBC130820:TBK130892 TKY130820:TLG130892 TUU130820:TVC130892 UEQ130820:UEY130892 UOM130820:UOU130892 UYI130820:UYQ130892 VIE130820:VIM130892 VSA130820:VSI130892 WBW130820:WCE130892 WLS130820:WMA130892 WVO130820:WVW130892 G196356:O196428 JC196356:JK196428 SY196356:TG196428 ACU196356:ADC196428 AMQ196356:AMY196428 AWM196356:AWU196428 BGI196356:BGQ196428 BQE196356:BQM196428 CAA196356:CAI196428 CJW196356:CKE196428 CTS196356:CUA196428 DDO196356:DDW196428 DNK196356:DNS196428 DXG196356:DXO196428 EHC196356:EHK196428 EQY196356:ERG196428 FAU196356:FBC196428 FKQ196356:FKY196428 FUM196356:FUU196428 GEI196356:GEQ196428 GOE196356:GOM196428 GYA196356:GYI196428 HHW196356:HIE196428 HRS196356:HSA196428 IBO196356:IBW196428 ILK196356:ILS196428 IVG196356:IVO196428 JFC196356:JFK196428 JOY196356:JPG196428 JYU196356:JZC196428 KIQ196356:KIY196428 KSM196356:KSU196428 LCI196356:LCQ196428 LME196356:LMM196428 LWA196356:LWI196428 MFW196356:MGE196428 MPS196356:MQA196428 MZO196356:MZW196428 NJK196356:NJS196428 NTG196356:NTO196428 ODC196356:ODK196428 OMY196356:ONG196428 OWU196356:OXC196428 PGQ196356:PGY196428 PQM196356:PQU196428 QAI196356:QAQ196428 QKE196356:QKM196428 QUA196356:QUI196428 RDW196356:REE196428 RNS196356:ROA196428 RXO196356:RXW196428 SHK196356:SHS196428 SRG196356:SRO196428 TBC196356:TBK196428 TKY196356:TLG196428 TUU196356:TVC196428 UEQ196356:UEY196428 UOM196356:UOU196428 UYI196356:UYQ196428 VIE196356:VIM196428 VSA196356:VSI196428 WBW196356:WCE196428 WLS196356:WMA196428 WVO196356:WVW196428 G261892:O261964 JC261892:JK261964 SY261892:TG261964 ACU261892:ADC261964 AMQ261892:AMY261964 AWM261892:AWU261964 BGI261892:BGQ261964 BQE261892:BQM261964 CAA261892:CAI261964 CJW261892:CKE261964 CTS261892:CUA261964 DDO261892:DDW261964 DNK261892:DNS261964 DXG261892:DXO261964 EHC261892:EHK261964 EQY261892:ERG261964 FAU261892:FBC261964 FKQ261892:FKY261964 FUM261892:FUU261964 GEI261892:GEQ261964 GOE261892:GOM261964 GYA261892:GYI261964 HHW261892:HIE261964 HRS261892:HSA261964 IBO261892:IBW261964 ILK261892:ILS261964 IVG261892:IVO261964 JFC261892:JFK261964 JOY261892:JPG261964 JYU261892:JZC261964 KIQ261892:KIY261964 KSM261892:KSU261964 LCI261892:LCQ261964 LME261892:LMM261964 LWA261892:LWI261964 MFW261892:MGE261964 MPS261892:MQA261964 MZO261892:MZW261964 NJK261892:NJS261964 NTG261892:NTO261964 ODC261892:ODK261964 OMY261892:ONG261964 OWU261892:OXC261964 PGQ261892:PGY261964 PQM261892:PQU261964 QAI261892:QAQ261964 QKE261892:QKM261964 QUA261892:QUI261964 RDW261892:REE261964 RNS261892:ROA261964 RXO261892:RXW261964 SHK261892:SHS261964 SRG261892:SRO261964 TBC261892:TBK261964 TKY261892:TLG261964 TUU261892:TVC261964 UEQ261892:UEY261964 UOM261892:UOU261964 UYI261892:UYQ261964 VIE261892:VIM261964 VSA261892:VSI261964 WBW261892:WCE261964 WLS261892:WMA261964 WVO261892:WVW261964 G327428:O327500 JC327428:JK327500 SY327428:TG327500 ACU327428:ADC327500 AMQ327428:AMY327500 AWM327428:AWU327500 BGI327428:BGQ327500 BQE327428:BQM327500 CAA327428:CAI327500 CJW327428:CKE327500 CTS327428:CUA327500 DDO327428:DDW327500 DNK327428:DNS327500 DXG327428:DXO327500 EHC327428:EHK327500 EQY327428:ERG327500 FAU327428:FBC327500 FKQ327428:FKY327500 FUM327428:FUU327500 GEI327428:GEQ327500 GOE327428:GOM327500 GYA327428:GYI327500 HHW327428:HIE327500 HRS327428:HSA327500 IBO327428:IBW327500 ILK327428:ILS327500 IVG327428:IVO327500 JFC327428:JFK327500 JOY327428:JPG327500 JYU327428:JZC327500 KIQ327428:KIY327500 KSM327428:KSU327500 LCI327428:LCQ327500 LME327428:LMM327500 LWA327428:LWI327500 MFW327428:MGE327500 MPS327428:MQA327500 MZO327428:MZW327500 NJK327428:NJS327500 NTG327428:NTO327500 ODC327428:ODK327500 OMY327428:ONG327500 OWU327428:OXC327500 PGQ327428:PGY327500 PQM327428:PQU327500 QAI327428:QAQ327500 QKE327428:QKM327500 QUA327428:QUI327500 RDW327428:REE327500 RNS327428:ROA327500 RXO327428:RXW327500 SHK327428:SHS327500 SRG327428:SRO327500 TBC327428:TBK327500 TKY327428:TLG327500 TUU327428:TVC327500 UEQ327428:UEY327500 UOM327428:UOU327500 UYI327428:UYQ327500 VIE327428:VIM327500 VSA327428:VSI327500 WBW327428:WCE327500 WLS327428:WMA327500 WVO327428:WVW327500 G392964:O393036 JC392964:JK393036 SY392964:TG393036 ACU392964:ADC393036 AMQ392964:AMY393036 AWM392964:AWU393036 BGI392964:BGQ393036 BQE392964:BQM393036 CAA392964:CAI393036 CJW392964:CKE393036 CTS392964:CUA393036 DDO392964:DDW393036 DNK392964:DNS393036 DXG392964:DXO393036 EHC392964:EHK393036 EQY392964:ERG393036 FAU392964:FBC393036 FKQ392964:FKY393036 FUM392964:FUU393036 GEI392964:GEQ393036 GOE392964:GOM393036 GYA392964:GYI393036 HHW392964:HIE393036 HRS392964:HSA393036 IBO392964:IBW393036 ILK392964:ILS393036 IVG392964:IVO393036 JFC392964:JFK393036 JOY392964:JPG393036 JYU392964:JZC393036 KIQ392964:KIY393036 KSM392964:KSU393036 LCI392964:LCQ393036 LME392964:LMM393036 LWA392964:LWI393036 MFW392964:MGE393036 MPS392964:MQA393036 MZO392964:MZW393036 NJK392964:NJS393036 NTG392964:NTO393036 ODC392964:ODK393036 OMY392964:ONG393036 OWU392964:OXC393036 PGQ392964:PGY393036 PQM392964:PQU393036 QAI392964:QAQ393036 QKE392964:QKM393036 QUA392964:QUI393036 RDW392964:REE393036 RNS392964:ROA393036 RXO392964:RXW393036 SHK392964:SHS393036 SRG392964:SRO393036 TBC392964:TBK393036 TKY392964:TLG393036 TUU392964:TVC393036 UEQ392964:UEY393036 UOM392964:UOU393036 UYI392964:UYQ393036 VIE392964:VIM393036 VSA392964:VSI393036 WBW392964:WCE393036 WLS392964:WMA393036 WVO392964:WVW393036 G458500:O458572 JC458500:JK458572 SY458500:TG458572 ACU458500:ADC458572 AMQ458500:AMY458572 AWM458500:AWU458572 BGI458500:BGQ458572 BQE458500:BQM458572 CAA458500:CAI458572 CJW458500:CKE458572 CTS458500:CUA458572 DDO458500:DDW458572 DNK458500:DNS458572 DXG458500:DXO458572 EHC458500:EHK458572 EQY458500:ERG458572 FAU458500:FBC458572 FKQ458500:FKY458572 FUM458500:FUU458572 GEI458500:GEQ458572 GOE458500:GOM458572 GYA458500:GYI458572 HHW458500:HIE458572 HRS458500:HSA458572 IBO458500:IBW458572 ILK458500:ILS458572 IVG458500:IVO458572 JFC458500:JFK458572 JOY458500:JPG458572 JYU458500:JZC458572 KIQ458500:KIY458572 KSM458500:KSU458572 LCI458500:LCQ458572 LME458500:LMM458572 LWA458500:LWI458572 MFW458500:MGE458572 MPS458500:MQA458572 MZO458500:MZW458572 NJK458500:NJS458572 NTG458500:NTO458572 ODC458500:ODK458572 OMY458500:ONG458572 OWU458500:OXC458572 PGQ458500:PGY458572 PQM458500:PQU458572 QAI458500:QAQ458572 QKE458500:QKM458572 QUA458500:QUI458572 RDW458500:REE458572 RNS458500:ROA458572 RXO458500:RXW458572 SHK458500:SHS458572 SRG458500:SRO458572 TBC458500:TBK458572 TKY458500:TLG458572 TUU458500:TVC458572 UEQ458500:UEY458572 UOM458500:UOU458572 UYI458500:UYQ458572 VIE458500:VIM458572 VSA458500:VSI458572 WBW458500:WCE458572 WLS458500:WMA458572 WVO458500:WVW458572 G524036:O524108 JC524036:JK524108 SY524036:TG524108 ACU524036:ADC524108 AMQ524036:AMY524108 AWM524036:AWU524108 BGI524036:BGQ524108 BQE524036:BQM524108 CAA524036:CAI524108 CJW524036:CKE524108 CTS524036:CUA524108 DDO524036:DDW524108 DNK524036:DNS524108 DXG524036:DXO524108 EHC524036:EHK524108 EQY524036:ERG524108 FAU524036:FBC524108 FKQ524036:FKY524108 FUM524036:FUU524108 GEI524036:GEQ524108 GOE524036:GOM524108 GYA524036:GYI524108 HHW524036:HIE524108 HRS524036:HSA524108 IBO524036:IBW524108 ILK524036:ILS524108 IVG524036:IVO524108 JFC524036:JFK524108 JOY524036:JPG524108 JYU524036:JZC524108 KIQ524036:KIY524108 KSM524036:KSU524108 LCI524036:LCQ524108 LME524036:LMM524108 LWA524036:LWI524108 MFW524036:MGE524108 MPS524036:MQA524108 MZO524036:MZW524108 NJK524036:NJS524108 NTG524036:NTO524108 ODC524036:ODK524108 OMY524036:ONG524108 OWU524036:OXC524108 PGQ524036:PGY524108 PQM524036:PQU524108 QAI524036:QAQ524108 QKE524036:QKM524108 QUA524036:QUI524108 RDW524036:REE524108 RNS524036:ROA524108 RXO524036:RXW524108 SHK524036:SHS524108 SRG524036:SRO524108 TBC524036:TBK524108 TKY524036:TLG524108 TUU524036:TVC524108 UEQ524036:UEY524108 UOM524036:UOU524108 UYI524036:UYQ524108 VIE524036:VIM524108 VSA524036:VSI524108 WBW524036:WCE524108 WLS524036:WMA524108 WVO524036:WVW524108 G589572:O589644 JC589572:JK589644 SY589572:TG589644 ACU589572:ADC589644 AMQ589572:AMY589644 AWM589572:AWU589644 BGI589572:BGQ589644 BQE589572:BQM589644 CAA589572:CAI589644 CJW589572:CKE589644 CTS589572:CUA589644 DDO589572:DDW589644 DNK589572:DNS589644 DXG589572:DXO589644 EHC589572:EHK589644 EQY589572:ERG589644 FAU589572:FBC589644 FKQ589572:FKY589644 FUM589572:FUU589644 GEI589572:GEQ589644 GOE589572:GOM589644 GYA589572:GYI589644 HHW589572:HIE589644 HRS589572:HSA589644 IBO589572:IBW589644 ILK589572:ILS589644 IVG589572:IVO589644 JFC589572:JFK589644 JOY589572:JPG589644 JYU589572:JZC589644 KIQ589572:KIY589644 KSM589572:KSU589644 LCI589572:LCQ589644 LME589572:LMM589644 LWA589572:LWI589644 MFW589572:MGE589644 MPS589572:MQA589644 MZO589572:MZW589644 NJK589572:NJS589644 NTG589572:NTO589644 ODC589572:ODK589644 OMY589572:ONG589644 OWU589572:OXC589644 PGQ589572:PGY589644 PQM589572:PQU589644 QAI589572:QAQ589644 QKE589572:QKM589644 QUA589572:QUI589644 RDW589572:REE589644 RNS589572:ROA589644 RXO589572:RXW589644 SHK589572:SHS589644 SRG589572:SRO589644 TBC589572:TBK589644 TKY589572:TLG589644 TUU589572:TVC589644 UEQ589572:UEY589644 UOM589572:UOU589644 UYI589572:UYQ589644 VIE589572:VIM589644 VSA589572:VSI589644 WBW589572:WCE589644 WLS589572:WMA589644 WVO589572:WVW589644 G655108:O655180 JC655108:JK655180 SY655108:TG655180 ACU655108:ADC655180 AMQ655108:AMY655180 AWM655108:AWU655180 BGI655108:BGQ655180 BQE655108:BQM655180 CAA655108:CAI655180 CJW655108:CKE655180 CTS655108:CUA655180 DDO655108:DDW655180 DNK655108:DNS655180 DXG655108:DXO655180 EHC655108:EHK655180 EQY655108:ERG655180 FAU655108:FBC655180 FKQ655108:FKY655180 FUM655108:FUU655180 GEI655108:GEQ655180 GOE655108:GOM655180 GYA655108:GYI655180 HHW655108:HIE655180 HRS655108:HSA655180 IBO655108:IBW655180 ILK655108:ILS655180 IVG655108:IVO655180 JFC655108:JFK655180 JOY655108:JPG655180 JYU655108:JZC655180 KIQ655108:KIY655180 KSM655108:KSU655180 LCI655108:LCQ655180 LME655108:LMM655180 LWA655108:LWI655180 MFW655108:MGE655180 MPS655108:MQA655180 MZO655108:MZW655180 NJK655108:NJS655180 NTG655108:NTO655180 ODC655108:ODK655180 OMY655108:ONG655180 OWU655108:OXC655180 PGQ655108:PGY655180 PQM655108:PQU655180 QAI655108:QAQ655180 QKE655108:QKM655180 QUA655108:QUI655180 RDW655108:REE655180 RNS655108:ROA655180 RXO655108:RXW655180 SHK655108:SHS655180 SRG655108:SRO655180 TBC655108:TBK655180 TKY655108:TLG655180 TUU655108:TVC655180 UEQ655108:UEY655180 UOM655108:UOU655180 UYI655108:UYQ655180 VIE655108:VIM655180 VSA655108:VSI655180 WBW655108:WCE655180 WLS655108:WMA655180 WVO655108:WVW655180 G720644:O720716 JC720644:JK720716 SY720644:TG720716 ACU720644:ADC720716 AMQ720644:AMY720716 AWM720644:AWU720716 BGI720644:BGQ720716 BQE720644:BQM720716 CAA720644:CAI720716 CJW720644:CKE720716 CTS720644:CUA720716 DDO720644:DDW720716 DNK720644:DNS720716 DXG720644:DXO720716 EHC720644:EHK720716 EQY720644:ERG720716 FAU720644:FBC720716 FKQ720644:FKY720716 FUM720644:FUU720716 GEI720644:GEQ720716 GOE720644:GOM720716 GYA720644:GYI720716 HHW720644:HIE720716 HRS720644:HSA720716 IBO720644:IBW720716 ILK720644:ILS720716 IVG720644:IVO720716 JFC720644:JFK720716 JOY720644:JPG720716 JYU720644:JZC720716 KIQ720644:KIY720716 KSM720644:KSU720716 LCI720644:LCQ720716 LME720644:LMM720716 LWA720644:LWI720716 MFW720644:MGE720716 MPS720644:MQA720716 MZO720644:MZW720716 NJK720644:NJS720716 NTG720644:NTO720716 ODC720644:ODK720716 OMY720644:ONG720716 OWU720644:OXC720716 PGQ720644:PGY720716 PQM720644:PQU720716 QAI720644:QAQ720716 QKE720644:QKM720716 QUA720644:QUI720716 RDW720644:REE720716 RNS720644:ROA720716 RXO720644:RXW720716 SHK720644:SHS720716 SRG720644:SRO720716 TBC720644:TBK720716 TKY720644:TLG720716 TUU720644:TVC720716 UEQ720644:UEY720716 UOM720644:UOU720716 UYI720644:UYQ720716 VIE720644:VIM720716 VSA720644:VSI720716 WBW720644:WCE720716 WLS720644:WMA720716 WVO720644:WVW720716 G786180:O786252 JC786180:JK786252 SY786180:TG786252 ACU786180:ADC786252 AMQ786180:AMY786252 AWM786180:AWU786252 BGI786180:BGQ786252 BQE786180:BQM786252 CAA786180:CAI786252 CJW786180:CKE786252 CTS786180:CUA786252 DDO786180:DDW786252 DNK786180:DNS786252 DXG786180:DXO786252 EHC786180:EHK786252 EQY786180:ERG786252 FAU786180:FBC786252 FKQ786180:FKY786252 FUM786180:FUU786252 GEI786180:GEQ786252 GOE786180:GOM786252 GYA786180:GYI786252 HHW786180:HIE786252 HRS786180:HSA786252 IBO786180:IBW786252 ILK786180:ILS786252 IVG786180:IVO786252 JFC786180:JFK786252 JOY786180:JPG786252 JYU786180:JZC786252 KIQ786180:KIY786252 KSM786180:KSU786252 LCI786180:LCQ786252 LME786180:LMM786252 LWA786180:LWI786252 MFW786180:MGE786252 MPS786180:MQA786252 MZO786180:MZW786252 NJK786180:NJS786252 NTG786180:NTO786252 ODC786180:ODK786252 OMY786180:ONG786252 OWU786180:OXC786252 PGQ786180:PGY786252 PQM786180:PQU786252 QAI786180:QAQ786252 QKE786180:QKM786252 QUA786180:QUI786252 RDW786180:REE786252 RNS786180:ROA786252 RXO786180:RXW786252 SHK786180:SHS786252 SRG786180:SRO786252 TBC786180:TBK786252 TKY786180:TLG786252 TUU786180:TVC786252 UEQ786180:UEY786252 UOM786180:UOU786252 UYI786180:UYQ786252 VIE786180:VIM786252 VSA786180:VSI786252 WBW786180:WCE786252 WLS786180:WMA786252 WVO786180:WVW786252 G851716:O851788 JC851716:JK851788 SY851716:TG851788 ACU851716:ADC851788 AMQ851716:AMY851788 AWM851716:AWU851788 BGI851716:BGQ851788 BQE851716:BQM851788 CAA851716:CAI851788 CJW851716:CKE851788 CTS851716:CUA851788 DDO851716:DDW851788 DNK851716:DNS851788 DXG851716:DXO851788 EHC851716:EHK851788 EQY851716:ERG851788 FAU851716:FBC851788 FKQ851716:FKY851788 FUM851716:FUU851788 GEI851716:GEQ851788 GOE851716:GOM851788 GYA851716:GYI851788 HHW851716:HIE851788 HRS851716:HSA851788 IBO851716:IBW851788 ILK851716:ILS851788 IVG851716:IVO851788 JFC851716:JFK851788 JOY851716:JPG851788 JYU851716:JZC851788 KIQ851716:KIY851788 KSM851716:KSU851788 LCI851716:LCQ851788 LME851716:LMM851788 LWA851716:LWI851788 MFW851716:MGE851788 MPS851716:MQA851788 MZO851716:MZW851788 NJK851716:NJS851788 NTG851716:NTO851788 ODC851716:ODK851788 OMY851716:ONG851788 OWU851716:OXC851788 PGQ851716:PGY851788 PQM851716:PQU851788 QAI851716:QAQ851788 QKE851716:QKM851788 QUA851716:QUI851788 RDW851716:REE851788 RNS851716:ROA851788 RXO851716:RXW851788 SHK851716:SHS851788 SRG851716:SRO851788 TBC851716:TBK851788 TKY851716:TLG851788 TUU851716:TVC851788 UEQ851716:UEY851788 UOM851716:UOU851788 UYI851716:UYQ851788 VIE851716:VIM851788 VSA851716:VSI851788 WBW851716:WCE851788 WLS851716:WMA851788 WVO851716:WVW851788 G917252:O917324 JC917252:JK917324 SY917252:TG917324 ACU917252:ADC917324 AMQ917252:AMY917324 AWM917252:AWU917324 BGI917252:BGQ917324 BQE917252:BQM917324 CAA917252:CAI917324 CJW917252:CKE917324 CTS917252:CUA917324 DDO917252:DDW917324 DNK917252:DNS917324 DXG917252:DXO917324 EHC917252:EHK917324 EQY917252:ERG917324 FAU917252:FBC917324 FKQ917252:FKY917324 FUM917252:FUU917324 GEI917252:GEQ917324 GOE917252:GOM917324 GYA917252:GYI917324 HHW917252:HIE917324 HRS917252:HSA917324 IBO917252:IBW917324 ILK917252:ILS917324 IVG917252:IVO917324 JFC917252:JFK917324 JOY917252:JPG917324 JYU917252:JZC917324 KIQ917252:KIY917324 KSM917252:KSU917324 LCI917252:LCQ917324 LME917252:LMM917324 LWA917252:LWI917324 MFW917252:MGE917324 MPS917252:MQA917324 MZO917252:MZW917324 NJK917252:NJS917324 NTG917252:NTO917324 ODC917252:ODK917324 OMY917252:ONG917324 OWU917252:OXC917324 PGQ917252:PGY917324 PQM917252:PQU917324 QAI917252:QAQ917324 QKE917252:QKM917324 QUA917252:QUI917324 RDW917252:REE917324 RNS917252:ROA917324 RXO917252:RXW917324 SHK917252:SHS917324 SRG917252:SRO917324 TBC917252:TBK917324 TKY917252:TLG917324 TUU917252:TVC917324 UEQ917252:UEY917324 UOM917252:UOU917324 UYI917252:UYQ917324 VIE917252:VIM917324 VSA917252:VSI917324 WBW917252:WCE917324 WLS917252:WMA917324 WVO917252:WVW917324 G982788:O982860 JC982788:JK982860 SY982788:TG982860 ACU982788:ADC982860 AMQ982788:AMY982860 AWM982788:AWU982860 BGI982788:BGQ982860 BQE982788:BQM982860 CAA982788:CAI982860 CJW982788:CKE982860 CTS982788:CUA982860 DDO982788:DDW982860 DNK982788:DNS982860 DXG982788:DXO982860 EHC982788:EHK982860 EQY982788:ERG982860 FAU982788:FBC982860 FKQ982788:FKY982860 FUM982788:FUU982860 GEI982788:GEQ982860 GOE982788:GOM982860 GYA982788:GYI982860 HHW982788:HIE982860 HRS982788:HSA982860 IBO982788:IBW982860 ILK982788:ILS982860 IVG982788:IVO982860 JFC982788:JFK982860 JOY982788:JPG982860 JYU982788:JZC982860 KIQ982788:KIY982860 KSM982788:KSU982860 LCI982788:LCQ982860 LME982788:LMM982860 LWA982788:LWI982860 MFW982788:MGE982860 MPS982788:MQA982860 MZO982788:MZW982860 NJK982788:NJS982860 NTG982788:NTO982860 ODC982788:ODK982860 OMY982788:ONG982860 OWU982788:OXC982860 PGQ982788:PGY982860 PQM982788:PQU982860 QAI982788:QAQ982860 QKE982788:QKM982860 QUA982788:QUI982860 RDW982788:REE982860 RNS982788:ROA982860 RXO982788:RXW982860 SHK982788:SHS982860 SRG982788:SRO982860 TBC982788:TBK982860 TKY982788:TLG982860 TUU982788:TVC982860 UEQ982788:UEY982860 UOM982788:UOU982860 UYI982788:UYQ982860 VIE982788:VIM982860 VSA982788:VSI982860 WBW982788:WCE982860 WLS982788:WMA982860 WVO982788:WVW982860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topLeftCell="C4" workbookViewId="0">
      <selection activeCell="C8" sqref="C8:C24"/>
    </sheetView>
  </sheetViews>
  <sheetFormatPr defaultRowHeight="15"/>
  <cols>
    <col min="2" max="2" width="26.5703125" customWidth="1"/>
    <col min="3" max="3" width="18" customWidth="1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48</v>
      </c>
      <c r="B2" s="100"/>
      <c r="C2" s="100"/>
      <c r="D2" s="100"/>
      <c r="E2" s="100"/>
      <c r="F2" s="100"/>
      <c r="G2" s="100"/>
      <c r="H2" s="100"/>
      <c r="I2" s="100"/>
      <c r="J2" s="100" t="s">
        <v>49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50</v>
      </c>
      <c r="B3" s="100"/>
      <c r="C3" s="100"/>
      <c r="D3" s="100"/>
      <c r="E3" s="100"/>
      <c r="F3" s="100"/>
      <c r="G3" s="100"/>
      <c r="H3" s="100"/>
      <c r="I3" s="100"/>
      <c r="J3" s="100" t="s">
        <v>51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86" t="s">
        <v>30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1:18" ht="15.75">
      <c r="A8" s="5">
        <v>1</v>
      </c>
      <c r="B8" s="6" t="s">
        <v>31</v>
      </c>
      <c r="C8" s="7">
        <v>30000</v>
      </c>
      <c r="D8" s="7">
        <v>3</v>
      </c>
      <c r="E8" s="7">
        <v>3</v>
      </c>
      <c r="F8" s="7" t="s">
        <v>52</v>
      </c>
      <c r="G8" s="7" t="s">
        <v>52</v>
      </c>
      <c r="H8" s="7" t="s">
        <v>52</v>
      </c>
      <c r="I8" s="7" t="s">
        <v>52</v>
      </c>
      <c r="J8" s="7" t="s">
        <v>52</v>
      </c>
      <c r="K8" s="7" t="s">
        <v>52</v>
      </c>
      <c r="L8" s="7" t="s">
        <v>52</v>
      </c>
      <c r="M8" s="7" t="s">
        <v>52</v>
      </c>
      <c r="N8" s="7" t="s">
        <v>52</v>
      </c>
      <c r="O8" s="7" t="s">
        <v>52</v>
      </c>
      <c r="P8" s="7">
        <f>SUM(G8:O8)</f>
        <v>0</v>
      </c>
      <c r="Q8" s="7" t="s">
        <v>52</v>
      </c>
      <c r="R8">
        <f>MMULT(C8,P8)</f>
        <v>0</v>
      </c>
    </row>
    <row r="9" spans="1:18" ht="15.75">
      <c r="A9" s="5">
        <v>2</v>
      </c>
      <c r="B9" s="6" t="s">
        <v>32</v>
      </c>
      <c r="C9" s="7">
        <v>350000</v>
      </c>
      <c r="D9" s="7" t="s">
        <v>52</v>
      </c>
      <c r="E9" s="7" t="s">
        <v>52</v>
      </c>
      <c r="F9" s="7" t="s">
        <v>52</v>
      </c>
      <c r="G9" s="7" t="s">
        <v>52</v>
      </c>
      <c r="H9" s="7" t="s">
        <v>52</v>
      </c>
      <c r="I9" s="7" t="s">
        <v>52</v>
      </c>
      <c r="J9" s="7" t="s">
        <v>52</v>
      </c>
      <c r="K9" s="7" t="s">
        <v>52</v>
      </c>
      <c r="L9" s="7" t="s">
        <v>52</v>
      </c>
      <c r="M9" s="7" t="s">
        <v>52</v>
      </c>
      <c r="N9" s="7" t="s">
        <v>52</v>
      </c>
      <c r="O9" s="7" t="s">
        <v>52</v>
      </c>
      <c r="P9" s="7">
        <f t="shared" ref="P9:P24" si="0">SUM(G9:O9)</f>
        <v>0</v>
      </c>
      <c r="Q9" s="7" t="s">
        <v>52</v>
      </c>
      <c r="R9">
        <f t="shared" ref="R9:R24" si="1">MMULT(C9,P9)</f>
        <v>0</v>
      </c>
    </row>
    <row r="10" spans="1:18" ht="15.75">
      <c r="A10" s="5">
        <v>3</v>
      </c>
      <c r="B10" s="6" t="s">
        <v>33</v>
      </c>
      <c r="C10" s="7">
        <v>125000</v>
      </c>
      <c r="D10" s="7">
        <v>1</v>
      </c>
      <c r="E10" s="7">
        <v>1</v>
      </c>
      <c r="F10" s="7" t="s">
        <v>52</v>
      </c>
      <c r="G10" s="7" t="s">
        <v>52</v>
      </c>
      <c r="H10" s="7" t="s">
        <v>52</v>
      </c>
      <c r="I10" s="7" t="s">
        <v>52</v>
      </c>
      <c r="J10" s="7" t="s">
        <v>52</v>
      </c>
      <c r="K10" s="7" t="s">
        <v>52</v>
      </c>
      <c r="L10" s="7" t="s">
        <v>52</v>
      </c>
      <c r="M10" s="7" t="s">
        <v>52</v>
      </c>
      <c r="N10" s="7" t="s">
        <v>52</v>
      </c>
      <c r="O10" s="7" t="s">
        <v>52</v>
      </c>
      <c r="P10" s="7">
        <f t="shared" si="0"/>
        <v>0</v>
      </c>
      <c r="Q10" s="7" t="s">
        <v>52</v>
      </c>
      <c r="R10">
        <f t="shared" si="1"/>
        <v>0</v>
      </c>
    </row>
    <row r="11" spans="1:18" ht="15.75">
      <c r="A11" s="5">
        <v>4</v>
      </c>
      <c r="B11" s="6" t="s">
        <v>34</v>
      </c>
      <c r="C11" s="7">
        <v>15000</v>
      </c>
      <c r="D11" s="7">
        <v>1</v>
      </c>
      <c r="E11" s="7">
        <v>1</v>
      </c>
      <c r="F11" s="7" t="s">
        <v>52</v>
      </c>
      <c r="G11" s="7" t="s">
        <v>52</v>
      </c>
      <c r="H11" s="7" t="s">
        <v>52</v>
      </c>
      <c r="I11" s="7" t="s">
        <v>52</v>
      </c>
      <c r="J11" s="7" t="s">
        <v>52</v>
      </c>
      <c r="K11" s="7" t="s">
        <v>52</v>
      </c>
      <c r="L11" s="7" t="s">
        <v>52</v>
      </c>
      <c r="M11" s="7" t="s">
        <v>52</v>
      </c>
      <c r="N11" s="7" t="s">
        <v>52</v>
      </c>
      <c r="O11" s="7" t="s">
        <v>52</v>
      </c>
      <c r="P11" s="7">
        <f t="shared" si="0"/>
        <v>0</v>
      </c>
      <c r="Q11" s="7" t="s">
        <v>52</v>
      </c>
      <c r="R11">
        <f t="shared" si="1"/>
        <v>0</v>
      </c>
    </row>
    <row r="12" spans="1:18" ht="15.75">
      <c r="A12" s="5">
        <v>5</v>
      </c>
      <c r="B12" s="6" t="s">
        <v>35</v>
      </c>
      <c r="C12" s="7">
        <v>30000</v>
      </c>
      <c r="D12" s="7" t="s">
        <v>52</v>
      </c>
      <c r="E12" s="7" t="s">
        <v>52</v>
      </c>
      <c r="F12" s="7" t="s">
        <v>52</v>
      </c>
      <c r="G12" s="7" t="s">
        <v>52</v>
      </c>
      <c r="H12" s="7" t="s">
        <v>52</v>
      </c>
      <c r="I12" s="7" t="s">
        <v>52</v>
      </c>
      <c r="J12" s="7" t="s">
        <v>52</v>
      </c>
      <c r="K12" s="7" t="s">
        <v>52</v>
      </c>
      <c r="L12" s="7" t="s">
        <v>52</v>
      </c>
      <c r="M12" s="7" t="s">
        <v>52</v>
      </c>
      <c r="N12" s="7" t="s">
        <v>52</v>
      </c>
      <c r="O12" s="7" t="s">
        <v>52</v>
      </c>
      <c r="P12" s="7">
        <f t="shared" si="0"/>
        <v>0</v>
      </c>
      <c r="Q12" s="7" t="s">
        <v>52</v>
      </c>
      <c r="R12">
        <f t="shared" si="1"/>
        <v>0</v>
      </c>
    </row>
    <row r="13" spans="1:18" ht="15.75">
      <c r="A13" s="5">
        <v>6</v>
      </c>
      <c r="B13" s="6" t="s">
        <v>36</v>
      </c>
      <c r="C13" s="7">
        <v>20000</v>
      </c>
      <c r="D13" s="7" t="s">
        <v>52</v>
      </c>
      <c r="E13" s="7" t="s">
        <v>52</v>
      </c>
      <c r="F13" s="7" t="s">
        <v>52</v>
      </c>
      <c r="G13" s="7" t="s">
        <v>52</v>
      </c>
      <c r="H13" s="7" t="s">
        <v>52</v>
      </c>
      <c r="I13" s="7" t="s">
        <v>52</v>
      </c>
      <c r="J13" s="7" t="s">
        <v>52</v>
      </c>
      <c r="K13" s="7" t="s">
        <v>52</v>
      </c>
      <c r="L13" s="7" t="s">
        <v>52</v>
      </c>
      <c r="M13" s="7" t="s">
        <v>52</v>
      </c>
      <c r="N13" s="7" t="s">
        <v>52</v>
      </c>
      <c r="O13" s="7" t="s">
        <v>52</v>
      </c>
      <c r="P13" s="7">
        <f t="shared" si="0"/>
        <v>0</v>
      </c>
      <c r="Q13" s="7" t="s">
        <v>52</v>
      </c>
      <c r="R13">
        <f t="shared" si="1"/>
        <v>0</v>
      </c>
    </row>
    <row r="14" spans="1:18" ht="15.75">
      <c r="A14" s="5">
        <v>7</v>
      </c>
      <c r="B14" s="6" t="s">
        <v>37</v>
      </c>
      <c r="C14" s="7">
        <v>250000</v>
      </c>
      <c r="D14" s="7">
        <v>1</v>
      </c>
      <c r="E14" s="7">
        <v>1</v>
      </c>
      <c r="F14" s="7" t="s">
        <v>52</v>
      </c>
      <c r="G14" s="7" t="s">
        <v>52</v>
      </c>
      <c r="H14" s="7" t="s">
        <v>52</v>
      </c>
      <c r="I14" s="7" t="s">
        <v>52</v>
      </c>
      <c r="J14" s="7" t="s">
        <v>52</v>
      </c>
      <c r="K14" s="7" t="s">
        <v>52</v>
      </c>
      <c r="L14" s="7" t="s">
        <v>52</v>
      </c>
      <c r="M14" s="7" t="s">
        <v>52</v>
      </c>
      <c r="N14" s="7" t="s">
        <v>52</v>
      </c>
      <c r="O14" s="7" t="s">
        <v>52</v>
      </c>
      <c r="P14" s="7">
        <f t="shared" si="0"/>
        <v>0</v>
      </c>
      <c r="Q14" s="7" t="s">
        <v>52</v>
      </c>
      <c r="R14">
        <f t="shared" si="1"/>
        <v>0</v>
      </c>
    </row>
    <row r="15" spans="1:18" ht="15.75">
      <c r="A15" s="5">
        <v>8</v>
      </c>
      <c r="B15" s="6" t="s">
        <v>38</v>
      </c>
      <c r="C15" s="7">
        <v>20000</v>
      </c>
      <c r="D15" s="7">
        <v>2</v>
      </c>
      <c r="E15" s="7">
        <v>2</v>
      </c>
      <c r="F15" s="7" t="s">
        <v>52</v>
      </c>
      <c r="G15" s="7" t="s">
        <v>52</v>
      </c>
      <c r="H15" s="7" t="s">
        <v>52</v>
      </c>
      <c r="I15" s="7" t="s">
        <v>52</v>
      </c>
      <c r="J15" s="7" t="s">
        <v>52</v>
      </c>
      <c r="K15" s="7" t="s">
        <v>52</v>
      </c>
      <c r="L15" s="7" t="s">
        <v>52</v>
      </c>
      <c r="M15" s="7" t="s">
        <v>52</v>
      </c>
      <c r="N15" s="7" t="s">
        <v>52</v>
      </c>
      <c r="O15" s="7" t="s">
        <v>52</v>
      </c>
      <c r="P15" s="7">
        <f t="shared" si="0"/>
        <v>0</v>
      </c>
      <c r="Q15" s="7" t="s">
        <v>52</v>
      </c>
      <c r="R15">
        <f t="shared" si="1"/>
        <v>0</v>
      </c>
    </row>
    <row r="16" spans="1:18" ht="15.75">
      <c r="A16" s="5">
        <v>9</v>
      </c>
      <c r="B16" s="6" t="s">
        <v>39</v>
      </c>
      <c r="C16" s="7">
        <v>1000</v>
      </c>
      <c r="D16" s="7">
        <v>2</v>
      </c>
      <c r="E16" s="7">
        <v>2</v>
      </c>
      <c r="F16" s="7" t="s">
        <v>52</v>
      </c>
      <c r="G16" s="7" t="s">
        <v>52</v>
      </c>
      <c r="H16" s="7" t="s">
        <v>52</v>
      </c>
      <c r="I16" s="7" t="s">
        <v>52</v>
      </c>
      <c r="J16" s="7" t="s">
        <v>52</v>
      </c>
      <c r="K16" s="7" t="s">
        <v>52</v>
      </c>
      <c r="L16" s="7" t="s">
        <v>52</v>
      </c>
      <c r="M16" s="7" t="s">
        <v>52</v>
      </c>
      <c r="N16" s="7" t="s">
        <v>52</v>
      </c>
      <c r="O16" s="7" t="s">
        <v>52</v>
      </c>
      <c r="P16" s="7">
        <f t="shared" si="0"/>
        <v>0</v>
      </c>
      <c r="Q16" s="7" t="s">
        <v>52</v>
      </c>
      <c r="R16">
        <f t="shared" si="1"/>
        <v>0</v>
      </c>
    </row>
    <row r="17" spans="1:18" ht="15.75">
      <c r="A17" s="5">
        <v>10</v>
      </c>
      <c r="B17" s="6" t="s">
        <v>40</v>
      </c>
      <c r="C17" s="7">
        <v>300000</v>
      </c>
      <c r="D17" s="7" t="s">
        <v>52</v>
      </c>
      <c r="E17" s="7" t="s">
        <v>52</v>
      </c>
      <c r="F17" s="7" t="s">
        <v>52</v>
      </c>
      <c r="G17" s="7" t="s">
        <v>52</v>
      </c>
      <c r="H17" s="7" t="s">
        <v>52</v>
      </c>
      <c r="I17" s="7" t="s">
        <v>52</v>
      </c>
      <c r="J17" s="7" t="s">
        <v>52</v>
      </c>
      <c r="K17" s="7" t="s">
        <v>52</v>
      </c>
      <c r="L17" s="7" t="s">
        <v>52</v>
      </c>
      <c r="M17" s="7" t="s">
        <v>52</v>
      </c>
      <c r="N17" s="7" t="s">
        <v>52</v>
      </c>
      <c r="O17" s="7" t="s">
        <v>52</v>
      </c>
      <c r="P17" s="7">
        <f t="shared" si="0"/>
        <v>0</v>
      </c>
      <c r="Q17" s="7" t="s">
        <v>52</v>
      </c>
      <c r="R17">
        <f t="shared" si="1"/>
        <v>0</v>
      </c>
    </row>
    <row r="18" spans="1:18" ht="15.75">
      <c r="A18" s="5">
        <v>11</v>
      </c>
      <c r="B18" s="6" t="s">
        <v>41</v>
      </c>
      <c r="C18" s="7">
        <v>150000</v>
      </c>
      <c r="D18" s="7" t="s">
        <v>52</v>
      </c>
      <c r="E18" s="7" t="s">
        <v>52</v>
      </c>
      <c r="F18" s="7" t="s">
        <v>52</v>
      </c>
      <c r="G18" s="7" t="s">
        <v>52</v>
      </c>
      <c r="H18" s="7" t="s">
        <v>52</v>
      </c>
      <c r="I18" s="7" t="s">
        <v>52</v>
      </c>
      <c r="J18" s="7" t="s">
        <v>52</v>
      </c>
      <c r="K18" s="7" t="s">
        <v>52</v>
      </c>
      <c r="L18" s="7" t="s">
        <v>52</v>
      </c>
      <c r="M18" s="7" t="s">
        <v>52</v>
      </c>
      <c r="N18" s="7" t="s">
        <v>52</v>
      </c>
      <c r="O18" s="7" t="s">
        <v>52</v>
      </c>
      <c r="P18" s="7">
        <f t="shared" si="0"/>
        <v>0</v>
      </c>
      <c r="Q18" s="7" t="s">
        <v>52</v>
      </c>
      <c r="R18">
        <f t="shared" si="1"/>
        <v>0</v>
      </c>
    </row>
    <row r="19" spans="1:18" ht="15.75">
      <c r="A19" s="5">
        <v>12</v>
      </c>
      <c r="B19" s="6" t="s">
        <v>42</v>
      </c>
      <c r="C19" s="7">
        <v>300000</v>
      </c>
      <c r="D19" s="7" t="s">
        <v>52</v>
      </c>
      <c r="E19" s="7" t="s">
        <v>52</v>
      </c>
      <c r="F19" s="7" t="s">
        <v>52</v>
      </c>
      <c r="G19" s="7" t="s">
        <v>52</v>
      </c>
      <c r="H19" s="7" t="s">
        <v>52</v>
      </c>
      <c r="I19" s="7" t="s">
        <v>52</v>
      </c>
      <c r="J19" s="7" t="s">
        <v>52</v>
      </c>
      <c r="K19" s="7" t="s">
        <v>52</v>
      </c>
      <c r="L19" s="7" t="s">
        <v>52</v>
      </c>
      <c r="M19" s="7" t="s">
        <v>52</v>
      </c>
      <c r="N19" s="7" t="s">
        <v>52</v>
      </c>
      <c r="O19" s="7" t="s">
        <v>52</v>
      </c>
      <c r="P19" s="7">
        <f t="shared" si="0"/>
        <v>0</v>
      </c>
      <c r="Q19" s="7" t="s">
        <v>52</v>
      </c>
      <c r="R19">
        <f>MMULT(C19,P19)</f>
        <v>0</v>
      </c>
    </row>
    <row r="20" spans="1:18" ht="15.75">
      <c r="A20" s="8">
        <v>13</v>
      </c>
      <c r="B20" s="9" t="s">
        <v>43</v>
      </c>
      <c r="C20" s="10">
        <v>100000</v>
      </c>
      <c r="D20" s="7" t="s">
        <v>52</v>
      </c>
      <c r="E20" s="7" t="s">
        <v>52</v>
      </c>
      <c r="F20" s="7" t="s">
        <v>52</v>
      </c>
      <c r="G20" s="7" t="s">
        <v>52</v>
      </c>
      <c r="H20" s="7" t="s">
        <v>52</v>
      </c>
      <c r="I20" s="7" t="s">
        <v>52</v>
      </c>
      <c r="J20" s="7" t="s">
        <v>52</v>
      </c>
      <c r="K20" s="7" t="s">
        <v>52</v>
      </c>
      <c r="L20" s="7" t="s">
        <v>52</v>
      </c>
      <c r="M20" s="7" t="s">
        <v>52</v>
      </c>
      <c r="N20" s="7" t="s">
        <v>52</v>
      </c>
      <c r="O20" s="7" t="s">
        <v>52</v>
      </c>
      <c r="P20" s="7">
        <f t="shared" si="0"/>
        <v>0</v>
      </c>
      <c r="Q20" s="7" t="s">
        <v>52</v>
      </c>
      <c r="R20">
        <f t="shared" si="1"/>
        <v>0</v>
      </c>
    </row>
    <row r="21" spans="1:18" ht="31.5">
      <c r="A21" s="8">
        <v>14</v>
      </c>
      <c r="B21" s="9" t="s">
        <v>44</v>
      </c>
      <c r="C21" s="10">
        <v>30000</v>
      </c>
      <c r="D21" s="7" t="s">
        <v>52</v>
      </c>
      <c r="E21" s="7" t="s">
        <v>52</v>
      </c>
      <c r="F21" s="7" t="s">
        <v>52</v>
      </c>
      <c r="G21" s="7" t="s">
        <v>52</v>
      </c>
      <c r="H21" s="7" t="s">
        <v>52</v>
      </c>
      <c r="I21" s="7" t="s">
        <v>52</v>
      </c>
      <c r="J21" s="7" t="s">
        <v>52</v>
      </c>
      <c r="K21" s="7" t="s">
        <v>52</v>
      </c>
      <c r="L21" s="7" t="s">
        <v>52</v>
      </c>
      <c r="M21" s="7" t="s">
        <v>52</v>
      </c>
      <c r="N21" s="7" t="s">
        <v>52</v>
      </c>
      <c r="O21" s="7" t="s">
        <v>52</v>
      </c>
      <c r="P21" s="7">
        <f t="shared" si="0"/>
        <v>0</v>
      </c>
      <c r="Q21" s="7" t="s">
        <v>52</v>
      </c>
      <c r="R21">
        <f t="shared" si="1"/>
        <v>0</v>
      </c>
    </row>
    <row r="22" spans="1:18" ht="31.5">
      <c r="A22" s="8">
        <v>15</v>
      </c>
      <c r="B22" s="9" t="s">
        <v>45</v>
      </c>
      <c r="C22" s="10">
        <v>250000</v>
      </c>
      <c r="D22" s="7" t="s">
        <v>52</v>
      </c>
      <c r="E22" s="7" t="s">
        <v>52</v>
      </c>
      <c r="F22" s="7" t="s">
        <v>52</v>
      </c>
      <c r="G22" s="7" t="s">
        <v>52</v>
      </c>
      <c r="H22" s="7" t="s">
        <v>52</v>
      </c>
      <c r="I22" s="7" t="s">
        <v>52</v>
      </c>
      <c r="J22" s="7" t="s">
        <v>52</v>
      </c>
      <c r="K22" s="7" t="s">
        <v>52</v>
      </c>
      <c r="L22" s="7" t="s">
        <v>52</v>
      </c>
      <c r="M22" s="7" t="s">
        <v>52</v>
      </c>
      <c r="N22" s="7" t="s">
        <v>52</v>
      </c>
      <c r="O22" s="7" t="s">
        <v>52</v>
      </c>
      <c r="P22" s="7">
        <f t="shared" si="0"/>
        <v>0</v>
      </c>
      <c r="Q22" s="7" t="s">
        <v>52</v>
      </c>
      <c r="R22">
        <f t="shared" si="1"/>
        <v>0</v>
      </c>
    </row>
    <row r="23" spans="1:18" ht="15.75">
      <c r="A23" s="8">
        <v>16</v>
      </c>
      <c r="B23" s="9" t="s">
        <v>46</v>
      </c>
      <c r="C23" s="10">
        <v>10000</v>
      </c>
      <c r="D23" s="7" t="s">
        <v>52</v>
      </c>
      <c r="E23" s="7" t="s">
        <v>52</v>
      </c>
      <c r="F23" s="7" t="s">
        <v>52</v>
      </c>
      <c r="G23" s="7" t="s">
        <v>52</v>
      </c>
      <c r="H23" s="7" t="s">
        <v>52</v>
      </c>
      <c r="I23" s="7" t="s">
        <v>52</v>
      </c>
      <c r="J23" s="7" t="s">
        <v>52</v>
      </c>
      <c r="K23" s="7" t="s">
        <v>52</v>
      </c>
      <c r="L23" s="7" t="s">
        <v>52</v>
      </c>
      <c r="M23" s="7" t="s">
        <v>52</v>
      </c>
      <c r="N23" s="7" t="s">
        <v>52</v>
      </c>
      <c r="O23" s="7" t="s">
        <v>52</v>
      </c>
      <c r="P23" s="7">
        <f t="shared" si="0"/>
        <v>0</v>
      </c>
      <c r="Q23" s="7" t="s">
        <v>52</v>
      </c>
      <c r="R23">
        <f t="shared" si="1"/>
        <v>0</v>
      </c>
    </row>
    <row r="24" spans="1:18" ht="31.5">
      <c r="A24" s="8">
        <v>17</v>
      </c>
      <c r="B24" s="9" t="s">
        <v>47</v>
      </c>
      <c r="C24" s="10">
        <v>80000</v>
      </c>
      <c r="D24" s="7" t="s">
        <v>52</v>
      </c>
      <c r="E24" s="7" t="s">
        <v>52</v>
      </c>
      <c r="F24" s="7" t="s">
        <v>52</v>
      </c>
      <c r="G24" s="7" t="s">
        <v>52</v>
      </c>
      <c r="H24" s="7" t="s">
        <v>52</v>
      </c>
      <c r="I24" s="7" t="s">
        <v>52</v>
      </c>
      <c r="J24" s="7" t="s">
        <v>52</v>
      </c>
      <c r="K24" s="7" t="s">
        <v>52</v>
      </c>
      <c r="L24" s="7" t="s">
        <v>52</v>
      </c>
      <c r="M24" s="7" t="s">
        <v>52</v>
      </c>
      <c r="N24" s="7" t="s">
        <v>52</v>
      </c>
      <c r="O24" s="7" t="s">
        <v>52</v>
      </c>
      <c r="P24" s="7">
        <f t="shared" si="0"/>
        <v>0</v>
      </c>
      <c r="Q24" s="7" t="s">
        <v>52</v>
      </c>
      <c r="R24">
        <f t="shared" si="1"/>
        <v>0</v>
      </c>
    </row>
    <row r="25" spans="1:18" ht="15.75">
      <c r="B25" s="73" t="s">
        <v>133</v>
      </c>
      <c r="C25" s="74"/>
      <c r="D25" s="73">
        <f>SUM(D8:D24)</f>
        <v>10</v>
      </c>
      <c r="E25" s="73">
        <f t="shared" ref="E25:Q25" si="2">SUM(E8:E24)</f>
        <v>10</v>
      </c>
      <c r="F25" s="73">
        <f t="shared" si="2"/>
        <v>0</v>
      </c>
      <c r="G25" s="73">
        <f t="shared" si="2"/>
        <v>0</v>
      </c>
      <c r="H25" s="73">
        <f t="shared" si="2"/>
        <v>0</v>
      </c>
      <c r="I25" s="73">
        <f t="shared" si="2"/>
        <v>0</v>
      </c>
      <c r="J25" s="73">
        <f t="shared" si="2"/>
        <v>0</v>
      </c>
      <c r="K25" s="73">
        <f t="shared" si="2"/>
        <v>0</v>
      </c>
      <c r="L25" s="73">
        <f t="shared" si="2"/>
        <v>0</v>
      </c>
      <c r="M25" s="73">
        <f t="shared" si="2"/>
        <v>0</v>
      </c>
      <c r="N25" s="73">
        <f t="shared" si="2"/>
        <v>0</v>
      </c>
      <c r="O25" s="73">
        <f t="shared" si="2"/>
        <v>0</v>
      </c>
      <c r="P25" s="73">
        <f t="shared" si="2"/>
        <v>0</v>
      </c>
      <c r="Q25" s="73">
        <f t="shared" si="2"/>
        <v>0</v>
      </c>
      <c r="R25">
        <v>0</v>
      </c>
    </row>
  </sheetData>
  <mergeCells count="14">
    <mergeCell ref="A7:Q7"/>
    <mergeCell ref="F4:F5"/>
    <mergeCell ref="G4:P5"/>
    <mergeCell ref="Q4:Q5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25"/>
  <sheetViews>
    <sheetView topLeftCell="A3" workbookViewId="0">
      <selection activeCell="R26" sqref="R26"/>
    </sheetView>
  </sheetViews>
  <sheetFormatPr defaultRowHeight="15.75"/>
  <cols>
    <col min="1" max="1" width="5.28515625" style="18" customWidth="1"/>
    <col min="2" max="2" width="49" style="17" customWidth="1"/>
    <col min="3" max="3" width="19.28515625" style="17" bestFit="1" customWidth="1"/>
    <col min="4" max="6" width="9.28515625" style="18" customWidth="1"/>
    <col min="7" max="15" width="5.140625" style="18" customWidth="1"/>
    <col min="16" max="16" width="6.85546875" style="18" customWidth="1"/>
    <col min="17" max="17" width="9.85546875" style="17" customWidth="1"/>
    <col min="18" max="257" width="9.140625" style="17"/>
    <col min="258" max="258" width="5.28515625" style="17" customWidth="1"/>
    <col min="259" max="259" width="49" style="17" customWidth="1"/>
    <col min="260" max="262" width="9.28515625" style="17" customWidth="1"/>
    <col min="263" max="271" width="5.140625" style="17" customWidth="1"/>
    <col min="272" max="272" width="6.85546875" style="17" customWidth="1"/>
    <col min="273" max="273" width="9.85546875" style="17" customWidth="1"/>
    <col min="274" max="513" width="9.140625" style="17"/>
    <col min="514" max="514" width="5.28515625" style="17" customWidth="1"/>
    <col min="515" max="515" width="49" style="17" customWidth="1"/>
    <col min="516" max="518" width="9.28515625" style="17" customWidth="1"/>
    <col min="519" max="527" width="5.140625" style="17" customWidth="1"/>
    <col min="528" max="528" width="6.85546875" style="17" customWidth="1"/>
    <col min="529" max="529" width="9.85546875" style="17" customWidth="1"/>
    <col min="530" max="769" width="9.140625" style="17"/>
    <col min="770" max="770" width="5.28515625" style="17" customWidth="1"/>
    <col min="771" max="771" width="49" style="17" customWidth="1"/>
    <col min="772" max="774" width="9.28515625" style="17" customWidth="1"/>
    <col min="775" max="783" width="5.140625" style="17" customWidth="1"/>
    <col min="784" max="784" width="6.85546875" style="17" customWidth="1"/>
    <col min="785" max="785" width="9.85546875" style="17" customWidth="1"/>
    <col min="786" max="1025" width="9.140625" style="17"/>
    <col min="1026" max="1026" width="5.28515625" style="17" customWidth="1"/>
    <col min="1027" max="1027" width="49" style="17" customWidth="1"/>
    <col min="1028" max="1030" width="9.28515625" style="17" customWidth="1"/>
    <col min="1031" max="1039" width="5.140625" style="17" customWidth="1"/>
    <col min="1040" max="1040" width="6.85546875" style="17" customWidth="1"/>
    <col min="1041" max="1041" width="9.85546875" style="17" customWidth="1"/>
    <col min="1042" max="1281" width="9.140625" style="17"/>
    <col min="1282" max="1282" width="5.28515625" style="17" customWidth="1"/>
    <col min="1283" max="1283" width="49" style="17" customWidth="1"/>
    <col min="1284" max="1286" width="9.28515625" style="17" customWidth="1"/>
    <col min="1287" max="1295" width="5.140625" style="17" customWidth="1"/>
    <col min="1296" max="1296" width="6.85546875" style="17" customWidth="1"/>
    <col min="1297" max="1297" width="9.85546875" style="17" customWidth="1"/>
    <col min="1298" max="1537" width="9.140625" style="17"/>
    <col min="1538" max="1538" width="5.28515625" style="17" customWidth="1"/>
    <col min="1539" max="1539" width="49" style="17" customWidth="1"/>
    <col min="1540" max="1542" width="9.28515625" style="17" customWidth="1"/>
    <col min="1543" max="1551" width="5.140625" style="17" customWidth="1"/>
    <col min="1552" max="1552" width="6.85546875" style="17" customWidth="1"/>
    <col min="1553" max="1553" width="9.85546875" style="17" customWidth="1"/>
    <col min="1554" max="1793" width="9.140625" style="17"/>
    <col min="1794" max="1794" width="5.28515625" style="17" customWidth="1"/>
    <col min="1795" max="1795" width="49" style="17" customWidth="1"/>
    <col min="1796" max="1798" width="9.28515625" style="17" customWidth="1"/>
    <col min="1799" max="1807" width="5.140625" style="17" customWidth="1"/>
    <col min="1808" max="1808" width="6.85546875" style="17" customWidth="1"/>
    <col min="1809" max="1809" width="9.85546875" style="17" customWidth="1"/>
    <col min="1810" max="2049" width="9.140625" style="17"/>
    <col min="2050" max="2050" width="5.28515625" style="17" customWidth="1"/>
    <col min="2051" max="2051" width="49" style="17" customWidth="1"/>
    <col min="2052" max="2054" width="9.28515625" style="17" customWidth="1"/>
    <col min="2055" max="2063" width="5.140625" style="17" customWidth="1"/>
    <col min="2064" max="2064" width="6.85546875" style="17" customWidth="1"/>
    <col min="2065" max="2065" width="9.85546875" style="17" customWidth="1"/>
    <col min="2066" max="2305" width="9.140625" style="17"/>
    <col min="2306" max="2306" width="5.28515625" style="17" customWidth="1"/>
    <col min="2307" max="2307" width="49" style="17" customWidth="1"/>
    <col min="2308" max="2310" width="9.28515625" style="17" customWidth="1"/>
    <col min="2311" max="2319" width="5.140625" style="17" customWidth="1"/>
    <col min="2320" max="2320" width="6.85546875" style="17" customWidth="1"/>
    <col min="2321" max="2321" width="9.85546875" style="17" customWidth="1"/>
    <col min="2322" max="2561" width="9.140625" style="17"/>
    <col min="2562" max="2562" width="5.28515625" style="17" customWidth="1"/>
    <col min="2563" max="2563" width="49" style="17" customWidth="1"/>
    <col min="2564" max="2566" width="9.28515625" style="17" customWidth="1"/>
    <col min="2567" max="2575" width="5.140625" style="17" customWidth="1"/>
    <col min="2576" max="2576" width="6.85546875" style="17" customWidth="1"/>
    <col min="2577" max="2577" width="9.85546875" style="17" customWidth="1"/>
    <col min="2578" max="2817" width="9.140625" style="17"/>
    <col min="2818" max="2818" width="5.28515625" style="17" customWidth="1"/>
    <col min="2819" max="2819" width="49" style="17" customWidth="1"/>
    <col min="2820" max="2822" width="9.28515625" style="17" customWidth="1"/>
    <col min="2823" max="2831" width="5.140625" style="17" customWidth="1"/>
    <col min="2832" max="2832" width="6.85546875" style="17" customWidth="1"/>
    <col min="2833" max="2833" width="9.85546875" style="17" customWidth="1"/>
    <col min="2834" max="3073" width="9.140625" style="17"/>
    <col min="3074" max="3074" width="5.28515625" style="17" customWidth="1"/>
    <col min="3075" max="3075" width="49" style="17" customWidth="1"/>
    <col min="3076" max="3078" width="9.28515625" style="17" customWidth="1"/>
    <col min="3079" max="3087" width="5.140625" style="17" customWidth="1"/>
    <col min="3088" max="3088" width="6.85546875" style="17" customWidth="1"/>
    <col min="3089" max="3089" width="9.85546875" style="17" customWidth="1"/>
    <col min="3090" max="3329" width="9.140625" style="17"/>
    <col min="3330" max="3330" width="5.28515625" style="17" customWidth="1"/>
    <col min="3331" max="3331" width="49" style="17" customWidth="1"/>
    <col min="3332" max="3334" width="9.28515625" style="17" customWidth="1"/>
    <col min="3335" max="3343" width="5.140625" style="17" customWidth="1"/>
    <col min="3344" max="3344" width="6.85546875" style="17" customWidth="1"/>
    <col min="3345" max="3345" width="9.85546875" style="17" customWidth="1"/>
    <col min="3346" max="3585" width="9.140625" style="17"/>
    <col min="3586" max="3586" width="5.28515625" style="17" customWidth="1"/>
    <col min="3587" max="3587" width="49" style="17" customWidth="1"/>
    <col min="3588" max="3590" width="9.28515625" style="17" customWidth="1"/>
    <col min="3591" max="3599" width="5.140625" style="17" customWidth="1"/>
    <col min="3600" max="3600" width="6.85546875" style="17" customWidth="1"/>
    <col min="3601" max="3601" width="9.85546875" style="17" customWidth="1"/>
    <col min="3602" max="3841" width="9.140625" style="17"/>
    <col min="3842" max="3842" width="5.28515625" style="17" customWidth="1"/>
    <col min="3843" max="3843" width="49" style="17" customWidth="1"/>
    <col min="3844" max="3846" width="9.28515625" style="17" customWidth="1"/>
    <col min="3847" max="3855" width="5.140625" style="17" customWidth="1"/>
    <col min="3856" max="3856" width="6.85546875" style="17" customWidth="1"/>
    <col min="3857" max="3857" width="9.85546875" style="17" customWidth="1"/>
    <col min="3858" max="4097" width="9.140625" style="17"/>
    <col min="4098" max="4098" width="5.28515625" style="17" customWidth="1"/>
    <col min="4099" max="4099" width="49" style="17" customWidth="1"/>
    <col min="4100" max="4102" width="9.28515625" style="17" customWidth="1"/>
    <col min="4103" max="4111" width="5.140625" style="17" customWidth="1"/>
    <col min="4112" max="4112" width="6.85546875" style="17" customWidth="1"/>
    <col min="4113" max="4113" width="9.85546875" style="17" customWidth="1"/>
    <col min="4114" max="4353" width="9.140625" style="17"/>
    <col min="4354" max="4354" width="5.28515625" style="17" customWidth="1"/>
    <col min="4355" max="4355" width="49" style="17" customWidth="1"/>
    <col min="4356" max="4358" width="9.28515625" style="17" customWidth="1"/>
    <col min="4359" max="4367" width="5.140625" style="17" customWidth="1"/>
    <col min="4368" max="4368" width="6.85546875" style="17" customWidth="1"/>
    <col min="4369" max="4369" width="9.85546875" style="17" customWidth="1"/>
    <col min="4370" max="4609" width="9.140625" style="17"/>
    <col min="4610" max="4610" width="5.28515625" style="17" customWidth="1"/>
    <col min="4611" max="4611" width="49" style="17" customWidth="1"/>
    <col min="4612" max="4614" width="9.28515625" style="17" customWidth="1"/>
    <col min="4615" max="4623" width="5.140625" style="17" customWidth="1"/>
    <col min="4624" max="4624" width="6.85546875" style="17" customWidth="1"/>
    <col min="4625" max="4625" width="9.85546875" style="17" customWidth="1"/>
    <col min="4626" max="4865" width="9.140625" style="17"/>
    <col min="4866" max="4866" width="5.28515625" style="17" customWidth="1"/>
    <col min="4867" max="4867" width="49" style="17" customWidth="1"/>
    <col min="4868" max="4870" width="9.28515625" style="17" customWidth="1"/>
    <col min="4871" max="4879" width="5.140625" style="17" customWidth="1"/>
    <col min="4880" max="4880" width="6.85546875" style="17" customWidth="1"/>
    <col min="4881" max="4881" width="9.85546875" style="17" customWidth="1"/>
    <col min="4882" max="5121" width="9.140625" style="17"/>
    <col min="5122" max="5122" width="5.28515625" style="17" customWidth="1"/>
    <col min="5123" max="5123" width="49" style="17" customWidth="1"/>
    <col min="5124" max="5126" width="9.28515625" style="17" customWidth="1"/>
    <col min="5127" max="5135" width="5.140625" style="17" customWidth="1"/>
    <col min="5136" max="5136" width="6.85546875" style="17" customWidth="1"/>
    <col min="5137" max="5137" width="9.85546875" style="17" customWidth="1"/>
    <col min="5138" max="5377" width="9.140625" style="17"/>
    <col min="5378" max="5378" width="5.28515625" style="17" customWidth="1"/>
    <col min="5379" max="5379" width="49" style="17" customWidth="1"/>
    <col min="5380" max="5382" width="9.28515625" style="17" customWidth="1"/>
    <col min="5383" max="5391" width="5.140625" style="17" customWidth="1"/>
    <col min="5392" max="5392" width="6.85546875" style="17" customWidth="1"/>
    <col min="5393" max="5393" width="9.85546875" style="17" customWidth="1"/>
    <col min="5394" max="5633" width="9.140625" style="17"/>
    <col min="5634" max="5634" width="5.28515625" style="17" customWidth="1"/>
    <col min="5635" max="5635" width="49" style="17" customWidth="1"/>
    <col min="5636" max="5638" width="9.28515625" style="17" customWidth="1"/>
    <col min="5639" max="5647" width="5.140625" style="17" customWidth="1"/>
    <col min="5648" max="5648" width="6.85546875" style="17" customWidth="1"/>
    <col min="5649" max="5649" width="9.85546875" style="17" customWidth="1"/>
    <col min="5650" max="5889" width="9.140625" style="17"/>
    <col min="5890" max="5890" width="5.28515625" style="17" customWidth="1"/>
    <col min="5891" max="5891" width="49" style="17" customWidth="1"/>
    <col min="5892" max="5894" width="9.28515625" style="17" customWidth="1"/>
    <col min="5895" max="5903" width="5.140625" style="17" customWidth="1"/>
    <col min="5904" max="5904" width="6.85546875" style="17" customWidth="1"/>
    <col min="5905" max="5905" width="9.85546875" style="17" customWidth="1"/>
    <col min="5906" max="6145" width="9.140625" style="17"/>
    <col min="6146" max="6146" width="5.28515625" style="17" customWidth="1"/>
    <col min="6147" max="6147" width="49" style="17" customWidth="1"/>
    <col min="6148" max="6150" width="9.28515625" style="17" customWidth="1"/>
    <col min="6151" max="6159" width="5.140625" style="17" customWidth="1"/>
    <col min="6160" max="6160" width="6.85546875" style="17" customWidth="1"/>
    <col min="6161" max="6161" width="9.85546875" style="17" customWidth="1"/>
    <col min="6162" max="6401" width="9.140625" style="17"/>
    <col min="6402" max="6402" width="5.28515625" style="17" customWidth="1"/>
    <col min="6403" max="6403" width="49" style="17" customWidth="1"/>
    <col min="6404" max="6406" width="9.28515625" style="17" customWidth="1"/>
    <col min="6407" max="6415" width="5.140625" style="17" customWidth="1"/>
    <col min="6416" max="6416" width="6.85546875" style="17" customWidth="1"/>
    <col min="6417" max="6417" width="9.85546875" style="17" customWidth="1"/>
    <col min="6418" max="6657" width="9.140625" style="17"/>
    <col min="6658" max="6658" width="5.28515625" style="17" customWidth="1"/>
    <col min="6659" max="6659" width="49" style="17" customWidth="1"/>
    <col min="6660" max="6662" width="9.28515625" style="17" customWidth="1"/>
    <col min="6663" max="6671" width="5.140625" style="17" customWidth="1"/>
    <col min="6672" max="6672" width="6.85546875" style="17" customWidth="1"/>
    <col min="6673" max="6673" width="9.85546875" style="17" customWidth="1"/>
    <col min="6674" max="6913" width="9.140625" style="17"/>
    <col min="6914" max="6914" width="5.28515625" style="17" customWidth="1"/>
    <col min="6915" max="6915" width="49" style="17" customWidth="1"/>
    <col min="6916" max="6918" width="9.28515625" style="17" customWidth="1"/>
    <col min="6919" max="6927" width="5.140625" style="17" customWidth="1"/>
    <col min="6928" max="6928" width="6.85546875" style="17" customWidth="1"/>
    <col min="6929" max="6929" width="9.85546875" style="17" customWidth="1"/>
    <col min="6930" max="7169" width="9.140625" style="17"/>
    <col min="7170" max="7170" width="5.28515625" style="17" customWidth="1"/>
    <col min="7171" max="7171" width="49" style="17" customWidth="1"/>
    <col min="7172" max="7174" width="9.28515625" style="17" customWidth="1"/>
    <col min="7175" max="7183" width="5.140625" style="17" customWidth="1"/>
    <col min="7184" max="7184" width="6.85546875" style="17" customWidth="1"/>
    <col min="7185" max="7185" width="9.85546875" style="17" customWidth="1"/>
    <col min="7186" max="7425" width="9.140625" style="17"/>
    <col min="7426" max="7426" width="5.28515625" style="17" customWidth="1"/>
    <col min="7427" max="7427" width="49" style="17" customWidth="1"/>
    <col min="7428" max="7430" width="9.28515625" style="17" customWidth="1"/>
    <col min="7431" max="7439" width="5.140625" style="17" customWidth="1"/>
    <col min="7440" max="7440" width="6.85546875" style="17" customWidth="1"/>
    <col min="7441" max="7441" width="9.85546875" style="17" customWidth="1"/>
    <col min="7442" max="7681" width="9.140625" style="17"/>
    <col min="7682" max="7682" width="5.28515625" style="17" customWidth="1"/>
    <col min="7683" max="7683" width="49" style="17" customWidth="1"/>
    <col min="7684" max="7686" width="9.28515625" style="17" customWidth="1"/>
    <col min="7687" max="7695" width="5.140625" style="17" customWidth="1"/>
    <col min="7696" max="7696" width="6.85546875" style="17" customWidth="1"/>
    <col min="7697" max="7697" width="9.85546875" style="17" customWidth="1"/>
    <col min="7698" max="7937" width="9.140625" style="17"/>
    <col min="7938" max="7938" width="5.28515625" style="17" customWidth="1"/>
    <col min="7939" max="7939" width="49" style="17" customWidth="1"/>
    <col min="7940" max="7942" width="9.28515625" style="17" customWidth="1"/>
    <col min="7943" max="7951" width="5.140625" style="17" customWidth="1"/>
    <col min="7952" max="7952" width="6.85546875" style="17" customWidth="1"/>
    <col min="7953" max="7953" width="9.85546875" style="17" customWidth="1"/>
    <col min="7954" max="8193" width="9.140625" style="17"/>
    <col min="8194" max="8194" width="5.28515625" style="17" customWidth="1"/>
    <col min="8195" max="8195" width="49" style="17" customWidth="1"/>
    <col min="8196" max="8198" width="9.28515625" style="17" customWidth="1"/>
    <col min="8199" max="8207" width="5.140625" style="17" customWidth="1"/>
    <col min="8208" max="8208" width="6.85546875" style="17" customWidth="1"/>
    <col min="8209" max="8209" width="9.85546875" style="17" customWidth="1"/>
    <col min="8210" max="8449" width="9.140625" style="17"/>
    <col min="8450" max="8450" width="5.28515625" style="17" customWidth="1"/>
    <col min="8451" max="8451" width="49" style="17" customWidth="1"/>
    <col min="8452" max="8454" width="9.28515625" style="17" customWidth="1"/>
    <col min="8455" max="8463" width="5.140625" style="17" customWidth="1"/>
    <col min="8464" max="8464" width="6.85546875" style="17" customWidth="1"/>
    <col min="8465" max="8465" width="9.85546875" style="17" customWidth="1"/>
    <col min="8466" max="8705" width="9.140625" style="17"/>
    <col min="8706" max="8706" width="5.28515625" style="17" customWidth="1"/>
    <col min="8707" max="8707" width="49" style="17" customWidth="1"/>
    <col min="8708" max="8710" width="9.28515625" style="17" customWidth="1"/>
    <col min="8711" max="8719" width="5.140625" style="17" customWidth="1"/>
    <col min="8720" max="8720" width="6.85546875" style="17" customWidth="1"/>
    <col min="8721" max="8721" width="9.85546875" style="17" customWidth="1"/>
    <col min="8722" max="8961" width="9.140625" style="17"/>
    <col min="8962" max="8962" width="5.28515625" style="17" customWidth="1"/>
    <col min="8963" max="8963" width="49" style="17" customWidth="1"/>
    <col min="8964" max="8966" width="9.28515625" style="17" customWidth="1"/>
    <col min="8967" max="8975" width="5.140625" style="17" customWidth="1"/>
    <col min="8976" max="8976" width="6.85546875" style="17" customWidth="1"/>
    <col min="8977" max="8977" width="9.85546875" style="17" customWidth="1"/>
    <col min="8978" max="9217" width="9.140625" style="17"/>
    <col min="9218" max="9218" width="5.28515625" style="17" customWidth="1"/>
    <col min="9219" max="9219" width="49" style="17" customWidth="1"/>
    <col min="9220" max="9222" width="9.28515625" style="17" customWidth="1"/>
    <col min="9223" max="9231" width="5.140625" style="17" customWidth="1"/>
    <col min="9232" max="9232" width="6.85546875" style="17" customWidth="1"/>
    <col min="9233" max="9233" width="9.85546875" style="17" customWidth="1"/>
    <col min="9234" max="9473" width="9.140625" style="17"/>
    <col min="9474" max="9474" width="5.28515625" style="17" customWidth="1"/>
    <col min="9475" max="9475" width="49" style="17" customWidth="1"/>
    <col min="9476" max="9478" width="9.28515625" style="17" customWidth="1"/>
    <col min="9479" max="9487" width="5.140625" style="17" customWidth="1"/>
    <col min="9488" max="9488" width="6.85546875" style="17" customWidth="1"/>
    <col min="9489" max="9489" width="9.85546875" style="17" customWidth="1"/>
    <col min="9490" max="9729" width="9.140625" style="17"/>
    <col min="9730" max="9730" width="5.28515625" style="17" customWidth="1"/>
    <col min="9731" max="9731" width="49" style="17" customWidth="1"/>
    <col min="9732" max="9734" width="9.28515625" style="17" customWidth="1"/>
    <col min="9735" max="9743" width="5.140625" style="17" customWidth="1"/>
    <col min="9744" max="9744" width="6.85546875" style="17" customWidth="1"/>
    <col min="9745" max="9745" width="9.85546875" style="17" customWidth="1"/>
    <col min="9746" max="9985" width="9.140625" style="17"/>
    <col min="9986" max="9986" width="5.28515625" style="17" customWidth="1"/>
    <col min="9987" max="9987" width="49" style="17" customWidth="1"/>
    <col min="9988" max="9990" width="9.28515625" style="17" customWidth="1"/>
    <col min="9991" max="9999" width="5.140625" style="17" customWidth="1"/>
    <col min="10000" max="10000" width="6.85546875" style="17" customWidth="1"/>
    <col min="10001" max="10001" width="9.85546875" style="17" customWidth="1"/>
    <col min="10002" max="10241" width="9.140625" style="17"/>
    <col min="10242" max="10242" width="5.28515625" style="17" customWidth="1"/>
    <col min="10243" max="10243" width="49" style="17" customWidth="1"/>
    <col min="10244" max="10246" width="9.28515625" style="17" customWidth="1"/>
    <col min="10247" max="10255" width="5.140625" style="17" customWidth="1"/>
    <col min="10256" max="10256" width="6.85546875" style="17" customWidth="1"/>
    <col min="10257" max="10257" width="9.85546875" style="17" customWidth="1"/>
    <col min="10258" max="10497" width="9.140625" style="17"/>
    <col min="10498" max="10498" width="5.28515625" style="17" customWidth="1"/>
    <col min="10499" max="10499" width="49" style="17" customWidth="1"/>
    <col min="10500" max="10502" width="9.28515625" style="17" customWidth="1"/>
    <col min="10503" max="10511" width="5.140625" style="17" customWidth="1"/>
    <col min="10512" max="10512" width="6.85546875" style="17" customWidth="1"/>
    <col min="10513" max="10513" width="9.85546875" style="17" customWidth="1"/>
    <col min="10514" max="10753" width="9.140625" style="17"/>
    <col min="10754" max="10754" width="5.28515625" style="17" customWidth="1"/>
    <col min="10755" max="10755" width="49" style="17" customWidth="1"/>
    <col min="10756" max="10758" width="9.28515625" style="17" customWidth="1"/>
    <col min="10759" max="10767" width="5.140625" style="17" customWidth="1"/>
    <col min="10768" max="10768" width="6.85546875" style="17" customWidth="1"/>
    <col min="10769" max="10769" width="9.85546875" style="17" customWidth="1"/>
    <col min="10770" max="11009" width="9.140625" style="17"/>
    <col min="11010" max="11010" width="5.28515625" style="17" customWidth="1"/>
    <col min="11011" max="11011" width="49" style="17" customWidth="1"/>
    <col min="11012" max="11014" width="9.28515625" style="17" customWidth="1"/>
    <col min="11015" max="11023" width="5.140625" style="17" customWidth="1"/>
    <col min="11024" max="11024" width="6.85546875" style="17" customWidth="1"/>
    <col min="11025" max="11025" width="9.85546875" style="17" customWidth="1"/>
    <col min="11026" max="11265" width="9.140625" style="17"/>
    <col min="11266" max="11266" width="5.28515625" style="17" customWidth="1"/>
    <col min="11267" max="11267" width="49" style="17" customWidth="1"/>
    <col min="11268" max="11270" width="9.28515625" style="17" customWidth="1"/>
    <col min="11271" max="11279" width="5.140625" style="17" customWidth="1"/>
    <col min="11280" max="11280" width="6.85546875" style="17" customWidth="1"/>
    <col min="11281" max="11281" width="9.85546875" style="17" customWidth="1"/>
    <col min="11282" max="11521" width="9.140625" style="17"/>
    <col min="11522" max="11522" width="5.28515625" style="17" customWidth="1"/>
    <col min="11523" max="11523" width="49" style="17" customWidth="1"/>
    <col min="11524" max="11526" width="9.28515625" style="17" customWidth="1"/>
    <col min="11527" max="11535" width="5.140625" style="17" customWidth="1"/>
    <col min="11536" max="11536" width="6.85546875" style="17" customWidth="1"/>
    <col min="11537" max="11537" width="9.85546875" style="17" customWidth="1"/>
    <col min="11538" max="11777" width="9.140625" style="17"/>
    <col min="11778" max="11778" width="5.28515625" style="17" customWidth="1"/>
    <col min="11779" max="11779" width="49" style="17" customWidth="1"/>
    <col min="11780" max="11782" width="9.28515625" style="17" customWidth="1"/>
    <col min="11783" max="11791" width="5.140625" style="17" customWidth="1"/>
    <col min="11792" max="11792" width="6.85546875" style="17" customWidth="1"/>
    <col min="11793" max="11793" width="9.85546875" style="17" customWidth="1"/>
    <col min="11794" max="12033" width="9.140625" style="17"/>
    <col min="12034" max="12034" width="5.28515625" style="17" customWidth="1"/>
    <col min="12035" max="12035" width="49" style="17" customWidth="1"/>
    <col min="12036" max="12038" width="9.28515625" style="17" customWidth="1"/>
    <col min="12039" max="12047" width="5.140625" style="17" customWidth="1"/>
    <col min="12048" max="12048" width="6.85546875" style="17" customWidth="1"/>
    <col min="12049" max="12049" width="9.85546875" style="17" customWidth="1"/>
    <col min="12050" max="12289" width="9.140625" style="17"/>
    <col min="12290" max="12290" width="5.28515625" style="17" customWidth="1"/>
    <col min="12291" max="12291" width="49" style="17" customWidth="1"/>
    <col min="12292" max="12294" width="9.28515625" style="17" customWidth="1"/>
    <col min="12295" max="12303" width="5.140625" style="17" customWidth="1"/>
    <col min="12304" max="12304" width="6.85546875" style="17" customWidth="1"/>
    <col min="12305" max="12305" width="9.85546875" style="17" customWidth="1"/>
    <col min="12306" max="12545" width="9.140625" style="17"/>
    <col min="12546" max="12546" width="5.28515625" style="17" customWidth="1"/>
    <col min="12547" max="12547" width="49" style="17" customWidth="1"/>
    <col min="12548" max="12550" width="9.28515625" style="17" customWidth="1"/>
    <col min="12551" max="12559" width="5.140625" style="17" customWidth="1"/>
    <col min="12560" max="12560" width="6.85546875" style="17" customWidth="1"/>
    <col min="12561" max="12561" width="9.85546875" style="17" customWidth="1"/>
    <col min="12562" max="12801" width="9.140625" style="17"/>
    <col min="12802" max="12802" width="5.28515625" style="17" customWidth="1"/>
    <col min="12803" max="12803" width="49" style="17" customWidth="1"/>
    <col min="12804" max="12806" width="9.28515625" style="17" customWidth="1"/>
    <col min="12807" max="12815" width="5.140625" style="17" customWidth="1"/>
    <col min="12816" max="12816" width="6.85546875" style="17" customWidth="1"/>
    <col min="12817" max="12817" width="9.85546875" style="17" customWidth="1"/>
    <col min="12818" max="13057" width="9.140625" style="17"/>
    <col min="13058" max="13058" width="5.28515625" style="17" customWidth="1"/>
    <col min="13059" max="13059" width="49" style="17" customWidth="1"/>
    <col min="13060" max="13062" width="9.28515625" style="17" customWidth="1"/>
    <col min="13063" max="13071" width="5.140625" style="17" customWidth="1"/>
    <col min="13072" max="13072" width="6.85546875" style="17" customWidth="1"/>
    <col min="13073" max="13073" width="9.85546875" style="17" customWidth="1"/>
    <col min="13074" max="13313" width="9.140625" style="17"/>
    <col min="13314" max="13314" width="5.28515625" style="17" customWidth="1"/>
    <col min="13315" max="13315" width="49" style="17" customWidth="1"/>
    <col min="13316" max="13318" width="9.28515625" style="17" customWidth="1"/>
    <col min="13319" max="13327" width="5.140625" style="17" customWidth="1"/>
    <col min="13328" max="13328" width="6.85546875" style="17" customWidth="1"/>
    <col min="13329" max="13329" width="9.85546875" style="17" customWidth="1"/>
    <col min="13330" max="13569" width="9.140625" style="17"/>
    <col min="13570" max="13570" width="5.28515625" style="17" customWidth="1"/>
    <col min="13571" max="13571" width="49" style="17" customWidth="1"/>
    <col min="13572" max="13574" width="9.28515625" style="17" customWidth="1"/>
    <col min="13575" max="13583" width="5.140625" style="17" customWidth="1"/>
    <col min="13584" max="13584" width="6.85546875" style="17" customWidth="1"/>
    <col min="13585" max="13585" width="9.85546875" style="17" customWidth="1"/>
    <col min="13586" max="13825" width="9.140625" style="17"/>
    <col min="13826" max="13826" width="5.28515625" style="17" customWidth="1"/>
    <col min="13827" max="13827" width="49" style="17" customWidth="1"/>
    <col min="13828" max="13830" width="9.28515625" style="17" customWidth="1"/>
    <col min="13831" max="13839" width="5.140625" style="17" customWidth="1"/>
    <col min="13840" max="13840" width="6.85546875" style="17" customWidth="1"/>
    <col min="13841" max="13841" width="9.85546875" style="17" customWidth="1"/>
    <col min="13842" max="14081" width="9.140625" style="17"/>
    <col min="14082" max="14082" width="5.28515625" style="17" customWidth="1"/>
    <col min="14083" max="14083" width="49" style="17" customWidth="1"/>
    <col min="14084" max="14086" width="9.28515625" style="17" customWidth="1"/>
    <col min="14087" max="14095" width="5.140625" style="17" customWidth="1"/>
    <col min="14096" max="14096" width="6.85546875" style="17" customWidth="1"/>
    <col min="14097" max="14097" width="9.85546875" style="17" customWidth="1"/>
    <col min="14098" max="14337" width="9.140625" style="17"/>
    <col min="14338" max="14338" width="5.28515625" style="17" customWidth="1"/>
    <col min="14339" max="14339" width="49" style="17" customWidth="1"/>
    <col min="14340" max="14342" width="9.28515625" style="17" customWidth="1"/>
    <col min="14343" max="14351" width="5.140625" style="17" customWidth="1"/>
    <col min="14352" max="14352" width="6.85546875" style="17" customWidth="1"/>
    <col min="14353" max="14353" width="9.85546875" style="17" customWidth="1"/>
    <col min="14354" max="14593" width="9.140625" style="17"/>
    <col min="14594" max="14594" width="5.28515625" style="17" customWidth="1"/>
    <col min="14595" max="14595" width="49" style="17" customWidth="1"/>
    <col min="14596" max="14598" width="9.28515625" style="17" customWidth="1"/>
    <col min="14599" max="14607" width="5.140625" style="17" customWidth="1"/>
    <col min="14608" max="14608" width="6.85546875" style="17" customWidth="1"/>
    <col min="14609" max="14609" width="9.85546875" style="17" customWidth="1"/>
    <col min="14610" max="14849" width="9.140625" style="17"/>
    <col min="14850" max="14850" width="5.28515625" style="17" customWidth="1"/>
    <col min="14851" max="14851" width="49" style="17" customWidth="1"/>
    <col min="14852" max="14854" width="9.28515625" style="17" customWidth="1"/>
    <col min="14855" max="14863" width="5.140625" style="17" customWidth="1"/>
    <col min="14864" max="14864" width="6.85546875" style="17" customWidth="1"/>
    <col min="14865" max="14865" width="9.85546875" style="17" customWidth="1"/>
    <col min="14866" max="15105" width="9.140625" style="17"/>
    <col min="15106" max="15106" width="5.28515625" style="17" customWidth="1"/>
    <col min="15107" max="15107" width="49" style="17" customWidth="1"/>
    <col min="15108" max="15110" width="9.28515625" style="17" customWidth="1"/>
    <col min="15111" max="15119" width="5.140625" style="17" customWidth="1"/>
    <col min="15120" max="15120" width="6.85546875" style="17" customWidth="1"/>
    <col min="15121" max="15121" width="9.85546875" style="17" customWidth="1"/>
    <col min="15122" max="15361" width="9.140625" style="17"/>
    <col min="15362" max="15362" width="5.28515625" style="17" customWidth="1"/>
    <col min="15363" max="15363" width="49" style="17" customWidth="1"/>
    <col min="15364" max="15366" width="9.28515625" style="17" customWidth="1"/>
    <col min="15367" max="15375" width="5.140625" style="17" customWidth="1"/>
    <col min="15376" max="15376" width="6.85546875" style="17" customWidth="1"/>
    <col min="15377" max="15377" width="9.85546875" style="17" customWidth="1"/>
    <col min="15378" max="15617" width="9.140625" style="17"/>
    <col min="15618" max="15618" width="5.28515625" style="17" customWidth="1"/>
    <col min="15619" max="15619" width="49" style="17" customWidth="1"/>
    <col min="15620" max="15622" width="9.28515625" style="17" customWidth="1"/>
    <col min="15623" max="15631" width="5.140625" style="17" customWidth="1"/>
    <col min="15632" max="15632" width="6.85546875" style="17" customWidth="1"/>
    <col min="15633" max="15633" width="9.85546875" style="17" customWidth="1"/>
    <col min="15634" max="15873" width="9.140625" style="17"/>
    <col min="15874" max="15874" width="5.28515625" style="17" customWidth="1"/>
    <col min="15875" max="15875" width="49" style="17" customWidth="1"/>
    <col min="15876" max="15878" width="9.28515625" style="17" customWidth="1"/>
    <col min="15879" max="15887" width="5.140625" style="17" customWidth="1"/>
    <col min="15888" max="15888" width="6.85546875" style="17" customWidth="1"/>
    <col min="15889" max="15889" width="9.85546875" style="17" customWidth="1"/>
    <col min="15890" max="16129" width="9.140625" style="17"/>
    <col min="16130" max="16130" width="5.28515625" style="17" customWidth="1"/>
    <col min="16131" max="16131" width="49" style="17" customWidth="1"/>
    <col min="16132" max="16134" width="9.28515625" style="17" customWidth="1"/>
    <col min="16135" max="16143" width="5.140625" style="17" customWidth="1"/>
    <col min="16144" max="16144" width="6.85546875" style="17" customWidth="1"/>
    <col min="16145" max="16145" width="9.85546875" style="17" customWidth="1"/>
    <col min="16146" max="16384" width="9.140625" style="17"/>
  </cols>
  <sheetData>
    <row r="1" spans="1:18" ht="18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 customHeight="1">
      <c r="A2" s="124" t="s">
        <v>111</v>
      </c>
      <c r="B2" s="125"/>
      <c r="C2" s="125"/>
      <c r="D2" s="125"/>
      <c r="E2" s="50"/>
      <c r="F2" s="126" t="s">
        <v>112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</row>
    <row r="3" spans="1:18" ht="15.75" customHeight="1">
      <c r="A3" s="100" t="s">
        <v>113</v>
      </c>
      <c r="B3" s="100"/>
      <c r="C3" s="100"/>
      <c r="D3" s="100"/>
      <c r="E3" s="100"/>
      <c r="F3" s="100"/>
      <c r="G3" s="100"/>
      <c r="H3" s="100"/>
      <c r="I3" s="100"/>
      <c r="J3" s="100" t="s">
        <v>114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123" t="s">
        <v>9</v>
      </c>
      <c r="F4" s="123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123" t="s">
        <v>12</v>
      </c>
    </row>
    <row r="5" spans="1:18">
      <c r="A5" s="96"/>
      <c r="B5" s="97"/>
      <c r="C5" s="99"/>
      <c r="D5" s="96"/>
      <c r="E5" s="123"/>
      <c r="F5" s="123"/>
      <c r="G5" s="96"/>
      <c r="H5" s="96"/>
      <c r="I5" s="96"/>
      <c r="J5" s="96"/>
      <c r="K5" s="96"/>
      <c r="L5" s="96"/>
      <c r="M5" s="96"/>
      <c r="N5" s="96"/>
      <c r="O5" s="96"/>
      <c r="P5" s="96"/>
      <c r="Q5" s="123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>
      <c r="A8" s="5">
        <v>1</v>
      </c>
      <c r="B8" s="6" t="s">
        <v>31</v>
      </c>
      <c r="C8" s="7">
        <v>30000</v>
      </c>
      <c r="D8" s="7">
        <v>1</v>
      </c>
      <c r="E8" s="7">
        <f>D8</f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>SUM(G8:O8)</f>
        <v>0</v>
      </c>
      <c r="Q8" s="6"/>
      <c r="R8" s="17">
        <f>MMULT(C8,D8)</f>
        <v>30000</v>
      </c>
    </row>
    <row r="9" spans="1:18">
      <c r="A9" s="5">
        <v>2</v>
      </c>
      <c r="B9" s="6" t="s">
        <v>32</v>
      </c>
      <c r="C9" s="7">
        <v>350000</v>
      </c>
      <c r="D9" s="7">
        <v>0</v>
      </c>
      <c r="E9" s="7">
        <f t="shared" ref="E9:E24" si="0">D9</f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ref="P9:P24" si="1">SUM(G9:O9)</f>
        <v>0</v>
      </c>
      <c r="Q9" s="6"/>
      <c r="R9" s="17">
        <f t="shared" ref="R9:R24" si="2">MMULT(C9,D9)</f>
        <v>0</v>
      </c>
    </row>
    <row r="10" spans="1:18">
      <c r="A10" s="5">
        <v>3</v>
      </c>
      <c r="B10" s="6" t="s">
        <v>33</v>
      </c>
      <c r="C10" s="7">
        <v>125000</v>
      </c>
      <c r="D10" s="7">
        <v>2</v>
      </c>
      <c r="E10" s="7">
        <f t="shared" si="0"/>
        <v>2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1"/>
        <v>0</v>
      </c>
      <c r="Q10" s="6"/>
      <c r="R10" s="17">
        <f t="shared" si="2"/>
        <v>250000</v>
      </c>
    </row>
    <row r="11" spans="1:18">
      <c r="A11" s="5">
        <v>4</v>
      </c>
      <c r="B11" s="6" t="s">
        <v>34</v>
      </c>
      <c r="C11" s="7">
        <v>15000</v>
      </c>
      <c r="D11" s="7">
        <v>1</v>
      </c>
      <c r="E11" s="7">
        <f t="shared" si="0"/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1"/>
        <v>0</v>
      </c>
      <c r="Q11" s="6"/>
      <c r="R11" s="17">
        <f t="shared" si="2"/>
        <v>15000</v>
      </c>
    </row>
    <row r="12" spans="1:18">
      <c r="A12" s="5">
        <v>5</v>
      </c>
      <c r="B12" s="6" t="s">
        <v>35</v>
      </c>
      <c r="C12" s="7">
        <v>30000</v>
      </c>
      <c r="D12" s="7">
        <v>2</v>
      </c>
      <c r="E12" s="7">
        <f t="shared" si="0"/>
        <v>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1"/>
        <v>0</v>
      </c>
      <c r="Q12" s="6"/>
      <c r="R12" s="17">
        <f t="shared" si="2"/>
        <v>60000</v>
      </c>
    </row>
    <row r="13" spans="1:18">
      <c r="A13" s="5">
        <v>6</v>
      </c>
      <c r="B13" s="6" t="s">
        <v>36</v>
      </c>
      <c r="C13" s="7">
        <v>20000</v>
      </c>
      <c r="D13" s="7">
        <v>0</v>
      </c>
      <c r="E13" s="7">
        <f t="shared" si="0"/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1"/>
        <v>0</v>
      </c>
      <c r="Q13" s="6"/>
      <c r="R13" s="17">
        <f t="shared" si="2"/>
        <v>0</v>
      </c>
    </row>
    <row r="14" spans="1:18">
      <c r="A14" s="5">
        <v>7</v>
      </c>
      <c r="B14" s="6" t="s">
        <v>37</v>
      </c>
      <c r="C14" s="7">
        <v>250000</v>
      </c>
      <c r="D14" s="7">
        <v>0</v>
      </c>
      <c r="E14" s="7">
        <f t="shared" si="0"/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1"/>
        <v>0</v>
      </c>
      <c r="Q14" s="6"/>
      <c r="R14" s="17">
        <f t="shared" si="2"/>
        <v>0</v>
      </c>
    </row>
    <row r="15" spans="1:18">
      <c r="A15" s="5">
        <v>8</v>
      </c>
      <c r="B15" s="6" t="s">
        <v>38</v>
      </c>
      <c r="C15" s="7">
        <v>20000</v>
      </c>
      <c r="D15" s="7">
        <v>0</v>
      </c>
      <c r="E15" s="7">
        <f t="shared" si="0"/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"/>
        <v>0</v>
      </c>
      <c r="Q15" s="6"/>
      <c r="R15" s="17">
        <f t="shared" si="2"/>
        <v>0</v>
      </c>
    </row>
    <row r="16" spans="1:18">
      <c r="A16" s="5">
        <v>9</v>
      </c>
      <c r="B16" s="6" t="s">
        <v>39</v>
      </c>
      <c r="C16" s="7">
        <v>1000</v>
      </c>
      <c r="D16" s="7">
        <v>0</v>
      </c>
      <c r="E16" s="7">
        <f t="shared" si="0"/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"/>
        <v>0</v>
      </c>
      <c r="Q16" s="6"/>
      <c r="R16" s="17">
        <f t="shared" si="2"/>
        <v>0</v>
      </c>
    </row>
    <row r="17" spans="1:18">
      <c r="A17" s="5">
        <v>10</v>
      </c>
      <c r="B17" s="6" t="s">
        <v>40</v>
      </c>
      <c r="C17" s="7">
        <v>300000</v>
      </c>
      <c r="D17" s="7">
        <v>0</v>
      </c>
      <c r="E17" s="7">
        <f t="shared" si="0"/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"/>
        <v>0</v>
      </c>
      <c r="Q17" s="6"/>
      <c r="R17" s="17">
        <f t="shared" si="2"/>
        <v>0</v>
      </c>
    </row>
    <row r="18" spans="1:18">
      <c r="A18" s="5">
        <v>11</v>
      </c>
      <c r="B18" s="6" t="s">
        <v>41</v>
      </c>
      <c r="C18" s="7">
        <v>150000</v>
      </c>
      <c r="D18" s="7">
        <v>1</v>
      </c>
      <c r="E18" s="7">
        <f t="shared" si="0"/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1"/>
        <v>0</v>
      </c>
      <c r="Q18" s="6"/>
      <c r="R18" s="17">
        <f t="shared" si="2"/>
        <v>150000</v>
      </c>
    </row>
    <row r="19" spans="1:18">
      <c r="A19" s="5">
        <v>12</v>
      </c>
      <c r="B19" s="6" t="s">
        <v>42</v>
      </c>
      <c r="C19" s="7">
        <v>300000</v>
      </c>
      <c r="D19" s="7">
        <v>0</v>
      </c>
      <c r="E19" s="7">
        <f t="shared" si="0"/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1"/>
        <v>0</v>
      </c>
      <c r="Q19" s="6"/>
      <c r="R19" s="17">
        <f t="shared" si="2"/>
        <v>0</v>
      </c>
    </row>
    <row r="20" spans="1:18">
      <c r="A20" s="8">
        <v>13</v>
      </c>
      <c r="B20" s="9" t="s">
        <v>43</v>
      </c>
      <c r="C20" s="10">
        <v>100000</v>
      </c>
      <c r="D20" s="7">
        <v>0</v>
      </c>
      <c r="E20" s="7">
        <f t="shared" si="0"/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"/>
        <v>0</v>
      </c>
      <c r="Q20" s="6"/>
      <c r="R20" s="17">
        <f t="shared" si="2"/>
        <v>0</v>
      </c>
    </row>
    <row r="21" spans="1:18">
      <c r="A21" s="8">
        <v>14</v>
      </c>
      <c r="B21" s="9" t="s">
        <v>44</v>
      </c>
      <c r="C21" s="10">
        <v>30000</v>
      </c>
      <c r="D21" s="7">
        <v>0</v>
      </c>
      <c r="E21" s="7">
        <f t="shared" si="0"/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"/>
        <v>0</v>
      </c>
      <c r="Q21" s="6"/>
      <c r="R21" s="17">
        <f t="shared" si="2"/>
        <v>0</v>
      </c>
    </row>
    <row r="22" spans="1:18">
      <c r="A22" s="8">
        <v>15</v>
      </c>
      <c r="B22" s="9" t="s">
        <v>45</v>
      </c>
      <c r="C22" s="10">
        <v>250000</v>
      </c>
      <c r="D22" s="7">
        <v>1</v>
      </c>
      <c r="E22" s="7">
        <f t="shared" si="0"/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"/>
        <v>0</v>
      </c>
      <c r="Q22" s="6"/>
      <c r="R22" s="17">
        <f t="shared" si="2"/>
        <v>250000</v>
      </c>
    </row>
    <row r="23" spans="1:18">
      <c r="A23" s="8">
        <v>16</v>
      </c>
      <c r="B23" s="9" t="s">
        <v>46</v>
      </c>
      <c r="C23" s="10">
        <v>10000</v>
      </c>
      <c r="D23" s="7">
        <v>0</v>
      </c>
      <c r="E23" s="7">
        <f t="shared" si="0"/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"/>
        <v>0</v>
      </c>
      <c r="Q23" s="6"/>
      <c r="R23" s="17">
        <f t="shared" si="2"/>
        <v>0</v>
      </c>
    </row>
    <row r="24" spans="1:18">
      <c r="A24" s="77">
        <v>17</v>
      </c>
      <c r="B24" s="83" t="s">
        <v>47</v>
      </c>
      <c r="C24" s="10">
        <v>80000</v>
      </c>
      <c r="D24" s="84">
        <v>0</v>
      </c>
      <c r="E24" s="84">
        <f t="shared" si="0"/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f t="shared" si="1"/>
        <v>0</v>
      </c>
      <c r="Q24" s="85"/>
      <c r="R24" s="17">
        <f t="shared" si="2"/>
        <v>0</v>
      </c>
    </row>
    <row r="25" spans="1:18" s="6" customFormat="1">
      <c r="A25" s="14"/>
      <c r="B25" s="75" t="s">
        <v>28</v>
      </c>
      <c r="C25" s="75"/>
      <c r="D25" s="14">
        <f>SUM(D8:D24)</f>
        <v>8</v>
      </c>
      <c r="E25" s="14">
        <f t="shared" ref="E25:Q25" si="3">SUM(E8:E24)</f>
        <v>8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4">
        <f t="shared" si="3"/>
        <v>0</v>
      </c>
      <c r="Q25" s="14">
        <f t="shared" si="3"/>
        <v>0</v>
      </c>
      <c r="R25" s="6">
        <f>SUM(R8:R24)</f>
        <v>755000</v>
      </c>
    </row>
  </sheetData>
  <mergeCells count="14">
    <mergeCell ref="F4:F5"/>
    <mergeCell ref="G4:P5"/>
    <mergeCell ref="Q4:Q5"/>
    <mergeCell ref="A7:B7"/>
    <mergeCell ref="A1:Q1"/>
    <mergeCell ref="A2:D2"/>
    <mergeCell ref="F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topLeftCell="A6" workbookViewId="0">
      <selection activeCell="R25" sqref="R25"/>
    </sheetView>
  </sheetViews>
  <sheetFormatPr defaultRowHeight="15.75"/>
  <cols>
    <col min="1" max="1" width="3.5703125" style="58" bestFit="1" customWidth="1"/>
    <col min="2" max="2" width="50.42578125" style="58" customWidth="1"/>
    <col min="3" max="3" width="19.28515625" style="58" bestFit="1" customWidth="1"/>
    <col min="4" max="4" width="9.5703125" style="59" customWidth="1"/>
    <col min="5" max="5" width="11.28515625" style="59" customWidth="1"/>
    <col min="6" max="6" width="11" style="59" customWidth="1"/>
    <col min="7" max="15" width="4.28515625" style="59" bestFit="1" customWidth="1"/>
    <col min="16" max="16" width="6" style="59" bestFit="1" customWidth="1"/>
    <col min="17" max="17" width="14.85546875" style="59" customWidth="1"/>
    <col min="18" max="257" width="9.140625" style="27"/>
    <col min="258" max="258" width="9.28515625" style="27" customWidth="1"/>
    <col min="259" max="259" width="50.42578125" style="27" customWidth="1"/>
    <col min="260" max="260" width="19.7109375" style="27" customWidth="1"/>
    <col min="261" max="261" width="8.7109375" style="27" customWidth="1"/>
    <col min="262" max="262" width="11.28515625" style="27" customWidth="1"/>
    <col min="263" max="272" width="9.140625" style="27"/>
    <col min="273" max="273" width="14.85546875" style="27" customWidth="1"/>
    <col min="274" max="513" width="9.140625" style="27"/>
    <col min="514" max="514" width="9.28515625" style="27" customWidth="1"/>
    <col min="515" max="515" width="50.42578125" style="27" customWidth="1"/>
    <col min="516" max="516" width="19.7109375" style="27" customWidth="1"/>
    <col min="517" max="517" width="8.7109375" style="27" customWidth="1"/>
    <col min="518" max="518" width="11.28515625" style="27" customWidth="1"/>
    <col min="519" max="528" width="9.140625" style="27"/>
    <col min="529" max="529" width="14.85546875" style="27" customWidth="1"/>
    <col min="530" max="769" width="9.140625" style="27"/>
    <col min="770" max="770" width="9.28515625" style="27" customWidth="1"/>
    <col min="771" max="771" width="50.42578125" style="27" customWidth="1"/>
    <col min="772" max="772" width="19.7109375" style="27" customWidth="1"/>
    <col min="773" max="773" width="8.7109375" style="27" customWidth="1"/>
    <col min="774" max="774" width="11.28515625" style="27" customWidth="1"/>
    <col min="775" max="784" width="9.140625" style="27"/>
    <col min="785" max="785" width="14.85546875" style="27" customWidth="1"/>
    <col min="786" max="1025" width="9.140625" style="27"/>
    <col min="1026" max="1026" width="9.28515625" style="27" customWidth="1"/>
    <col min="1027" max="1027" width="50.42578125" style="27" customWidth="1"/>
    <col min="1028" max="1028" width="19.7109375" style="27" customWidth="1"/>
    <col min="1029" max="1029" width="8.7109375" style="27" customWidth="1"/>
    <col min="1030" max="1030" width="11.28515625" style="27" customWidth="1"/>
    <col min="1031" max="1040" width="9.140625" style="27"/>
    <col min="1041" max="1041" width="14.85546875" style="27" customWidth="1"/>
    <col min="1042" max="1281" width="9.140625" style="27"/>
    <col min="1282" max="1282" width="9.28515625" style="27" customWidth="1"/>
    <col min="1283" max="1283" width="50.42578125" style="27" customWidth="1"/>
    <col min="1284" max="1284" width="19.7109375" style="27" customWidth="1"/>
    <col min="1285" max="1285" width="8.7109375" style="27" customWidth="1"/>
    <col min="1286" max="1286" width="11.28515625" style="27" customWidth="1"/>
    <col min="1287" max="1296" width="9.140625" style="27"/>
    <col min="1297" max="1297" width="14.85546875" style="27" customWidth="1"/>
    <col min="1298" max="1537" width="9.140625" style="27"/>
    <col min="1538" max="1538" width="9.28515625" style="27" customWidth="1"/>
    <col min="1539" max="1539" width="50.42578125" style="27" customWidth="1"/>
    <col min="1540" max="1540" width="19.7109375" style="27" customWidth="1"/>
    <col min="1541" max="1541" width="8.7109375" style="27" customWidth="1"/>
    <col min="1542" max="1542" width="11.28515625" style="27" customWidth="1"/>
    <col min="1543" max="1552" width="9.140625" style="27"/>
    <col min="1553" max="1553" width="14.85546875" style="27" customWidth="1"/>
    <col min="1554" max="1793" width="9.140625" style="27"/>
    <col min="1794" max="1794" width="9.28515625" style="27" customWidth="1"/>
    <col min="1795" max="1795" width="50.42578125" style="27" customWidth="1"/>
    <col min="1796" max="1796" width="19.7109375" style="27" customWidth="1"/>
    <col min="1797" max="1797" width="8.7109375" style="27" customWidth="1"/>
    <col min="1798" max="1798" width="11.28515625" style="27" customWidth="1"/>
    <col min="1799" max="1808" width="9.140625" style="27"/>
    <col min="1809" max="1809" width="14.85546875" style="27" customWidth="1"/>
    <col min="1810" max="2049" width="9.140625" style="27"/>
    <col min="2050" max="2050" width="9.28515625" style="27" customWidth="1"/>
    <col min="2051" max="2051" width="50.42578125" style="27" customWidth="1"/>
    <col min="2052" max="2052" width="19.7109375" style="27" customWidth="1"/>
    <col min="2053" max="2053" width="8.7109375" style="27" customWidth="1"/>
    <col min="2054" max="2054" width="11.28515625" style="27" customWidth="1"/>
    <col min="2055" max="2064" width="9.140625" style="27"/>
    <col min="2065" max="2065" width="14.85546875" style="27" customWidth="1"/>
    <col min="2066" max="2305" width="9.140625" style="27"/>
    <col min="2306" max="2306" width="9.28515625" style="27" customWidth="1"/>
    <col min="2307" max="2307" width="50.42578125" style="27" customWidth="1"/>
    <col min="2308" max="2308" width="19.7109375" style="27" customWidth="1"/>
    <col min="2309" max="2309" width="8.7109375" style="27" customWidth="1"/>
    <col min="2310" max="2310" width="11.28515625" style="27" customWidth="1"/>
    <col min="2311" max="2320" width="9.140625" style="27"/>
    <col min="2321" max="2321" width="14.85546875" style="27" customWidth="1"/>
    <col min="2322" max="2561" width="9.140625" style="27"/>
    <col min="2562" max="2562" width="9.28515625" style="27" customWidth="1"/>
    <col min="2563" max="2563" width="50.42578125" style="27" customWidth="1"/>
    <col min="2564" max="2564" width="19.7109375" style="27" customWidth="1"/>
    <col min="2565" max="2565" width="8.7109375" style="27" customWidth="1"/>
    <col min="2566" max="2566" width="11.28515625" style="27" customWidth="1"/>
    <col min="2567" max="2576" width="9.140625" style="27"/>
    <col min="2577" max="2577" width="14.85546875" style="27" customWidth="1"/>
    <col min="2578" max="2817" width="9.140625" style="27"/>
    <col min="2818" max="2818" width="9.28515625" style="27" customWidth="1"/>
    <col min="2819" max="2819" width="50.42578125" style="27" customWidth="1"/>
    <col min="2820" max="2820" width="19.7109375" style="27" customWidth="1"/>
    <col min="2821" max="2821" width="8.7109375" style="27" customWidth="1"/>
    <col min="2822" max="2822" width="11.28515625" style="27" customWidth="1"/>
    <col min="2823" max="2832" width="9.140625" style="27"/>
    <col min="2833" max="2833" width="14.85546875" style="27" customWidth="1"/>
    <col min="2834" max="3073" width="9.140625" style="27"/>
    <col min="3074" max="3074" width="9.28515625" style="27" customWidth="1"/>
    <col min="3075" max="3075" width="50.42578125" style="27" customWidth="1"/>
    <col min="3076" max="3076" width="19.7109375" style="27" customWidth="1"/>
    <col min="3077" max="3077" width="8.7109375" style="27" customWidth="1"/>
    <col min="3078" max="3078" width="11.28515625" style="27" customWidth="1"/>
    <col min="3079" max="3088" width="9.140625" style="27"/>
    <col min="3089" max="3089" width="14.85546875" style="27" customWidth="1"/>
    <col min="3090" max="3329" width="9.140625" style="27"/>
    <col min="3330" max="3330" width="9.28515625" style="27" customWidth="1"/>
    <col min="3331" max="3331" width="50.42578125" style="27" customWidth="1"/>
    <col min="3332" max="3332" width="19.7109375" style="27" customWidth="1"/>
    <col min="3333" max="3333" width="8.7109375" style="27" customWidth="1"/>
    <col min="3334" max="3334" width="11.28515625" style="27" customWidth="1"/>
    <col min="3335" max="3344" width="9.140625" style="27"/>
    <col min="3345" max="3345" width="14.85546875" style="27" customWidth="1"/>
    <col min="3346" max="3585" width="9.140625" style="27"/>
    <col min="3586" max="3586" width="9.28515625" style="27" customWidth="1"/>
    <col min="3587" max="3587" width="50.42578125" style="27" customWidth="1"/>
    <col min="3588" max="3588" width="19.7109375" style="27" customWidth="1"/>
    <col min="3589" max="3589" width="8.7109375" style="27" customWidth="1"/>
    <col min="3590" max="3590" width="11.28515625" style="27" customWidth="1"/>
    <col min="3591" max="3600" width="9.140625" style="27"/>
    <col min="3601" max="3601" width="14.85546875" style="27" customWidth="1"/>
    <col min="3602" max="3841" width="9.140625" style="27"/>
    <col min="3842" max="3842" width="9.28515625" style="27" customWidth="1"/>
    <col min="3843" max="3843" width="50.42578125" style="27" customWidth="1"/>
    <col min="3844" max="3844" width="19.7109375" style="27" customWidth="1"/>
    <col min="3845" max="3845" width="8.7109375" style="27" customWidth="1"/>
    <col min="3846" max="3846" width="11.28515625" style="27" customWidth="1"/>
    <col min="3847" max="3856" width="9.140625" style="27"/>
    <col min="3857" max="3857" width="14.85546875" style="27" customWidth="1"/>
    <col min="3858" max="4097" width="9.140625" style="27"/>
    <col min="4098" max="4098" width="9.28515625" style="27" customWidth="1"/>
    <col min="4099" max="4099" width="50.42578125" style="27" customWidth="1"/>
    <col min="4100" max="4100" width="19.7109375" style="27" customWidth="1"/>
    <col min="4101" max="4101" width="8.7109375" style="27" customWidth="1"/>
    <col min="4102" max="4102" width="11.28515625" style="27" customWidth="1"/>
    <col min="4103" max="4112" width="9.140625" style="27"/>
    <col min="4113" max="4113" width="14.85546875" style="27" customWidth="1"/>
    <col min="4114" max="4353" width="9.140625" style="27"/>
    <col min="4354" max="4354" width="9.28515625" style="27" customWidth="1"/>
    <col min="4355" max="4355" width="50.42578125" style="27" customWidth="1"/>
    <col min="4356" max="4356" width="19.7109375" style="27" customWidth="1"/>
    <col min="4357" max="4357" width="8.7109375" style="27" customWidth="1"/>
    <col min="4358" max="4358" width="11.28515625" style="27" customWidth="1"/>
    <col min="4359" max="4368" width="9.140625" style="27"/>
    <col min="4369" max="4369" width="14.85546875" style="27" customWidth="1"/>
    <col min="4370" max="4609" width="9.140625" style="27"/>
    <col min="4610" max="4610" width="9.28515625" style="27" customWidth="1"/>
    <col min="4611" max="4611" width="50.42578125" style="27" customWidth="1"/>
    <col min="4612" max="4612" width="19.7109375" style="27" customWidth="1"/>
    <col min="4613" max="4613" width="8.7109375" style="27" customWidth="1"/>
    <col min="4614" max="4614" width="11.28515625" style="27" customWidth="1"/>
    <col min="4615" max="4624" width="9.140625" style="27"/>
    <col min="4625" max="4625" width="14.85546875" style="27" customWidth="1"/>
    <col min="4626" max="4865" width="9.140625" style="27"/>
    <col min="4866" max="4866" width="9.28515625" style="27" customWidth="1"/>
    <col min="4867" max="4867" width="50.42578125" style="27" customWidth="1"/>
    <col min="4868" max="4868" width="19.7109375" style="27" customWidth="1"/>
    <col min="4869" max="4869" width="8.7109375" style="27" customWidth="1"/>
    <col min="4870" max="4870" width="11.28515625" style="27" customWidth="1"/>
    <col min="4871" max="4880" width="9.140625" style="27"/>
    <col min="4881" max="4881" width="14.85546875" style="27" customWidth="1"/>
    <col min="4882" max="5121" width="9.140625" style="27"/>
    <col min="5122" max="5122" width="9.28515625" style="27" customWidth="1"/>
    <col min="5123" max="5123" width="50.42578125" style="27" customWidth="1"/>
    <col min="5124" max="5124" width="19.7109375" style="27" customWidth="1"/>
    <col min="5125" max="5125" width="8.7109375" style="27" customWidth="1"/>
    <col min="5126" max="5126" width="11.28515625" style="27" customWidth="1"/>
    <col min="5127" max="5136" width="9.140625" style="27"/>
    <col min="5137" max="5137" width="14.85546875" style="27" customWidth="1"/>
    <col min="5138" max="5377" width="9.140625" style="27"/>
    <col min="5378" max="5378" width="9.28515625" style="27" customWidth="1"/>
    <col min="5379" max="5379" width="50.42578125" style="27" customWidth="1"/>
    <col min="5380" max="5380" width="19.7109375" style="27" customWidth="1"/>
    <col min="5381" max="5381" width="8.7109375" style="27" customWidth="1"/>
    <col min="5382" max="5382" width="11.28515625" style="27" customWidth="1"/>
    <col min="5383" max="5392" width="9.140625" style="27"/>
    <col min="5393" max="5393" width="14.85546875" style="27" customWidth="1"/>
    <col min="5394" max="5633" width="9.140625" style="27"/>
    <col min="5634" max="5634" width="9.28515625" style="27" customWidth="1"/>
    <col min="5635" max="5635" width="50.42578125" style="27" customWidth="1"/>
    <col min="5636" max="5636" width="19.7109375" style="27" customWidth="1"/>
    <col min="5637" max="5637" width="8.7109375" style="27" customWidth="1"/>
    <col min="5638" max="5638" width="11.28515625" style="27" customWidth="1"/>
    <col min="5639" max="5648" width="9.140625" style="27"/>
    <col min="5649" max="5649" width="14.85546875" style="27" customWidth="1"/>
    <col min="5650" max="5889" width="9.140625" style="27"/>
    <col min="5890" max="5890" width="9.28515625" style="27" customWidth="1"/>
    <col min="5891" max="5891" width="50.42578125" style="27" customWidth="1"/>
    <col min="5892" max="5892" width="19.7109375" style="27" customWidth="1"/>
    <col min="5893" max="5893" width="8.7109375" style="27" customWidth="1"/>
    <col min="5894" max="5894" width="11.28515625" style="27" customWidth="1"/>
    <col min="5895" max="5904" width="9.140625" style="27"/>
    <col min="5905" max="5905" width="14.85546875" style="27" customWidth="1"/>
    <col min="5906" max="6145" width="9.140625" style="27"/>
    <col min="6146" max="6146" width="9.28515625" style="27" customWidth="1"/>
    <col min="6147" max="6147" width="50.42578125" style="27" customWidth="1"/>
    <col min="6148" max="6148" width="19.7109375" style="27" customWidth="1"/>
    <col min="6149" max="6149" width="8.7109375" style="27" customWidth="1"/>
    <col min="6150" max="6150" width="11.28515625" style="27" customWidth="1"/>
    <col min="6151" max="6160" width="9.140625" style="27"/>
    <col min="6161" max="6161" width="14.85546875" style="27" customWidth="1"/>
    <col min="6162" max="6401" width="9.140625" style="27"/>
    <col min="6402" max="6402" width="9.28515625" style="27" customWidth="1"/>
    <col min="6403" max="6403" width="50.42578125" style="27" customWidth="1"/>
    <col min="6404" max="6404" width="19.7109375" style="27" customWidth="1"/>
    <col min="6405" max="6405" width="8.7109375" style="27" customWidth="1"/>
    <col min="6406" max="6406" width="11.28515625" style="27" customWidth="1"/>
    <col min="6407" max="6416" width="9.140625" style="27"/>
    <col min="6417" max="6417" width="14.85546875" style="27" customWidth="1"/>
    <col min="6418" max="6657" width="9.140625" style="27"/>
    <col min="6658" max="6658" width="9.28515625" style="27" customWidth="1"/>
    <col min="6659" max="6659" width="50.42578125" style="27" customWidth="1"/>
    <col min="6660" max="6660" width="19.7109375" style="27" customWidth="1"/>
    <col min="6661" max="6661" width="8.7109375" style="27" customWidth="1"/>
    <col min="6662" max="6662" width="11.28515625" style="27" customWidth="1"/>
    <col min="6663" max="6672" width="9.140625" style="27"/>
    <col min="6673" max="6673" width="14.85546875" style="27" customWidth="1"/>
    <col min="6674" max="6913" width="9.140625" style="27"/>
    <col min="6914" max="6914" width="9.28515625" style="27" customWidth="1"/>
    <col min="6915" max="6915" width="50.42578125" style="27" customWidth="1"/>
    <col min="6916" max="6916" width="19.7109375" style="27" customWidth="1"/>
    <col min="6917" max="6917" width="8.7109375" style="27" customWidth="1"/>
    <col min="6918" max="6918" width="11.28515625" style="27" customWidth="1"/>
    <col min="6919" max="6928" width="9.140625" style="27"/>
    <col min="6929" max="6929" width="14.85546875" style="27" customWidth="1"/>
    <col min="6930" max="7169" width="9.140625" style="27"/>
    <col min="7170" max="7170" width="9.28515625" style="27" customWidth="1"/>
    <col min="7171" max="7171" width="50.42578125" style="27" customWidth="1"/>
    <col min="7172" max="7172" width="19.7109375" style="27" customWidth="1"/>
    <col min="7173" max="7173" width="8.7109375" style="27" customWidth="1"/>
    <col min="7174" max="7174" width="11.28515625" style="27" customWidth="1"/>
    <col min="7175" max="7184" width="9.140625" style="27"/>
    <col min="7185" max="7185" width="14.85546875" style="27" customWidth="1"/>
    <col min="7186" max="7425" width="9.140625" style="27"/>
    <col min="7426" max="7426" width="9.28515625" style="27" customWidth="1"/>
    <col min="7427" max="7427" width="50.42578125" style="27" customWidth="1"/>
    <col min="7428" max="7428" width="19.7109375" style="27" customWidth="1"/>
    <col min="7429" max="7429" width="8.7109375" style="27" customWidth="1"/>
    <col min="7430" max="7430" width="11.28515625" style="27" customWidth="1"/>
    <col min="7431" max="7440" width="9.140625" style="27"/>
    <col min="7441" max="7441" width="14.85546875" style="27" customWidth="1"/>
    <col min="7442" max="7681" width="9.140625" style="27"/>
    <col min="7682" max="7682" width="9.28515625" style="27" customWidth="1"/>
    <col min="7683" max="7683" width="50.42578125" style="27" customWidth="1"/>
    <col min="7684" max="7684" width="19.7109375" style="27" customWidth="1"/>
    <col min="7685" max="7685" width="8.7109375" style="27" customWidth="1"/>
    <col min="7686" max="7686" width="11.28515625" style="27" customWidth="1"/>
    <col min="7687" max="7696" width="9.140625" style="27"/>
    <col min="7697" max="7697" width="14.85546875" style="27" customWidth="1"/>
    <col min="7698" max="7937" width="9.140625" style="27"/>
    <col min="7938" max="7938" width="9.28515625" style="27" customWidth="1"/>
    <col min="7939" max="7939" width="50.42578125" style="27" customWidth="1"/>
    <col min="7940" max="7940" width="19.7109375" style="27" customWidth="1"/>
    <col min="7941" max="7941" width="8.7109375" style="27" customWidth="1"/>
    <col min="7942" max="7942" width="11.28515625" style="27" customWidth="1"/>
    <col min="7943" max="7952" width="9.140625" style="27"/>
    <col min="7953" max="7953" width="14.85546875" style="27" customWidth="1"/>
    <col min="7954" max="8193" width="9.140625" style="27"/>
    <col min="8194" max="8194" width="9.28515625" style="27" customWidth="1"/>
    <col min="8195" max="8195" width="50.42578125" style="27" customWidth="1"/>
    <col min="8196" max="8196" width="19.7109375" style="27" customWidth="1"/>
    <col min="8197" max="8197" width="8.7109375" style="27" customWidth="1"/>
    <col min="8198" max="8198" width="11.28515625" style="27" customWidth="1"/>
    <col min="8199" max="8208" width="9.140625" style="27"/>
    <col min="8209" max="8209" width="14.85546875" style="27" customWidth="1"/>
    <col min="8210" max="8449" width="9.140625" style="27"/>
    <col min="8450" max="8450" width="9.28515625" style="27" customWidth="1"/>
    <col min="8451" max="8451" width="50.42578125" style="27" customWidth="1"/>
    <col min="8452" max="8452" width="19.7109375" style="27" customWidth="1"/>
    <col min="8453" max="8453" width="8.7109375" style="27" customWidth="1"/>
    <col min="8454" max="8454" width="11.28515625" style="27" customWidth="1"/>
    <col min="8455" max="8464" width="9.140625" style="27"/>
    <col min="8465" max="8465" width="14.85546875" style="27" customWidth="1"/>
    <col min="8466" max="8705" width="9.140625" style="27"/>
    <col min="8706" max="8706" width="9.28515625" style="27" customWidth="1"/>
    <col min="8707" max="8707" width="50.42578125" style="27" customWidth="1"/>
    <col min="8708" max="8708" width="19.7109375" style="27" customWidth="1"/>
    <col min="8709" max="8709" width="8.7109375" style="27" customWidth="1"/>
    <col min="8710" max="8710" width="11.28515625" style="27" customWidth="1"/>
    <col min="8711" max="8720" width="9.140625" style="27"/>
    <col min="8721" max="8721" width="14.85546875" style="27" customWidth="1"/>
    <col min="8722" max="8961" width="9.140625" style="27"/>
    <col min="8962" max="8962" width="9.28515625" style="27" customWidth="1"/>
    <col min="8963" max="8963" width="50.42578125" style="27" customWidth="1"/>
    <col min="8964" max="8964" width="19.7109375" style="27" customWidth="1"/>
    <col min="8965" max="8965" width="8.7109375" style="27" customWidth="1"/>
    <col min="8966" max="8966" width="11.28515625" style="27" customWidth="1"/>
    <col min="8967" max="8976" width="9.140625" style="27"/>
    <col min="8977" max="8977" width="14.85546875" style="27" customWidth="1"/>
    <col min="8978" max="9217" width="9.140625" style="27"/>
    <col min="9218" max="9218" width="9.28515625" style="27" customWidth="1"/>
    <col min="9219" max="9219" width="50.42578125" style="27" customWidth="1"/>
    <col min="9220" max="9220" width="19.7109375" style="27" customWidth="1"/>
    <col min="9221" max="9221" width="8.7109375" style="27" customWidth="1"/>
    <col min="9222" max="9222" width="11.28515625" style="27" customWidth="1"/>
    <col min="9223" max="9232" width="9.140625" style="27"/>
    <col min="9233" max="9233" width="14.85546875" style="27" customWidth="1"/>
    <col min="9234" max="9473" width="9.140625" style="27"/>
    <col min="9474" max="9474" width="9.28515625" style="27" customWidth="1"/>
    <col min="9475" max="9475" width="50.42578125" style="27" customWidth="1"/>
    <col min="9476" max="9476" width="19.7109375" style="27" customWidth="1"/>
    <col min="9477" max="9477" width="8.7109375" style="27" customWidth="1"/>
    <col min="9478" max="9478" width="11.28515625" style="27" customWidth="1"/>
    <col min="9479" max="9488" width="9.140625" style="27"/>
    <col min="9489" max="9489" width="14.85546875" style="27" customWidth="1"/>
    <col min="9490" max="9729" width="9.140625" style="27"/>
    <col min="9730" max="9730" width="9.28515625" style="27" customWidth="1"/>
    <col min="9731" max="9731" width="50.42578125" style="27" customWidth="1"/>
    <col min="9732" max="9732" width="19.7109375" style="27" customWidth="1"/>
    <col min="9733" max="9733" width="8.7109375" style="27" customWidth="1"/>
    <col min="9734" max="9734" width="11.28515625" style="27" customWidth="1"/>
    <col min="9735" max="9744" width="9.140625" style="27"/>
    <col min="9745" max="9745" width="14.85546875" style="27" customWidth="1"/>
    <col min="9746" max="9985" width="9.140625" style="27"/>
    <col min="9986" max="9986" width="9.28515625" style="27" customWidth="1"/>
    <col min="9987" max="9987" width="50.42578125" style="27" customWidth="1"/>
    <col min="9988" max="9988" width="19.7109375" style="27" customWidth="1"/>
    <col min="9989" max="9989" width="8.7109375" style="27" customWidth="1"/>
    <col min="9990" max="9990" width="11.28515625" style="27" customWidth="1"/>
    <col min="9991" max="10000" width="9.140625" style="27"/>
    <col min="10001" max="10001" width="14.85546875" style="27" customWidth="1"/>
    <col min="10002" max="10241" width="9.140625" style="27"/>
    <col min="10242" max="10242" width="9.28515625" style="27" customWidth="1"/>
    <col min="10243" max="10243" width="50.42578125" style="27" customWidth="1"/>
    <col min="10244" max="10244" width="19.7109375" style="27" customWidth="1"/>
    <col min="10245" max="10245" width="8.7109375" style="27" customWidth="1"/>
    <col min="10246" max="10246" width="11.28515625" style="27" customWidth="1"/>
    <col min="10247" max="10256" width="9.140625" style="27"/>
    <col min="10257" max="10257" width="14.85546875" style="27" customWidth="1"/>
    <col min="10258" max="10497" width="9.140625" style="27"/>
    <col min="10498" max="10498" width="9.28515625" style="27" customWidth="1"/>
    <col min="10499" max="10499" width="50.42578125" style="27" customWidth="1"/>
    <col min="10500" max="10500" width="19.7109375" style="27" customWidth="1"/>
    <col min="10501" max="10501" width="8.7109375" style="27" customWidth="1"/>
    <col min="10502" max="10502" width="11.28515625" style="27" customWidth="1"/>
    <col min="10503" max="10512" width="9.140625" style="27"/>
    <col min="10513" max="10513" width="14.85546875" style="27" customWidth="1"/>
    <col min="10514" max="10753" width="9.140625" style="27"/>
    <col min="10754" max="10754" width="9.28515625" style="27" customWidth="1"/>
    <col min="10755" max="10755" width="50.42578125" style="27" customWidth="1"/>
    <col min="10756" max="10756" width="19.7109375" style="27" customWidth="1"/>
    <col min="10757" max="10757" width="8.7109375" style="27" customWidth="1"/>
    <col min="10758" max="10758" width="11.28515625" style="27" customWidth="1"/>
    <col min="10759" max="10768" width="9.140625" style="27"/>
    <col min="10769" max="10769" width="14.85546875" style="27" customWidth="1"/>
    <col min="10770" max="11009" width="9.140625" style="27"/>
    <col min="11010" max="11010" width="9.28515625" style="27" customWidth="1"/>
    <col min="11011" max="11011" width="50.42578125" style="27" customWidth="1"/>
    <col min="11012" max="11012" width="19.7109375" style="27" customWidth="1"/>
    <col min="11013" max="11013" width="8.7109375" style="27" customWidth="1"/>
    <col min="11014" max="11014" width="11.28515625" style="27" customWidth="1"/>
    <col min="11015" max="11024" width="9.140625" style="27"/>
    <col min="11025" max="11025" width="14.85546875" style="27" customWidth="1"/>
    <col min="11026" max="11265" width="9.140625" style="27"/>
    <col min="11266" max="11266" width="9.28515625" style="27" customWidth="1"/>
    <col min="11267" max="11267" width="50.42578125" style="27" customWidth="1"/>
    <col min="11268" max="11268" width="19.7109375" style="27" customWidth="1"/>
    <col min="11269" max="11269" width="8.7109375" style="27" customWidth="1"/>
    <col min="11270" max="11270" width="11.28515625" style="27" customWidth="1"/>
    <col min="11271" max="11280" width="9.140625" style="27"/>
    <col min="11281" max="11281" width="14.85546875" style="27" customWidth="1"/>
    <col min="11282" max="11521" width="9.140625" style="27"/>
    <col min="11522" max="11522" width="9.28515625" style="27" customWidth="1"/>
    <col min="11523" max="11523" width="50.42578125" style="27" customWidth="1"/>
    <col min="11524" max="11524" width="19.7109375" style="27" customWidth="1"/>
    <col min="11525" max="11525" width="8.7109375" style="27" customWidth="1"/>
    <col min="11526" max="11526" width="11.28515625" style="27" customWidth="1"/>
    <col min="11527" max="11536" width="9.140625" style="27"/>
    <col min="11537" max="11537" width="14.85546875" style="27" customWidth="1"/>
    <col min="11538" max="11777" width="9.140625" style="27"/>
    <col min="11778" max="11778" width="9.28515625" style="27" customWidth="1"/>
    <col min="11779" max="11779" width="50.42578125" style="27" customWidth="1"/>
    <col min="11780" max="11780" width="19.7109375" style="27" customWidth="1"/>
    <col min="11781" max="11781" width="8.7109375" style="27" customWidth="1"/>
    <col min="11782" max="11782" width="11.28515625" style="27" customWidth="1"/>
    <col min="11783" max="11792" width="9.140625" style="27"/>
    <col min="11793" max="11793" width="14.85546875" style="27" customWidth="1"/>
    <col min="11794" max="12033" width="9.140625" style="27"/>
    <col min="12034" max="12034" width="9.28515625" style="27" customWidth="1"/>
    <col min="12035" max="12035" width="50.42578125" style="27" customWidth="1"/>
    <col min="12036" max="12036" width="19.7109375" style="27" customWidth="1"/>
    <col min="12037" max="12037" width="8.7109375" style="27" customWidth="1"/>
    <col min="12038" max="12038" width="11.28515625" style="27" customWidth="1"/>
    <col min="12039" max="12048" width="9.140625" style="27"/>
    <col min="12049" max="12049" width="14.85546875" style="27" customWidth="1"/>
    <col min="12050" max="12289" width="9.140625" style="27"/>
    <col min="12290" max="12290" width="9.28515625" style="27" customWidth="1"/>
    <col min="12291" max="12291" width="50.42578125" style="27" customWidth="1"/>
    <col min="12292" max="12292" width="19.7109375" style="27" customWidth="1"/>
    <col min="12293" max="12293" width="8.7109375" style="27" customWidth="1"/>
    <col min="12294" max="12294" width="11.28515625" style="27" customWidth="1"/>
    <col min="12295" max="12304" width="9.140625" style="27"/>
    <col min="12305" max="12305" width="14.85546875" style="27" customWidth="1"/>
    <col min="12306" max="12545" width="9.140625" style="27"/>
    <col min="12546" max="12546" width="9.28515625" style="27" customWidth="1"/>
    <col min="12547" max="12547" width="50.42578125" style="27" customWidth="1"/>
    <col min="12548" max="12548" width="19.7109375" style="27" customWidth="1"/>
    <col min="12549" max="12549" width="8.7109375" style="27" customWidth="1"/>
    <col min="12550" max="12550" width="11.28515625" style="27" customWidth="1"/>
    <col min="12551" max="12560" width="9.140625" style="27"/>
    <col min="12561" max="12561" width="14.85546875" style="27" customWidth="1"/>
    <col min="12562" max="12801" width="9.140625" style="27"/>
    <col min="12802" max="12802" width="9.28515625" style="27" customWidth="1"/>
    <col min="12803" max="12803" width="50.42578125" style="27" customWidth="1"/>
    <col min="12804" max="12804" width="19.7109375" style="27" customWidth="1"/>
    <col min="12805" max="12805" width="8.7109375" style="27" customWidth="1"/>
    <col min="12806" max="12806" width="11.28515625" style="27" customWidth="1"/>
    <col min="12807" max="12816" width="9.140625" style="27"/>
    <col min="12817" max="12817" width="14.85546875" style="27" customWidth="1"/>
    <col min="12818" max="13057" width="9.140625" style="27"/>
    <col min="13058" max="13058" width="9.28515625" style="27" customWidth="1"/>
    <col min="13059" max="13059" width="50.42578125" style="27" customWidth="1"/>
    <col min="13060" max="13060" width="19.7109375" style="27" customWidth="1"/>
    <col min="13061" max="13061" width="8.7109375" style="27" customWidth="1"/>
    <col min="13062" max="13062" width="11.28515625" style="27" customWidth="1"/>
    <col min="13063" max="13072" width="9.140625" style="27"/>
    <col min="13073" max="13073" width="14.85546875" style="27" customWidth="1"/>
    <col min="13074" max="13313" width="9.140625" style="27"/>
    <col min="13314" max="13314" width="9.28515625" style="27" customWidth="1"/>
    <col min="13315" max="13315" width="50.42578125" style="27" customWidth="1"/>
    <col min="13316" max="13316" width="19.7109375" style="27" customWidth="1"/>
    <col min="13317" max="13317" width="8.7109375" style="27" customWidth="1"/>
    <col min="13318" max="13318" width="11.28515625" style="27" customWidth="1"/>
    <col min="13319" max="13328" width="9.140625" style="27"/>
    <col min="13329" max="13329" width="14.85546875" style="27" customWidth="1"/>
    <col min="13330" max="13569" width="9.140625" style="27"/>
    <col min="13570" max="13570" width="9.28515625" style="27" customWidth="1"/>
    <col min="13571" max="13571" width="50.42578125" style="27" customWidth="1"/>
    <col min="13572" max="13572" width="19.7109375" style="27" customWidth="1"/>
    <col min="13573" max="13573" width="8.7109375" style="27" customWidth="1"/>
    <col min="13574" max="13574" width="11.28515625" style="27" customWidth="1"/>
    <col min="13575" max="13584" width="9.140625" style="27"/>
    <col min="13585" max="13585" width="14.85546875" style="27" customWidth="1"/>
    <col min="13586" max="13825" width="9.140625" style="27"/>
    <col min="13826" max="13826" width="9.28515625" style="27" customWidth="1"/>
    <col min="13827" max="13827" width="50.42578125" style="27" customWidth="1"/>
    <col min="13828" max="13828" width="19.7109375" style="27" customWidth="1"/>
    <col min="13829" max="13829" width="8.7109375" style="27" customWidth="1"/>
    <col min="13830" max="13830" width="11.28515625" style="27" customWidth="1"/>
    <col min="13831" max="13840" width="9.140625" style="27"/>
    <col min="13841" max="13841" width="14.85546875" style="27" customWidth="1"/>
    <col min="13842" max="14081" width="9.140625" style="27"/>
    <col min="14082" max="14082" width="9.28515625" style="27" customWidth="1"/>
    <col min="14083" max="14083" width="50.42578125" style="27" customWidth="1"/>
    <col min="14084" max="14084" width="19.7109375" style="27" customWidth="1"/>
    <col min="14085" max="14085" width="8.7109375" style="27" customWidth="1"/>
    <col min="14086" max="14086" width="11.28515625" style="27" customWidth="1"/>
    <col min="14087" max="14096" width="9.140625" style="27"/>
    <col min="14097" max="14097" width="14.85546875" style="27" customWidth="1"/>
    <col min="14098" max="14337" width="9.140625" style="27"/>
    <col min="14338" max="14338" width="9.28515625" style="27" customWidth="1"/>
    <col min="14339" max="14339" width="50.42578125" style="27" customWidth="1"/>
    <col min="14340" max="14340" width="19.7109375" style="27" customWidth="1"/>
    <col min="14341" max="14341" width="8.7109375" style="27" customWidth="1"/>
    <col min="14342" max="14342" width="11.28515625" style="27" customWidth="1"/>
    <col min="14343" max="14352" width="9.140625" style="27"/>
    <col min="14353" max="14353" width="14.85546875" style="27" customWidth="1"/>
    <col min="14354" max="14593" width="9.140625" style="27"/>
    <col min="14594" max="14594" width="9.28515625" style="27" customWidth="1"/>
    <col min="14595" max="14595" width="50.42578125" style="27" customWidth="1"/>
    <col min="14596" max="14596" width="19.7109375" style="27" customWidth="1"/>
    <col min="14597" max="14597" width="8.7109375" style="27" customWidth="1"/>
    <col min="14598" max="14598" width="11.28515625" style="27" customWidth="1"/>
    <col min="14599" max="14608" width="9.140625" style="27"/>
    <col min="14609" max="14609" width="14.85546875" style="27" customWidth="1"/>
    <col min="14610" max="14849" width="9.140625" style="27"/>
    <col min="14850" max="14850" width="9.28515625" style="27" customWidth="1"/>
    <col min="14851" max="14851" width="50.42578125" style="27" customWidth="1"/>
    <col min="14852" max="14852" width="19.7109375" style="27" customWidth="1"/>
    <col min="14853" max="14853" width="8.7109375" style="27" customWidth="1"/>
    <col min="14854" max="14854" width="11.28515625" style="27" customWidth="1"/>
    <col min="14855" max="14864" width="9.140625" style="27"/>
    <col min="14865" max="14865" width="14.85546875" style="27" customWidth="1"/>
    <col min="14866" max="15105" width="9.140625" style="27"/>
    <col min="15106" max="15106" width="9.28515625" style="27" customWidth="1"/>
    <col min="15107" max="15107" width="50.42578125" style="27" customWidth="1"/>
    <col min="15108" max="15108" width="19.7109375" style="27" customWidth="1"/>
    <col min="15109" max="15109" width="8.7109375" style="27" customWidth="1"/>
    <col min="15110" max="15110" width="11.28515625" style="27" customWidth="1"/>
    <col min="15111" max="15120" width="9.140625" style="27"/>
    <col min="15121" max="15121" width="14.85546875" style="27" customWidth="1"/>
    <col min="15122" max="15361" width="9.140625" style="27"/>
    <col min="15362" max="15362" width="9.28515625" style="27" customWidth="1"/>
    <col min="15363" max="15363" width="50.42578125" style="27" customWidth="1"/>
    <col min="15364" max="15364" width="19.7109375" style="27" customWidth="1"/>
    <col min="15365" max="15365" width="8.7109375" style="27" customWidth="1"/>
    <col min="15366" max="15366" width="11.28515625" style="27" customWidth="1"/>
    <col min="15367" max="15376" width="9.140625" style="27"/>
    <col min="15377" max="15377" width="14.85546875" style="27" customWidth="1"/>
    <col min="15378" max="15617" width="9.140625" style="27"/>
    <col min="15618" max="15618" width="9.28515625" style="27" customWidth="1"/>
    <col min="15619" max="15619" width="50.42578125" style="27" customWidth="1"/>
    <col min="15620" max="15620" width="19.7109375" style="27" customWidth="1"/>
    <col min="15621" max="15621" width="8.7109375" style="27" customWidth="1"/>
    <col min="15622" max="15622" width="11.28515625" style="27" customWidth="1"/>
    <col min="15623" max="15632" width="9.140625" style="27"/>
    <col min="15633" max="15633" width="14.85546875" style="27" customWidth="1"/>
    <col min="15634" max="15873" width="9.140625" style="27"/>
    <col min="15874" max="15874" width="9.28515625" style="27" customWidth="1"/>
    <col min="15875" max="15875" width="50.42578125" style="27" customWidth="1"/>
    <col min="15876" max="15876" width="19.7109375" style="27" customWidth="1"/>
    <col min="15877" max="15877" width="8.7109375" style="27" customWidth="1"/>
    <col min="15878" max="15878" width="11.28515625" style="27" customWidth="1"/>
    <col min="15879" max="15888" width="9.140625" style="27"/>
    <col min="15889" max="15889" width="14.85546875" style="27" customWidth="1"/>
    <col min="15890" max="16129" width="9.140625" style="27"/>
    <col min="16130" max="16130" width="9.28515625" style="27" customWidth="1"/>
    <col min="16131" max="16131" width="50.42578125" style="27" customWidth="1"/>
    <col min="16132" max="16132" width="19.7109375" style="27" customWidth="1"/>
    <col min="16133" max="16133" width="8.7109375" style="27" customWidth="1"/>
    <col min="16134" max="16134" width="11.28515625" style="27" customWidth="1"/>
    <col min="16135" max="16144" width="9.140625" style="27"/>
    <col min="16145" max="16145" width="14.85546875" style="27" customWidth="1"/>
    <col min="16146" max="16384" width="9.140625" style="27"/>
  </cols>
  <sheetData>
    <row r="1" spans="1:18" ht="18.75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</row>
    <row r="2" spans="1:18" s="51" customFormat="1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16" t="s">
        <v>115</v>
      </c>
      <c r="M2" s="116"/>
      <c r="N2" s="116"/>
      <c r="O2" s="116"/>
      <c r="P2" s="116"/>
      <c r="Q2" s="116"/>
    </row>
    <row r="3" spans="1:18" s="51" customFormat="1">
      <c r="A3" s="131" t="s">
        <v>116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  <c r="L3" s="116" t="s">
        <v>117</v>
      </c>
      <c r="M3" s="116"/>
      <c r="N3" s="116"/>
      <c r="O3" s="116"/>
      <c r="P3" s="116"/>
      <c r="Q3" s="116"/>
    </row>
    <row r="4" spans="1:18" s="51" customFormat="1" ht="47.25">
      <c r="A4" s="52"/>
      <c r="B4" s="52"/>
      <c r="C4" s="53" t="s">
        <v>7</v>
      </c>
      <c r="D4" s="53" t="s">
        <v>8</v>
      </c>
      <c r="E4" s="53" t="s">
        <v>9</v>
      </c>
      <c r="F4" s="53" t="s">
        <v>10</v>
      </c>
      <c r="G4" s="134" t="s">
        <v>11</v>
      </c>
      <c r="H4" s="135"/>
      <c r="I4" s="135"/>
      <c r="J4" s="135"/>
      <c r="K4" s="135"/>
      <c r="L4" s="135"/>
      <c r="M4" s="135"/>
      <c r="N4" s="135"/>
      <c r="O4" s="135"/>
      <c r="P4" s="136"/>
      <c r="Q4" s="52" t="s">
        <v>12</v>
      </c>
    </row>
    <row r="5" spans="1:18" s="51" customFormat="1">
      <c r="A5" s="40" t="s">
        <v>13</v>
      </c>
      <c r="B5" s="40" t="s">
        <v>14</v>
      </c>
      <c r="C5" s="40" t="s">
        <v>15</v>
      </c>
      <c r="D5" s="40" t="s">
        <v>16</v>
      </c>
      <c r="E5" s="40" t="s">
        <v>17</v>
      </c>
      <c r="F5" s="40" t="s">
        <v>18</v>
      </c>
      <c r="G5" s="40" t="s">
        <v>19</v>
      </c>
      <c r="H5" s="40" t="s">
        <v>20</v>
      </c>
      <c r="I5" s="40" t="s">
        <v>21</v>
      </c>
      <c r="J5" s="40" t="s">
        <v>22</v>
      </c>
      <c r="K5" s="40" t="s">
        <v>23</v>
      </c>
      <c r="L5" s="40" t="s">
        <v>24</v>
      </c>
      <c r="M5" s="40" t="s">
        <v>25</v>
      </c>
      <c r="N5" s="40" t="s">
        <v>26</v>
      </c>
      <c r="O5" s="40" t="s">
        <v>27</v>
      </c>
      <c r="P5" s="40" t="s">
        <v>28</v>
      </c>
      <c r="Q5" s="40" t="s">
        <v>29</v>
      </c>
    </row>
    <row r="6" spans="1:18">
      <c r="A6" s="107" t="s">
        <v>30</v>
      </c>
      <c r="B6" s="108"/>
      <c r="C6" s="5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>
      <c r="A7" s="5">
        <v>1</v>
      </c>
      <c r="B7" s="55" t="s">
        <v>31</v>
      </c>
      <c r="C7" s="7">
        <v>30000</v>
      </c>
      <c r="D7" s="23">
        <v>3</v>
      </c>
      <c r="E7" s="23">
        <v>3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f>SUM(G7:O7)</f>
        <v>0</v>
      </c>
      <c r="Q7" s="56">
        <v>0</v>
      </c>
      <c r="R7" s="27">
        <f>MMULT(C7,D7)</f>
        <v>90000</v>
      </c>
    </row>
    <row r="8" spans="1:18">
      <c r="A8" s="5">
        <v>2</v>
      </c>
      <c r="B8" s="55" t="s">
        <v>32</v>
      </c>
      <c r="C8" s="7">
        <v>350000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/>
      <c r="N8" s="23">
        <v>0</v>
      </c>
      <c r="O8" s="23">
        <v>0</v>
      </c>
      <c r="P8" s="23">
        <f t="shared" ref="P8:P23" si="0">SUM(G8:O8)</f>
        <v>0</v>
      </c>
      <c r="Q8" s="56">
        <v>1</v>
      </c>
      <c r="R8" s="27">
        <f t="shared" ref="R8:R23" si="1">MMULT(C8,D8)</f>
        <v>0</v>
      </c>
    </row>
    <row r="9" spans="1:18">
      <c r="A9" s="5">
        <v>3</v>
      </c>
      <c r="B9" s="55" t="s">
        <v>33</v>
      </c>
      <c r="C9" s="7">
        <v>125000</v>
      </c>
      <c r="D9" s="23">
        <v>2</v>
      </c>
      <c r="E9" s="23">
        <v>2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f t="shared" si="0"/>
        <v>0</v>
      </c>
      <c r="Q9" s="56">
        <v>0</v>
      </c>
      <c r="R9" s="27">
        <f t="shared" si="1"/>
        <v>250000</v>
      </c>
    </row>
    <row r="10" spans="1:18">
      <c r="A10" s="5">
        <v>4</v>
      </c>
      <c r="B10" s="55" t="s">
        <v>34</v>
      </c>
      <c r="C10" s="7">
        <v>15000</v>
      </c>
      <c r="D10" s="23">
        <v>1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0"/>
        <v>0</v>
      </c>
      <c r="Q10" s="56">
        <v>0</v>
      </c>
      <c r="R10" s="27">
        <f t="shared" si="1"/>
        <v>15000</v>
      </c>
    </row>
    <row r="11" spans="1:18">
      <c r="A11" s="5">
        <v>5</v>
      </c>
      <c r="B11" s="55" t="s">
        <v>35</v>
      </c>
      <c r="C11" s="7">
        <v>30000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f t="shared" si="0"/>
        <v>0</v>
      </c>
      <c r="Q11" s="56">
        <v>0</v>
      </c>
      <c r="R11" s="27">
        <f t="shared" si="1"/>
        <v>0</v>
      </c>
    </row>
    <row r="12" spans="1:18">
      <c r="A12" s="5">
        <v>6</v>
      </c>
      <c r="B12" s="55" t="s">
        <v>36</v>
      </c>
      <c r="C12" s="7">
        <v>20000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f t="shared" si="0"/>
        <v>0</v>
      </c>
      <c r="Q12" s="56">
        <v>0</v>
      </c>
      <c r="R12" s="27">
        <f t="shared" si="1"/>
        <v>0</v>
      </c>
    </row>
    <row r="13" spans="1:18">
      <c r="A13" s="5">
        <v>7</v>
      </c>
      <c r="B13" s="55" t="s">
        <v>37</v>
      </c>
      <c r="C13" s="7">
        <v>250000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f t="shared" si="0"/>
        <v>0</v>
      </c>
      <c r="Q13" s="56">
        <v>1</v>
      </c>
      <c r="R13" s="27">
        <f t="shared" si="1"/>
        <v>0</v>
      </c>
    </row>
    <row r="14" spans="1:18">
      <c r="A14" s="5">
        <v>8</v>
      </c>
      <c r="B14" s="55" t="s">
        <v>38</v>
      </c>
      <c r="C14" s="7">
        <v>20000</v>
      </c>
      <c r="D14" s="23">
        <v>3</v>
      </c>
      <c r="E14" s="23">
        <v>3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f t="shared" si="0"/>
        <v>0</v>
      </c>
      <c r="Q14" s="56">
        <v>0</v>
      </c>
      <c r="R14" s="27">
        <f t="shared" si="1"/>
        <v>60000</v>
      </c>
    </row>
    <row r="15" spans="1:18">
      <c r="A15" s="5">
        <v>9</v>
      </c>
      <c r="B15" s="55" t="s">
        <v>39</v>
      </c>
      <c r="C15" s="7">
        <v>1000</v>
      </c>
      <c r="D15" s="23">
        <v>1</v>
      </c>
      <c r="E15" s="23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f t="shared" si="0"/>
        <v>0</v>
      </c>
      <c r="Q15" s="56">
        <v>0</v>
      </c>
      <c r="R15" s="27">
        <f t="shared" si="1"/>
        <v>1000</v>
      </c>
    </row>
    <row r="16" spans="1:18">
      <c r="A16" s="5">
        <v>10</v>
      </c>
      <c r="B16" s="55" t="s">
        <v>40</v>
      </c>
      <c r="C16" s="7">
        <v>300000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 t="shared" si="0"/>
        <v>0</v>
      </c>
      <c r="Q16" s="56">
        <v>0</v>
      </c>
      <c r="R16" s="27">
        <f t="shared" si="1"/>
        <v>0</v>
      </c>
    </row>
    <row r="17" spans="1:18">
      <c r="A17" s="5">
        <v>11</v>
      </c>
      <c r="B17" s="55" t="s">
        <v>41</v>
      </c>
      <c r="C17" s="7">
        <v>150000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 t="shared" si="0"/>
        <v>0</v>
      </c>
      <c r="Q17" s="56">
        <v>0</v>
      </c>
      <c r="R17" s="27">
        <f t="shared" si="1"/>
        <v>0</v>
      </c>
    </row>
    <row r="18" spans="1:18">
      <c r="A18" s="5">
        <v>12</v>
      </c>
      <c r="B18" s="55" t="s">
        <v>42</v>
      </c>
      <c r="C18" s="7">
        <v>300000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f t="shared" si="0"/>
        <v>0</v>
      </c>
      <c r="Q18" s="56">
        <v>0</v>
      </c>
      <c r="R18" s="27">
        <f t="shared" si="1"/>
        <v>0</v>
      </c>
    </row>
    <row r="19" spans="1:18">
      <c r="A19" s="8">
        <v>13</v>
      </c>
      <c r="B19" s="57" t="s">
        <v>43</v>
      </c>
      <c r="C19" s="10">
        <v>100000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f t="shared" si="0"/>
        <v>0</v>
      </c>
      <c r="Q19" s="56">
        <v>0</v>
      </c>
      <c r="R19" s="27">
        <f t="shared" si="1"/>
        <v>0</v>
      </c>
    </row>
    <row r="20" spans="1:18">
      <c r="A20" s="8">
        <v>14</v>
      </c>
      <c r="B20" s="57" t="s">
        <v>44</v>
      </c>
      <c r="C20" s="10">
        <v>30000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f t="shared" si="0"/>
        <v>0</v>
      </c>
      <c r="Q20" s="56">
        <v>0</v>
      </c>
      <c r="R20" s="27">
        <f t="shared" si="1"/>
        <v>0</v>
      </c>
    </row>
    <row r="21" spans="1:18">
      <c r="A21" s="8">
        <v>15</v>
      </c>
      <c r="B21" s="57" t="s">
        <v>45</v>
      </c>
      <c r="C21" s="10">
        <v>250000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f t="shared" si="0"/>
        <v>0</v>
      </c>
      <c r="Q21" s="56">
        <v>1</v>
      </c>
      <c r="R21" s="27">
        <f t="shared" si="1"/>
        <v>0</v>
      </c>
    </row>
    <row r="22" spans="1:18">
      <c r="A22" s="8">
        <v>16</v>
      </c>
      <c r="B22" s="57" t="s">
        <v>46</v>
      </c>
      <c r="C22" s="10">
        <v>10000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f t="shared" si="0"/>
        <v>0</v>
      </c>
      <c r="Q22" s="56">
        <v>0</v>
      </c>
      <c r="R22" s="27">
        <f t="shared" si="1"/>
        <v>0</v>
      </c>
    </row>
    <row r="23" spans="1:18">
      <c r="A23" s="77">
        <v>17</v>
      </c>
      <c r="B23" s="80" t="s">
        <v>47</v>
      </c>
      <c r="C23" s="10">
        <v>80000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f t="shared" si="0"/>
        <v>0</v>
      </c>
      <c r="Q23" s="82">
        <v>0</v>
      </c>
      <c r="R23" s="27">
        <f t="shared" si="1"/>
        <v>0</v>
      </c>
    </row>
    <row r="24" spans="1:18" s="6" customFormat="1">
      <c r="A24" s="14"/>
      <c r="B24" s="75" t="s">
        <v>28</v>
      </c>
      <c r="C24" s="75"/>
      <c r="D24" s="14">
        <f>SUM(D7:D23)</f>
        <v>10</v>
      </c>
      <c r="E24" s="14">
        <f t="shared" ref="E24:Q24" si="2">SUM(E7:E23)</f>
        <v>10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4">
        <f t="shared" si="2"/>
        <v>0</v>
      </c>
      <c r="Q24" s="14">
        <f t="shared" si="2"/>
        <v>3</v>
      </c>
      <c r="R24" s="6">
        <f>SUM(R7:R23)</f>
        <v>416000</v>
      </c>
    </row>
  </sheetData>
  <mergeCells count="7">
    <mergeCell ref="A6:B6"/>
    <mergeCell ref="A1:Q1"/>
    <mergeCell ref="A2:K2"/>
    <mergeCell ref="L2:Q2"/>
    <mergeCell ref="A3:K3"/>
    <mergeCell ref="L3:Q3"/>
    <mergeCell ref="G4:P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25"/>
  <sheetViews>
    <sheetView topLeftCell="A22" workbookViewId="0">
      <selection activeCell="R26" sqref="R26"/>
    </sheetView>
  </sheetViews>
  <sheetFormatPr defaultRowHeight="15"/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>
      <c r="A2" s="140" t="s">
        <v>118</v>
      </c>
      <c r="B2" s="140"/>
      <c r="C2" s="140"/>
      <c r="D2" s="140"/>
      <c r="E2" s="140"/>
      <c r="F2" s="140"/>
      <c r="G2" s="140"/>
      <c r="H2" s="140"/>
      <c r="I2" s="140"/>
      <c r="J2" s="140" t="s">
        <v>119</v>
      </c>
      <c r="K2" s="140"/>
      <c r="L2" s="140"/>
      <c r="M2" s="140"/>
      <c r="N2" s="140"/>
      <c r="O2" s="140"/>
      <c r="P2" s="140"/>
      <c r="Q2" s="140"/>
    </row>
    <row r="3" spans="1:18">
      <c r="A3" s="140" t="s">
        <v>120</v>
      </c>
      <c r="B3" s="140"/>
      <c r="C3" s="140"/>
      <c r="D3" s="140"/>
      <c r="E3" s="140"/>
      <c r="F3" s="140"/>
      <c r="G3" s="140"/>
      <c r="H3" s="140"/>
      <c r="I3" s="140"/>
      <c r="J3" s="140" t="s">
        <v>121</v>
      </c>
      <c r="K3" s="140"/>
      <c r="L3" s="140"/>
      <c r="M3" s="140"/>
      <c r="N3" s="140"/>
      <c r="O3" s="140"/>
      <c r="P3" s="140"/>
      <c r="Q3" s="140"/>
    </row>
    <row r="4" spans="1:18">
      <c r="A4" s="137" t="s">
        <v>5</v>
      </c>
      <c r="B4" s="141" t="s">
        <v>6</v>
      </c>
      <c r="C4" s="98" t="s">
        <v>7</v>
      </c>
      <c r="D4" s="99" t="s">
        <v>8</v>
      </c>
      <c r="E4" s="137" t="s">
        <v>9</v>
      </c>
      <c r="F4" s="137" t="s">
        <v>10</v>
      </c>
      <c r="G4" s="137" t="s">
        <v>11</v>
      </c>
      <c r="H4" s="137"/>
      <c r="I4" s="137"/>
      <c r="J4" s="137"/>
      <c r="K4" s="137"/>
      <c r="L4" s="137"/>
      <c r="M4" s="137"/>
      <c r="N4" s="137"/>
      <c r="O4" s="137"/>
      <c r="P4" s="137"/>
      <c r="Q4" s="137" t="s">
        <v>12</v>
      </c>
    </row>
    <row r="5" spans="1:18">
      <c r="A5" s="137"/>
      <c r="B5" s="141"/>
      <c r="C5" s="99"/>
      <c r="D5" s="96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8" ht="15.75">
      <c r="A6" s="60" t="s">
        <v>13</v>
      </c>
      <c r="B6" s="60" t="s">
        <v>14</v>
      </c>
      <c r="C6" s="1" t="s">
        <v>15</v>
      </c>
      <c r="D6" s="2" t="s">
        <v>16</v>
      </c>
      <c r="E6" s="60" t="s">
        <v>17</v>
      </c>
      <c r="F6" s="60" t="s">
        <v>18</v>
      </c>
      <c r="G6" s="60" t="s">
        <v>19</v>
      </c>
      <c r="H6" s="60" t="s">
        <v>20</v>
      </c>
      <c r="I6" s="60" t="s">
        <v>21</v>
      </c>
      <c r="J6" s="60" t="s">
        <v>22</v>
      </c>
      <c r="K6" s="60" t="s">
        <v>23</v>
      </c>
      <c r="L6" s="60" t="s">
        <v>24</v>
      </c>
      <c r="M6" s="60" t="s">
        <v>25</v>
      </c>
      <c r="N6" s="60" t="s">
        <v>26</v>
      </c>
      <c r="O6" s="60" t="s">
        <v>27</v>
      </c>
      <c r="P6" s="60" t="s">
        <v>28</v>
      </c>
      <c r="Q6" s="60" t="s">
        <v>29</v>
      </c>
    </row>
    <row r="7" spans="1:18">
      <c r="A7" s="138" t="s">
        <v>30</v>
      </c>
      <c r="B7" s="139"/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8" ht="15.75">
      <c r="A8" s="5">
        <v>1</v>
      </c>
      <c r="B8" s="63" t="s">
        <v>31</v>
      </c>
      <c r="C8" s="7">
        <v>30000</v>
      </c>
      <c r="D8" s="64">
        <v>2</v>
      </c>
      <c r="E8" s="64">
        <v>2</v>
      </c>
      <c r="F8" s="64" t="s">
        <v>52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>
        <f>MMULT(C8,D8)</f>
        <v>60000</v>
      </c>
    </row>
    <row r="9" spans="1:18" ht="15.75">
      <c r="A9" s="5">
        <v>2</v>
      </c>
      <c r="B9" s="63" t="s">
        <v>32</v>
      </c>
      <c r="C9" s="7">
        <v>350000</v>
      </c>
      <c r="D9" s="64" t="s">
        <v>52</v>
      </c>
      <c r="E9" s="64" t="s">
        <v>52</v>
      </c>
      <c r="F9" s="64" t="s">
        <v>52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>
        <v>0</v>
      </c>
    </row>
    <row r="10" spans="1:18" ht="15.75">
      <c r="A10" s="5">
        <v>3</v>
      </c>
      <c r="B10" s="63" t="s">
        <v>33</v>
      </c>
      <c r="C10" s="7">
        <v>125000</v>
      </c>
      <c r="D10" s="64">
        <v>1</v>
      </c>
      <c r="E10" s="64">
        <v>1</v>
      </c>
      <c r="F10" s="64" t="s">
        <v>52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>
        <f t="shared" ref="R9:R24" si="0">MMULT(C10,D10)</f>
        <v>125000</v>
      </c>
    </row>
    <row r="11" spans="1:18" ht="15.75">
      <c r="A11" s="5">
        <v>4</v>
      </c>
      <c r="B11" s="63" t="s">
        <v>34</v>
      </c>
      <c r="C11" s="7">
        <v>15000</v>
      </c>
      <c r="D11" s="64" t="s">
        <v>52</v>
      </c>
      <c r="E11" s="64" t="s">
        <v>52</v>
      </c>
      <c r="F11" s="64" t="s">
        <v>52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>
        <v>0</v>
      </c>
    </row>
    <row r="12" spans="1:18" ht="15.75">
      <c r="A12" s="5">
        <v>5</v>
      </c>
      <c r="B12" s="63" t="s">
        <v>35</v>
      </c>
      <c r="C12" s="7">
        <v>30000</v>
      </c>
      <c r="D12" s="64" t="s">
        <v>52</v>
      </c>
      <c r="E12" s="64" t="s">
        <v>52</v>
      </c>
      <c r="F12" s="64" t="s">
        <v>52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>
        <v>1</v>
      </c>
      <c r="R12">
        <v>0</v>
      </c>
    </row>
    <row r="13" spans="1:18" ht="15.75">
      <c r="A13" s="5">
        <v>6</v>
      </c>
      <c r="B13" s="63" t="s">
        <v>36</v>
      </c>
      <c r="C13" s="7">
        <v>20000</v>
      </c>
      <c r="D13" s="64" t="s">
        <v>52</v>
      </c>
      <c r="E13" s="64" t="s">
        <v>52</v>
      </c>
      <c r="F13" s="64" t="s">
        <v>52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>
        <v>0</v>
      </c>
    </row>
    <row r="14" spans="1:18" ht="15.75">
      <c r="A14" s="5">
        <v>7</v>
      </c>
      <c r="B14" s="63" t="s">
        <v>37</v>
      </c>
      <c r="C14" s="7">
        <v>250000</v>
      </c>
      <c r="D14" s="64" t="s">
        <v>52</v>
      </c>
      <c r="E14" s="64" t="s">
        <v>52</v>
      </c>
      <c r="F14" s="64" t="s">
        <v>52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>
        <v>1</v>
      </c>
      <c r="R14">
        <v>0</v>
      </c>
    </row>
    <row r="15" spans="1:18" ht="15.75">
      <c r="A15" s="5">
        <v>8</v>
      </c>
      <c r="B15" s="63" t="s">
        <v>38</v>
      </c>
      <c r="C15" s="7">
        <v>20000</v>
      </c>
      <c r="D15" s="64">
        <v>3</v>
      </c>
      <c r="E15" s="64">
        <v>3</v>
      </c>
      <c r="F15" s="64" t="s">
        <v>52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>
        <f t="shared" si="0"/>
        <v>60000</v>
      </c>
    </row>
    <row r="16" spans="1:18" ht="15.75">
      <c r="A16" s="5">
        <v>9</v>
      </c>
      <c r="B16" s="63" t="s">
        <v>39</v>
      </c>
      <c r="C16" s="7">
        <v>1000</v>
      </c>
      <c r="D16" s="64">
        <v>1</v>
      </c>
      <c r="E16" s="64">
        <v>1</v>
      </c>
      <c r="F16" s="64" t="s">
        <v>52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>
        <f t="shared" si="0"/>
        <v>1000</v>
      </c>
    </row>
    <row r="17" spans="1:18" ht="15.75">
      <c r="A17" s="5">
        <v>10</v>
      </c>
      <c r="B17" s="63" t="s">
        <v>40</v>
      </c>
      <c r="C17" s="7">
        <v>300000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>
        <v>0</v>
      </c>
    </row>
    <row r="18" spans="1:18" ht="15.75">
      <c r="A18" s="5">
        <v>11</v>
      </c>
      <c r="B18" s="63" t="s">
        <v>41</v>
      </c>
      <c r="C18" s="7">
        <v>150000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>
        <v>0</v>
      </c>
    </row>
    <row r="19" spans="1:18" ht="15.75">
      <c r="A19" s="5">
        <v>12</v>
      </c>
      <c r="B19" s="63" t="s">
        <v>42</v>
      </c>
      <c r="C19" s="7">
        <v>300000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>
        <v>0</v>
      </c>
    </row>
    <row r="20" spans="1:18" ht="45">
      <c r="A20" s="8">
        <v>13</v>
      </c>
      <c r="B20" s="66" t="s">
        <v>43</v>
      </c>
      <c r="C20" s="10">
        <v>100000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>
        <v>0</v>
      </c>
    </row>
    <row r="21" spans="1:18" ht="75">
      <c r="A21" s="8">
        <v>14</v>
      </c>
      <c r="B21" s="66" t="s">
        <v>44</v>
      </c>
      <c r="C21" s="10">
        <v>30000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>
        <v>0</v>
      </c>
    </row>
    <row r="22" spans="1:18" ht="90">
      <c r="A22" s="8">
        <v>15</v>
      </c>
      <c r="B22" s="66" t="s">
        <v>45</v>
      </c>
      <c r="C22" s="10">
        <v>250000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>
        <v>0</v>
      </c>
    </row>
    <row r="23" spans="1:18" ht="60">
      <c r="A23" s="8">
        <v>16</v>
      </c>
      <c r="B23" s="66" t="s">
        <v>46</v>
      </c>
      <c r="C23" s="10">
        <v>10000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>
        <v>0</v>
      </c>
    </row>
    <row r="24" spans="1:18" ht="60">
      <c r="A24" s="77">
        <v>17</v>
      </c>
      <c r="B24" s="78" t="s">
        <v>47</v>
      </c>
      <c r="C24" s="10">
        <v>80000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>
        <v>0</v>
      </c>
    </row>
    <row r="25" spans="1:18" s="6" customFormat="1" ht="15.75">
      <c r="A25" s="14"/>
      <c r="B25" s="75" t="s">
        <v>28</v>
      </c>
      <c r="C25" s="75"/>
      <c r="D25" s="14">
        <f>SUM(D8:D24)</f>
        <v>7</v>
      </c>
      <c r="E25" s="14">
        <f t="shared" ref="E25:Q25" si="1">SUM(E8:E24)</f>
        <v>7</v>
      </c>
      <c r="F25" s="14">
        <f t="shared" si="1"/>
        <v>0</v>
      </c>
      <c r="G25" s="14">
        <f t="shared" si="1"/>
        <v>0</v>
      </c>
      <c r="H25" s="14">
        <f t="shared" si="1"/>
        <v>0</v>
      </c>
      <c r="I25" s="14">
        <f t="shared" si="1"/>
        <v>0</v>
      </c>
      <c r="J25" s="14">
        <f t="shared" si="1"/>
        <v>0</v>
      </c>
      <c r="K25" s="14">
        <f t="shared" si="1"/>
        <v>0</v>
      </c>
      <c r="L25" s="14">
        <f t="shared" si="1"/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2</v>
      </c>
      <c r="R25" s="6">
        <f>SUM(R8:R24)</f>
        <v>246000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24"/>
  <sheetViews>
    <sheetView topLeftCell="A4" workbookViewId="0">
      <selection activeCell="R25" sqref="R25"/>
    </sheetView>
  </sheetViews>
  <sheetFormatPr defaultRowHeight="15.75"/>
  <cols>
    <col min="1" max="1" width="3.5703125" style="58" bestFit="1" customWidth="1"/>
    <col min="2" max="2" width="50.42578125" style="58" customWidth="1"/>
    <col min="3" max="3" width="19.28515625" style="58" bestFit="1" customWidth="1"/>
    <col min="4" max="4" width="10" style="59" customWidth="1"/>
    <col min="5" max="5" width="10.42578125" style="59" customWidth="1"/>
    <col min="6" max="6" width="10.7109375" style="72" customWidth="1"/>
    <col min="7" max="15" width="4.28515625" style="59" bestFit="1" customWidth="1"/>
    <col min="16" max="16" width="6" style="72" bestFit="1" customWidth="1"/>
    <col min="17" max="17" width="13.7109375" style="59" customWidth="1"/>
    <col min="18" max="257" width="9.140625" style="27"/>
    <col min="258" max="258" width="14.85546875" style="27" customWidth="1"/>
    <col min="259" max="259" width="50.42578125" style="27" customWidth="1"/>
    <col min="260" max="260" width="7.42578125" style="27" customWidth="1"/>
    <col min="261" max="261" width="7" style="27" customWidth="1"/>
    <col min="262" max="262" width="6.42578125" style="27" customWidth="1"/>
    <col min="263" max="272" width="9.140625" style="27"/>
    <col min="273" max="273" width="13.7109375" style="27" customWidth="1"/>
    <col min="274" max="513" width="9.140625" style="27"/>
    <col min="514" max="514" width="14.85546875" style="27" customWidth="1"/>
    <col min="515" max="515" width="50.42578125" style="27" customWidth="1"/>
    <col min="516" max="516" width="7.42578125" style="27" customWidth="1"/>
    <col min="517" max="517" width="7" style="27" customWidth="1"/>
    <col min="518" max="518" width="6.42578125" style="27" customWidth="1"/>
    <col min="519" max="528" width="9.140625" style="27"/>
    <col min="529" max="529" width="13.7109375" style="27" customWidth="1"/>
    <col min="530" max="769" width="9.140625" style="27"/>
    <col min="770" max="770" width="14.85546875" style="27" customWidth="1"/>
    <col min="771" max="771" width="50.42578125" style="27" customWidth="1"/>
    <col min="772" max="772" width="7.42578125" style="27" customWidth="1"/>
    <col min="773" max="773" width="7" style="27" customWidth="1"/>
    <col min="774" max="774" width="6.42578125" style="27" customWidth="1"/>
    <col min="775" max="784" width="9.140625" style="27"/>
    <col min="785" max="785" width="13.7109375" style="27" customWidth="1"/>
    <col min="786" max="1025" width="9.140625" style="27"/>
    <col min="1026" max="1026" width="14.85546875" style="27" customWidth="1"/>
    <col min="1027" max="1027" width="50.42578125" style="27" customWidth="1"/>
    <col min="1028" max="1028" width="7.42578125" style="27" customWidth="1"/>
    <col min="1029" max="1029" width="7" style="27" customWidth="1"/>
    <col min="1030" max="1030" width="6.42578125" style="27" customWidth="1"/>
    <col min="1031" max="1040" width="9.140625" style="27"/>
    <col min="1041" max="1041" width="13.7109375" style="27" customWidth="1"/>
    <col min="1042" max="1281" width="9.140625" style="27"/>
    <col min="1282" max="1282" width="14.85546875" style="27" customWidth="1"/>
    <col min="1283" max="1283" width="50.42578125" style="27" customWidth="1"/>
    <col min="1284" max="1284" width="7.42578125" style="27" customWidth="1"/>
    <col min="1285" max="1285" width="7" style="27" customWidth="1"/>
    <col min="1286" max="1286" width="6.42578125" style="27" customWidth="1"/>
    <col min="1287" max="1296" width="9.140625" style="27"/>
    <col min="1297" max="1297" width="13.7109375" style="27" customWidth="1"/>
    <col min="1298" max="1537" width="9.140625" style="27"/>
    <col min="1538" max="1538" width="14.85546875" style="27" customWidth="1"/>
    <col min="1539" max="1539" width="50.42578125" style="27" customWidth="1"/>
    <col min="1540" max="1540" width="7.42578125" style="27" customWidth="1"/>
    <col min="1541" max="1541" width="7" style="27" customWidth="1"/>
    <col min="1542" max="1542" width="6.42578125" style="27" customWidth="1"/>
    <col min="1543" max="1552" width="9.140625" style="27"/>
    <col min="1553" max="1553" width="13.7109375" style="27" customWidth="1"/>
    <col min="1554" max="1793" width="9.140625" style="27"/>
    <col min="1794" max="1794" width="14.85546875" style="27" customWidth="1"/>
    <col min="1795" max="1795" width="50.42578125" style="27" customWidth="1"/>
    <col min="1796" max="1796" width="7.42578125" style="27" customWidth="1"/>
    <col min="1797" max="1797" width="7" style="27" customWidth="1"/>
    <col min="1798" max="1798" width="6.42578125" style="27" customWidth="1"/>
    <col min="1799" max="1808" width="9.140625" style="27"/>
    <col min="1809" max="1809" width="13.7109375" style="27" customWidth="1"/>
    <col min="1810" max="2049" width="9.140625" style="27"/>
    <col min="2050" max="2050" width="14.85546875" style="27" customWidth="1"/>
    <col min="2051" max="2051" width="50.42578125" style="27" customWidth="1"/>
    <col min="2052" max="2052" width="7.42578125" style="27" customWidth="1"/>
    <col min="2053" max="2053" width="7" style="27" customWidth="1"/>
    <col min="2054" max="2054" width="6.42578125" style="27" customWidth="1"/>
    <col min="2055" max="2064" width="9.140625" style="27"/>
    <col min="2065" max="2065" width="13.7109375" style="27" customWidth="1"/>
    <col min="2066" max="2305" width="9.140625" style="27"/>
    <col min="2306" max="2306" width="14.85546875" style="27" customWidth="1"/>
    <col min="2307" max="2307" width="50.42578125" style="27" customWidth="1"/>
    <col min="2308" max="2308" width="7.42578125" style="27" customWidth="1"/>
    <col min="2309" max="2309" width="7" style="27" customWidth="1"/>
    <col min="2310" max="2310" width="6.42578125" style="27" customWidth="1"/>
    <col min="2311" max="2320" width="9.140625" style="27"/>
    <col min="2321" max="2321" width="13.7109375" style="27" customWidth="1"/>
    <col min="2322" max="2561" width="9.140625" style="27"/>
    <col min="2562" max="2562" width="14.85546875" style="27" customWidth="1"/>
    <col min="2563" max="2563" width="50.42578125" style="27" customWidth="1"/>
    <col min="2564" max="2564" width="7.42578125" style="27" customWidth="1"/>
    <col min="2565" max="2565" width="7" style="27" customWidth="1"/>
    <col min="2566" max="2566" width="6.42578125" style="27" customWidth="1"/>
    <col min="2567" max="2576" width="9.140625" style="27"/>
    <col min="2577" max="2577" width="13.7109375" style="27" customWidth="1"/>
    <col min="2578" max="2817" width="9.140625" style="27"/>
    <col min="2818" max="2818" width="14.85546875" style="27" customWidth="1"/>
    <col min="2819" max="2819" width="50.42578125" style="27" customWidth="1"/>
    <col min="2820" max="2820" width="7.42578125" style="27" customWidth="1"/>
    <col min="2821" max="2821" width="7" style="27" customWidth="1"/>
    <col min="2822" max="2822" width="6.42578125" style="27" customWidth="1"/>
    <col min="2823" max="2832" width="9.140625" style="27"/>
    <col min="2833" max="2833" width="13.7109375" style="27" customWidth="1"/>
    <col min="2834" max="3073" width="9.140625" style="27"/>
    <col min="3074" max="3074" width="14.85546875" style="27" customWidth="1"/>
    <col min="3075" max="3075" width="50.42578125" style="27" customWidth="1"/>
    <col min="3076" max="3076" width="7.42578125" style="27" customWidth="1"/>
    <col min="3077" max="3077" width="7" style="27" customWidth="1"/>
    <col min="3078" max="3078" width="6.42578125" style="27" customWidth="1"/>
    <col min="3079" max="3088" width="9.140625" style="27"/>
    <col min="3089" max="3089" width="13.7109375" style="27" customWidth="1"/>
    <col min="3090" max="3329" width="9.140625" style="27"/>
    <col min="3330" max="3330" width="14.85546875" style="27" customWidth="1"/>
    <col min="3331" max="3331" width="50.42578125" style="27" customWidth="1"/>
    <col min="3332" max="3332" width="7.42578125" style="27" customWidth="1"/>
    <col min="3333" max="3333" width="7" style="27" customWidth="1"/>
    <col min="3334" max="3334" width="6.42578125" style="27" customWidth="1"/>
    <col min="3335" max="3344" width="9.140625" style="27"/>
    <col min="3345" max="3345" width="13.7109375" style="27" customWidth="1"/>
    <col min="3346" max="3585" width="9.140625" style="27"/>
    <col min="3586" max="3586" width="14.85546875" style="27" customWidth="1"/>
    <col min="3587" max="3587" width="50.42578125" style="27" customWidth="1"/>
    <col min="3588" max="3588" width="7.42578125" style="27" customWidth="1"/>
    <col min="3589" max="3589" width="7" style="27" customWidth="1"/>
    <col min="3590" max="3590" width="6.42578125" style="27" customWidth="1"/>
    <col min="3591" max="3600" width="9.140625" style="27"/>
    <col min="3601" max="3601" width="13.7109375" style="27" customWidth="1"/>
    <col min="3602" max="3841" width="9.140625" style="27"/>
    <col min="3842" max="3842" width="14.85546875" style="27" customWidth="1"/>
    <col min="3843" max="3843" width="50.42578125" style="27" customWidth="1"/>
    <col min="3844" max="3844" width="7.42578125" style="27" customWidth="1"/>
    <col min="3845" max="3845" width="7" style="27" customWidth="1"/>
    <col min="3846" max="3846" width="6.42578125" style="27" customWidth="1"/>
    <col min="3847" max="3856" width="9.140625" style="27"/>
    <col min="3857" max="3857" width="13.7109375" style="27" customWidth="1"/>
    <col min="3858" max="4097" width="9.140625" style="27"/>
    <col min="4098" max="4098" width="14.85546875" style="27" customWidth="1"/>
    <col min="4099" max="4099" width="50.42578125" style="27" customWidth="1"/>
    <col min="4100" max="4100" width="7.42578125" style="27" customWidth="1"/>
    <col min="4101" max="4101" width="7" style="27" customWidth="1"/>
    <col min="4102" max="4102" width="6.42578125" style="27" customWidth="1"/>
    <col min="4103" max="4112" width="9.140625" style="27"/>
    <col min="4113" max="4113" width="13.7109375" style="27" customWidth="1"/>
    <col min="4114" max="4353" width="9.140625" style="27"/>
    <col min="4354" max="4354" width="14.85546875" style="27" customWidth="1"/>
    <col min="4355" max="4355" width="50.42578125" style="27" customWidth="1"/>
    <col min="4356" max="4356" width="7.42578125" style="27" customWidth="1"/>
    <col min="4357" max="4357" width="7" style="27" customWidth="1"/>
    <col min="4358" max="4358" width="6.42578125" style="27" customWidth="1"/>
    <col min="4359" max="4368" width="9.140625" style="27"/>
    <col min="4369" max="4369" width="13.7109375" style="27" customWidth="1"/>
    <col min="4370" max="4609" width="9.140625" style="27"/>
    <col min="4610" max="4610" width="14.85546875" style="27" customWidth="1"/>
    <col min="4611" max="4611" width="50.42578125" style="27" customWidth="1"/>
    <col min="4612" max="4612" width="7.42578125" style="27" customWidth="1"/>
    <col min="4613" max="4613" width="7" style="27" customWidth="1"/>
    <col min="4614" max="4614" width="6.42578125" style="27" customWidth="1"/>
    <col min="4615" max="4624" width="9.140625" style="27"/>
    <col min="4625" max="4625" width="13.7109375" style="27" customWidth="1"/>
    <col min="4626" max="4865" width="9.140625" style="27"/>
    <col min="4866" max="4866" width="14.85546875" style="27" customWidth="1"/>
    <col min="4867" max="4867" width="50.42578125" style="27" customWidth="1"/>
    <col min="4868" max="4868" width="7.42578125" style="27" customWidth="1"/>
    <col min="4869" max="4869" width="7" style="27" customWidth="1"/>
    <col min="4870" max="4870" width="6.42578125" style="27" customWidth="1"/>
    <col min="4871" max="4880" width="9.140625" style="27"/>
    <col min="4881" max="4881" width="13.7109375" style="27" customWidth="1"/>
    <col min="4882" max="5121" width="9.140625" style="27"/>
    <col min="5122" max="5122" width="14.85546875" style="27" customWidth="1"/>
    <col min="5123" max="5123" width="50.42578125" style="27" customWidth="1"/>
    <col min="5124" max="5124" width="7.42578125" style="27" customWidth="1"/>
    <col min="5125" max="5125" width="7" style="27" customWidth="1"/>
    <col min="5126" max="5126" width="6.42578125" style="27" customWidth="1"/>
    <col min="5127" max="5136" width="9.140625" style="27"/>
    <col min="5137" max="5137" width="13.7109375" style="27" customWidth="1"/>
    <col min="5138" max="5377" width="9.140625" style="27"/>
    <col min="5378" max="5378" width="14.85546875" style="27" customWidth="1"/>
    <col min="5379" max="5379" width="50.42578125" style="27" customWidth="1"/>
    <col min="5380" max="5380" width="7.42578125" style="27" customWidth="1"/>
    <col min="5381" max="5381" width="7" style="27" customWidth="1"/>
    <col min="5382" max="5382" width="6.42578125" style="27" customWidth="1"/>
    <col min="5383" max="5392" width="9.140625" style="27"/>
    <col min="5393" max="5393" width="13.7109375" style="27" customWidth="1"/>
    <col min="5394" max="5633" width="9.140625" style="27"/>
    <col min="5634" max="5634" width="14.85546875" style="27" customWidth="1"/>
    <col min="5635" max="5635" width="50.42578125" style="27" customWidth="1"/>
    <col min="5636" max="5636" width="7.42578125" style="27" customWidth="1"/>
    <col min="5637" max="5637" width="7" style="27" customWidth="1"/>
    <col min="5638" max="5638" width="6.42578125" style="27" customWidth="1"/>
    <col min="5639" max="5648" width="9.140625" style="27"/>
    <col min="5649" max="5649" width="13.7109375" style="27" customWidth="1"/>
    <col min="5650" max="5889" width="9.140625" style="27"/>
    <col min="5890" max="5890" width="14.85546875" style="27" customWidth="1"/>
    <col min="5891" max="5891" width="50.42578125" style="27" customWidth="1"/>
    <col min="5892" max="5892" width="7.42578125" style="27" customWidth="1"/>
    <col min="5893" max="5893" width="7" style="27" customWidth="1"/>
    <col min="5894" max="5894" width="6.42578125" style="27" customWidth="1"/>
    <col min="5895" max="5904" width="9.140625" style="27"/>
    <col min="5905" max="5905" width="13.7109375" style="27" customWidth="1"/>
    <col min="5906" max="6145" width="9.140625" style="27"/>
    <col min="6146" max="6146" width="14.85546875" style="27" customWidth="1"/>
    <col min="6147" max="6147" width="50.42578125" style="27" customWidth="1"/>
    <col min="6148" max="6148" width="7.42578125" style="27" customWidth="1"/>
    <col min="6149" max="6149" width="7" style="27" customWidth="1"/>
    <col min="6150" max="6150" width="6.42578125" style="27" customWidth="1"/>
    <col min="6151" max="6160" width="9.140625" style="27"/>
    <col min="6161" max="6161" width="13.7109375" style="27" customWidth="1"/>
    <col min="6162" max="6401" width="9.140625" style="27"/>
    <col min="6402" max="6402" width="14.85546875" style="27" customWidth="1"/>
    <col min="6403" max="6403" width="50.42578125" style="27" customWidth="1"/>
    <col min="6404" max="6404" width="7.42578125" style="27" customWidth="1"/>
    <col min="6405" max="6405" width="7" style="27" customWidth="1"/>
    <col min="6406" max="6406" width="6.42578125" style="27" customWidth="1"/>
    <col min="6407" max="6416" width="9.140625" style="27"/>
    <col min="6417" max="6417" width="13.7109375" style="27" customWidth="1"/>
    <col min="6418" max="6657" width="9.140625" style="27"/>
    <col min="6658" max="6658" width="14.85546875" style="27" customWidth="1"/>
    <col min="6659" max="6659" width="50.42578125" style="27" customWidth="1"/>
    <col min="6660" max="6660" width="7.42578125" style="27" customWidth="1"/>
    <col min="6661" max="6661" width="7" style="27" customWidth="1"/>
    <col min="6662" max="6662" width="6.42578125" style="27" customWidth="1"/>
    <col min="6663" max="6672" width="9.140625" style="27"/>
    <col min="6673" max="6673" width="13.7109375" style="27" customWidth="1"/>
    <col min="6674" max="6913" width="9.140625" style="27"/>
    <col min="6914" max="6914" width="14.85546875" style="27" customWidth="1"/>
    <col min="6915" max="6915" width="50.42578125" style="27" customWidth="1"/>
    <col min="6916" max="6916" width="7.42578125" style="27" customWidth="1"/>
    <col min="6917" max="6917" width="7" style="27" customWidth="1"/>
    <col min="6918" max="6918" width="6.42578125" style="27" customWidth="1"/>
    <col min="6919" max="6928" width="9.140625" style="27"/>
    <col min="6929" max="6929" width="13.7109375" style="27" customWidth="1"/>
    <col min="6930" max="7169" width="9.140625" style="27"/>
    <col min="7170" max="7170" width="14.85546875" style="27" customWidth="1"/>
    <col min="7171" max="7171" width="50.42578125" style="27" customWidth="1"/>
    <col min="7172" max="7172" width="7.42578125" style="27" customWidth="1"/>
    <col min="7173" max="7173" width="7" style="27" customWidth="1"/>
    <col min="7174" max="7174" width="6.42578125" style="27" customWidth="1"/>
    <col min="7175" max="7184" width="9.140625" style="27"/>
    <col min="7185" max="7185" width="13.7109375" style="27" customWidth="1"/>
    <col min="7186" max="7425" width="9.140625" style="27"/>
    <col min="7426" max="7426" width="14.85546875" style="27" customWidth="1"/>
    <col min="7427" max="7427" width="50.42578125" style="27" customWidth="1"/>
    <col min="7428" max="7428" width="7.42578125" style="27" customWidth="1"/>
    <col min="7429" max="7429" width="7" style="27" customWidth="1"/>
    <col min="7430" max="7430" width="6.42578125" style="27" customWidth="1"/>
    <col min="7431" max="7440" width="9.140625" style="27"/>
    <col min="7441" max="7441" width="13.7109375" style="27" customWidth="1"/>
    <col min="7442" max="7681" width="9.140625" style="27"/>
    <col min="7682" max="7682" width="14.85546875" style="27" customWidth="1"/>
    <col min="7683" max="7683" width="50.42578125" style="27" customWidth="1"/>
    <col min="7684" max="7684" width="7.42578125" style="27" customWidth="1"/>
    <col min="7685" max="7685" width="7" style="27" customWidth="1"/>
    <col min="7686" max="7686" width="6.42578125" style="27" customWidth="1"/>
    <col min="7687" max="7696" width="9.140625" style="27"/>
    <col min="7697" max="7697" width="13.7109375" style="27" customWidth="1"/>
    <col min="7698" max="7937" width="9.140625" style="27"/>
    <col min="7938" max="7938" width="14.85546875" style="27" customWidth="1"/>
    <col min="7939" max="7939" width="50.42578125" style="27" customWidth="1"/>
    <col min="7940" max="7940" width="7.42578125" style="27" customWidth="1"/>
    <col min="7941" max="7941" width="7" style="27" customWidth="1"/>
    <col min="7942" max="7942" width="6.42578125" style="27" customWidth="1"/>
    <col min="7943" max="7952" width="9.140625" style="27"/>
    <col min="7953" max="7953" width="13.7109375" style="27" customWidth="1"/>
    <col min="7954" max="8193" width="9.140625" style="27"/>
    <col min="8194" max="8194" width="14.85546875" style="27" customWidth="1"/>
    <col min="8195" max="8195" width="50.42578125" style="27" customWidth="1"/>
    <col min="8196" max="8196" width="7.42578125" style="27" customWidth="1"/>
    <col min="8197" max="8197" width="7" style="27" customWidth="1"/>
    <col min="8198" max="8198" width="6.42578125" style="27" customWidth="1"/>
    <col min="8199" max="8208" width="9.140625" style="27"/>
    <col min="8209" max="8209" width="13.7109375" style="27" customWidth="1"/>
    <col min="8210" max="8449" width="9.140625" style="27"/>
    <col min="8450" max="8450" width="14.85546875" style="27" customWidth="1"/>
    <col min="8451" max="8451" width="50.42578125" style="27" customWidth="1"/>
    <col min="8452" max="8452" width="7.42578125" style="27" customWidth="1"/>
    <col min="8453" max="8453" width="7" style="27" customWidth="1"/>
    <col min="8454" max="8454" width="6.42578125" style="27" customWidth="1"/>
    <col min="8455" max="8464" width="9.140625" style="27"/>
    <col min="8465" max="8465" width="13.7109375" style="27" customWidth="1"/>
    <col min="8466" max="8705" width="9.140625" style="27"/>
    <col min="8706" max="8706" width="14.85546875" style="27" customWidth="1"/>
    <col min="8707" max="8707" width="50.42578125" style="27" customWidth="1"/>
    <col min="8708" max="8708" width="7.42578125" style="27" customWidth="1"/>
    <col min="8709" max="8709" width="7" style="27" customWidth="1"/>
    <col min="8710" max="8710" width="6.42578125" style="27" customWidth="1"/>
    <col min="8711" max="8720" width="9.140625" style="27"/>
    <col min="8721" max="8721" width="13.7109375" style="27" customWidth="1"/>
    <col min="8722" max="8961" width="9.140625" style="27"/>
    <col min="8962" max="8962" width="14.85546875" style="27" customWidth="1"/>
    <col min="8963" max="8963" width="50.42578125" style="27" customWidth="1"/>
    <col min="8964" max="8964" width="7.42578125" style="27" customWidth="1"/>
    <col min="8965" max="8965" width="7" style="27" customWidth="1"/>
    <col min="8966" max="8966" width="6.42578125" style="27" customWidth="1"/>
    <col min="8967" max="8976" width="9.140625" style="27"/>
    <col min="8977" max="8977" width="13.7109375" style="27" customWidth="1"/>
    <col min="8978" max="9217" width="9.140625" style="27"/>
    <col min="9218" max="9218" width="14.85546875" style="27" customWidth="1"/>
    <col min="9219" max="9219" width="50.42578125" style="27" customWidth="1"/>
    <col min="9220" max="9220" width="7.42578125" style="27" customWidth="1"/>
    <col min="9221" max="9221" width="7" style="27" customWidth="1"/>
    <col min="9222" max="9222" width="6.42578125" style="27" customWidth="1"/>
    <col min="9223" max="9232" width="9.140625" style="27"/>
    <col min="9233" max="9233" width="13.7109375" style="27" customWidth="1"/>
    <col min="9234" max="9473" width="9.140625" style="27"/>
    <col min="9474" max="9474" width="14.85546875" style="27" customWidth="1"/>
    <col min="9475" max="9475" width="50.42578125" style="27" customWidth="1"/>
    <col min="9476" max="9476" width="7.42578125" style="27" customWidth="1"/>
    <col min="9477" max="9477" width="7" style="27" customWidth="1"/>
    <col min="9478" max="9478" width="6.42578125" style="27" customWidth="1"/>
    <col min="9479" max="9488" width="9.140625" style="27"/>
    <col min="9489" max="9489" width="13.7109375" style="27" customWidth="1"/>
    <col min="9490" max="9729" width="9.140625" style="27"/>
    <col min="9730" max="9730" width="14.85546875" style="27" customWidth="1"/>
    <col min="9731" max="9731" width="50.42578125" style="27" customWidth="1"/>
    <col min="9732" max="9732" width="7.42578125" style="27" customWidth="1"/>
    <col min="9733" max="9733" width="7" style="27" customWidth="1"/>
    <col min="9734" max="9734" width="6.42578125" style="27" customWidth="1"/>
    <col min="9735" max="9744" width="9.140625" style="27"/>
    <col min="9745" max="9745" width="13.7109375" style="27" customWidth="1"/>
    <col min="9746" max="9985" width="9.140625" style="27"/>
    <col min="9986" max="9986" width="14.85546875" style="27" customWidth="1"/>
    <col min="9987" max="9987" width="50.42578125" style="27" customWidth="1"/>
    <col min="9988" max="9988" width="7.42578125" style="27" customWidth="1"/>
    <col min="9989" max="9989" width="7" style="27" customWidth="1"/>
    <col min="9990" max="9990" width="6.42578125" style="27" customWidth="1"/>
    <col min="9991" max="10000" width="9.140625" style="27"/>
    <col min="10001" max="10001" width="13.7109375" style="27" customWidth="1"/>
    <col min="10002" max="10241" width="9.140625" style="27"/>
    <col min="10242" max="10242" width="14.85546875" style="27" customWidth="1"/>
    <col min="10243" max="10243" width="50.42578125" style="27" customWidth="1"/>
    <col min="10244" max="10244" width="7.42578125" style="27" customWidth="1"/>
    <col min="10245" max="10245" width="7" style="27" customWidth="1"/>
    <col min="10246" max="10246" width="6.42578125" style="27" customWidth="1"/>
    <col min="10247" max="10256" width="9.140625" style="27"/>
    <col min="10257" max="10257" width="13.7109375" style="27" customWidth="1"/>
    <col min="10258" max="10497" width="9.140625" style="27"/>
    <col min="10498" max="10498" width="14.85546875" style="27" customWidth="1"/>
    <col min="10499" max="10499" width="50.42578125" style="27" customWidth="1"/>
    <col min="10500" max="10500" width="7.42578125" style="27" customWidth="1"/>
    <col min="10501" max="10501" width="7" style="27" customWidth="1"/>
    <col min="10502" max="10502" width="6.42578125" style="27" customWidth="1"/>
    <col min="10503" max="10512" width="9.140625" style="27"/>
    <col min="10513" max="10513" width="13.7109375" style="27" customWidth="1"/>
    <col min="10514" max="10753" width="9.140625" style="27"/>
    <col min="10754" max="10754" width="14.85546875" style="27" customWidth="1"/>
    <col min="10755" max="10755" width="50.42578125" style="27" customWidth="1"/>
    <col min="10756" max="10756" width="7.42578125" style="27" customWidth="1"/>
    <col min="10757" max="10757" width="7" style="27" customWidth="1"/>
    <col min="10758" max="10758" width="6.42578125" style="27" customWidth="1"/>
    <col min="10759" max="10768" width="9.140625" style="27"/>
    <col min="10769" max="10769" width="13.7109375" style="27" customWidth="1"/>
    <col min="10770" max="11009" width="9.140625" style="27"/>
    <col min="11010" max="11010" width="14.85546875" style="27" customWidth="1"/>
    <col min="11011" max="11011" width="50.42578125" style="27" customWidth="1"/>
    <col min="11012" max="11012" width="7.42578125" style="27" customWidth="1"/>
    <col min="11013" max="11013" width="7" style="27" customWidth="1"/>
    <col min="11014" max="11014" width="6.42578125" style="27" customWidth="1"/>
    <col min="11015" max="11024" width="9.140625" style="27"/>
    <col min="11025" max="11025" width="13.7109375" style="27" customWidth="1"/>
    <col min="11026" max="11265" width="9.140625" style="27"/>
    <col min="11266" max="11266" width="14.85546875" style="27" customWidth="1"/>
    <col min="11267" max="11267" width="50.42578125" style="27" customWidth="1"/>
    <col min="11268" max="11268" width="7.42578125" style="27" customWidth="1"/>
    <col min="11269" max="11269" width="7" style="27" customWidth="1"/>
    <col min="11270" max="11270" width="6.42578125" style="27" customWidth="1"/>
    <col min="11271" max="11280" width="9.140625" style="27"/>
    <col min="11281" max="11281" width="13.7109375" style="27" customWidth="1"/>
    <col min="11282" max="11521" width="9.140625" style="27"/>
    <col min="11522" max="11522" width="14.85546875" style="27" customWidth="1"/>
    <col min="11523" max="11523" width="50.42578125" style="27" customWidth="1"/>
    <col min="11524" max="11524" width="7.42578125" style="27" customWidth="1"/>
    <col min="11525" max="11525" width="7" style="27" customWidth="1"/>
    <col min="11526" max="11526" width="6.42578125" style="27" customWidth="1"/>
    <col min="11527" max="11536" width="9.140625" style="27"/>
    <col min="11537" max="11537" width="13.7109375" style="27" customWidth="1"/>
    <col min="11538" max="11777" width="9.140625" style="27"/>
    <col min="11778" max="11778" width="14.85546875" style="27" customWidth="1"/>
    <col min="11779" max="11779" width="50.42578125" style="27" customWidth="1"/>
    <col min="11780" max="11780" width="7.42578125" style="27" customWidth="1"/>
    <col min="11781" max="11781" width="7" style="27" customWidth="1"/>
    <col min="11782" max="11782" width="6.42578125" style="27" customWidth="1"/>
    <col min="11783" max="11792" width="9.140625" style="27"/>
    <col min="11793" max="11793" width="13.7109375" style="27" customWidth="1"/>
    <col min="11794" max="12033" width="9.140625" style="27"/>
    <col min="12034" max="12034" width="14.85546875" style="27" customWidth="1"/>
    <col min="12035" max="12035" width="50.42578125" style="27" customWidth="1"/>
    <col min="12036" max="12036" width="7.42578125" style="27" customWidth="1"/>
    <col min="12037" max="12037" width="7" style="27" customWidth="1"/>
    <col min="12038" max="12038" width="6.42578125" style="27" customWidth="1"/>
    <col min="12039" max="12048" width="9.140625" style="27"/>
    <col min="12049" max="12049" width="13.7109375" style="27" customWidth="1"/>
    <col min="12050" max="12289" width="9.140625" style="27"/>
    <col min="12290" max="12290" width="14.85546875" style="27" customWidth="1"/>
    <col min="12291" max="12291" width="50.42578125" style="27" customWidth="1"/>
    <col min="12292" max="12292" width="7.42578125" style="27" customWidth="1"/>
    <col min="12293" max="12293" width="7" style="27" customWidth="1"/>
    <col min="12294" max="12294" width="6.42578125" style="27" customWidth="1"/>
    <col min="12295" max="12304" width="9.140625" style="27"/>
    <col min="12305" max="12305" width="13.7109375" style="27" customWidth="1"/>
    <col min="12306" max="12545" width="9.140625" style="27"/>
    <col min="12546" max="12546" width="14.85546875" style="27" customWidth="1"/>
    <col min="12547" max="12547" width="50.42578125" style="27" customWidth="1"/>
    <col min="12548" max="12548" width="7.42578125" style="27" customWidth="1"/>
    <col min="12549" max="12549" width="7" style="27" customWidth="1"/>
    <col min="12550" max="12550" width="6.42578125" style="27" customWidth="1"/>
    <col min="12551" max="12560" width="9.140625" style="27"/>
    <col min="12561" max="12561" width="13.7109375" style="27" customWidth="1"/>
    <col min="12562" max="12801" width="9.140625" style="27"/>
    <col min="12802" max="12802" width="14.85546875" style="27" customWidth="1"/>
    <col min="12803" max="12803" width="50.42578125" style="27" customWidth="1"/>
    <col min="12804" max="12804" width="7.42578125" style="27" customWidth="1"/>
    <col min="12805" max="12805" width="7" style="27" customWidth="1"/>
    <col min="12806" max="12806" width="6.42578125" style="27" customWidth="1"/>
    <col min="12807" max="12816" width="9.140625" style="27"/>
    <col min="12817" max="12817" width="13.7109375" style="27" customWidth="1"/>
    <col min="12818" max="13057" width="9.140625" style="27"/>
    <col min="13058" max="13058" width="14.85546875" style="27" customWidth="1"/>
    <col min="13059" max="13059" width="50.42578125" style="27" customWidth="1"/>
    <col min="13060" max="13060" width="7.42578125" style="27" customWidth="1"/>
    <col min="13061" max="13061" width="7" style="27" customWidth="1"/>
    <col min="13062" max="13062" width="6.42578125" style="27" customWidth="1"/>
    <col min="13063" max="13072" width="9.140625" style="27"/>
    <col min="13073" max="13073" width="13.7109375" style="27" customWidth="1"/>
    <col min="13074" max="13313" width="9.140625" style="27"/>
    <col min="13314" max="13314" width="14.85546875" style="27" customWidth="1"/>
    <col min="13315" max="13315" width="50.42578125" style="27" customWidth="1"/>
    <col min="13316" max="13316" width="7.42578125" style="27" customWidth="1"/>
    <col min="13317" max="13317" width="7" style="27" customWidth="1"/>
    <col min="13318" max="13318" width="6.42578125" style="27" customWidth="1"/>
    <col min="13319" max="13328" width="9.140625" style="27"/>
    <col min="13329" max="13329" width="13.7109375" style="27" customWidth="1"/>
    <col min="13330" max="13569" width="9.140625" style="27"/>
    <col min="13570" max="13570" width="14.85546875" style="27" customWidth="1"/>
    <col min="13571" max="13571" width="50.42578125" style="27" customWidth="1"/>
    <col min="13572" max="13572" width="7.42578125" style="27" customWidth="1"/>
    <col min="13573" max="13573" width="7" style="27" customWidth="1"/>
    <col min="13574" max="13574" width="6.42578125" style="27" customWidth="1"/>
    <col min="13575" max="13584" width="9.140625" style="27"/>
    <col min="13585" max="13585" width="13.7109375" style="27" customWidth="1"/>
    <col min="13586" max="13825" width="9.140625" style="27"/>
    <col min="13826" max="13826" width="14.85546875" style="27" customWidth="1"/>
    <col min="13827" max="13827" width="50.42578125" style="27" customWidth="1"/>
    <col min="13828" max="13828" width="7.42578125" style="27" customWidth="1"/>
    <col min="13829" max="13829" width="7" style="27" customWidth="1"/>
    <col min="13830" max="13830" width="6.42578125" style="27" customWidth="1"/>
    <col min="13831" max="13840" width="9.140625" style="27"/>
    <col min="13841" max="13841" width="13.7109375" style="27" customWidth="1"/>
    <col min="13842" max="14081" width="9.140625" style="27"/>
    <col min="14082" max="14082" width="14.85546875" style="27" customWidth="1"/>
    <col min="14083" max="14083" width="50.42578125" style="27" customWidth="1"/>
    <col min="14084" max="14084" width="7.42578125" style="27" customWidth="1"/>
    <col min="14085" max="14085" width="7" style="27" customWidth="1"/>
    <col min="14086" max="14086" width="6.42578125" style="27" customWidth="1"/>
    <col min="14087" max="14096" width="9.140625" style="27"/>
    <col min="14097" max="14097" width="13.7109375" style="27" customWidth="1"/>
    <col min="14098" max="14337" width="9.140625" style="27"/>
    <col min="14338" max="14338" width="14.85546875" style="27" customWidth="1"/>
    <col min="14339" max="14339" width="50.42578125" style="27" customWidth="1"/>
    <col min="14340" max="14340" width="7.42578125" style="27" customWidth="1"/>
    <col min="14341" max="14341" width="7" style="27" customWidth="1"/>
    <col min="14342" max="14342" width="6.42578125" style="27" customWidth="1"/>
    <col min="14343" max="14352" width="9.140625" style="27"/>
    <col min="14353" max="14353" width="13.7109375" style="27" customWidth="1"/>
    <col min="14354" max="14593" width="9.140625" style="27"/>
    <col min="14594" max="14594" width="14.85546875" style="27" customWidth="1"/>
    <col min="14595" max="14595" width="50.42578125" style="27" customWidth="1"/>
    <col min="14596" max="14596" width="7.42578125" style="27" customWidth="1"/>
    <col min="14597" max="14597" width="7" style="27" customWidth="1"/>
    <col min="14598" max="14598" width="6.42578125" style="27" customWidth="1"/>
    <col min="14599" max="14608" width="9.140625" style="27"/>
    <col min="14609" max="14609" width="13.7109375" style="27" customWidth="1"/>
    <col min="14610" max="14849" width="9.140625" style="27"/>
    <col min="14850" max="14850" width="14.85546875" style="27" customWidth="1"/>
    <col min="14851" max="14851" width="50.42578125" style="27" customWidth="1"/>
    <col min="14852" max="14852" width="7.42578125" style="27" customWidth="1"/>
    <col min="14853" max="14853" width="7" style="27" customWidth="1"/>
    <col min="14854" max="14854" width="6.42578125" style="27" customWidth="1"/>
    <col min="14855" max="14864" width="9.140625" style="27"/>
    <col min="14865" max="14865" width="13.7109375" style="27" customWidth="1"/>
    <col min="14866" max="15105" width="9.140625" style="27"/>
    <col min="15106" max="15106" width="14.85546875" style="27" customWidth="1"/>
    <col min="15107" max="15107" width="50.42578125" style="27" customWidth="1"/>
    <col min="15108" max="15108" width="7.42578125" style="27" customWidth="1"/>
    <col min="15109" max="15109" width="7" style="27" customWidth="1"/>
    <col min="15110" max="15110" width="6.42578125" style="27" customWidth="1"/>
    <col min="15111" max="15120" width="9.140625" style="27"/>
    <col min="15121" max="15121" width="13.7109375" style="27" customWidth="1"/>
    <col min="15122" max="15361" width="9.140625" style="27"/>
    <col min="15362" max="15362" width="14.85546875" style="27" customWidth="1"/>
    <col min="15363" max="15363" width="50.42578125" style="27" customWidth="1"/>
    <col min="15364" max="15364" width="7.42578125" style="27" customWidth="1"/>
    <col min="15365" max="15365" width="7" style="27" customWidth="1"/>
    <col min="15366" max="15366" width="6.42578125" style="27" customWidth="1"/>
    <col min="15367" max="15376" width="9.140625" style="27"/>
    <col min="15377" max="15377" width="13.7109375" style="27" customWidth="1"/>
    <col min="15378" max="15617" width="9.140625" style="27"/>
    <col min="15618" max="15618" width="14.85546875" style="27" customWidth="1"/>
    <col min="15619" max="15619" width="50.42578125" style="27" customWidth="1"/>
    <col min="15620" max="15620" width="7.42578125" style="27" customWidth="1"/>
    <col min="15621" max="15621" width="7" style="27" customWidth="1"/>
    <col min="15622" max="15622" width="6.42578125" style="27" customWidth="1"/>
    <col min="15623" max="15632" width="9.140625" style="27"/>
    <col min="15633" max="15633" width="13.7109375" style="27" customWidth="1"/>
    <col min="15634" max="15873" width="9.140625" style="27"/>
    <col min="15874" max="15874" width="14.85546875" style="27" customWidth="1"/>
    <col min="15875" max="15875" width="50.42578125" style="27" customWidth="1"/>
    <col min="15876" max="15876" width="7.42578125" style="27" customWidth="1"/>
    <col min="15877" max="15877" width="7" style="27" customWidth="1"/>
    <col min="15878" max="15878" width="6.42578125" style="27" customWidth="1"/>
    <col min="15879" max="15888" width="9.140625" style="27"/>
    <col min="15889" max="15889" width="13.7109375" style="27" customWidth="1"/>
    <col min="15890" max="16129" width="9.140625" style="27"/>
    <col min="16130" max="16130" width="14.85546875" style="27" customWidth="1"/>
    <col min="16131" max="16131" width="50.42578125" style="27" customWidth="1"/>
    <col min="16132" max="16132" width="7.42578125" style="27" customWidth="1"/>
    <col min="16133" max="16133" width="7" style="27" customWidth="1"/>
    <col min="16134" max="16134" width="6.42578125" style="27" customWidth="1"/>
    <col min="16135" max="16144" width="9.140625" style="27"/>
    <col min="16145" max="16145" width="13.7109375" style="27" customWidth="1"/>
    <col min="16146" max="16384" width="9.140625" style="27"/>
  </cols>
  <sheetData>
    <row r="1" spans="1:18" ht="18.75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</row>
    <row r="2" spans="1:18" s="51" customFormat="1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16" t="s">
        <v>122</v>
      </c>
      <c r="M2" s="116"/>
      <c r="N2" s="116"/>
      <c r="O2" s="116"/>
      <c r="P2" s="116"/>
      <c r="Q2" s="116"/>
    </row>
    <row r="3" spans="1:18" s="51" customFormat="1">
      <c r="A3" s="131" t="s">
        <v>123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  <c r="L3" s="116" t="s">
        <v>124</v>
      </c>
      <c r="M3" s="116"/>
      <c r="N3" s="116"/>
      <c r="O3" s="116"/>
      <c r="P3" s="116"/>
      <c r="Q3" s="116"/>
    </row>
    <row r="4" spans="1:18" s="51" customFormat="1" ht="47.25">
      <c r="A4" s="52" t="s">
        <v>125</v>
      </c>
      <c r="B4" s="67" t="s">
        <v>126</v>
      </c>
      <c r="C4" s="53" t="s">
        <v>7</v>
      </c>
      <c r="D4" s="53" t="s">
        <v>8</v>
      </c>
      <c r="E4" s="53" t="s">
        <v>9</v>
      </c>
      <c r="F4" s="68" t="s">
        <v>10</v>
      </c>
      <c r="G4" s="134" t="s">
        <v>11</v>
      </c>
      <c r="H4" s="135"/>
      <c r="I4" s="135"/>
      <c r="J4" s="135"/>
      <c r="K4" s="135"/>
      <c r="L4" s="135"/>
      <c r="M4" s="135"/>
      <c r="N4" s="135"/>
      <c r="O4" s="135"/>
      <c r="P4" s="136"/>
      <c r="Q4" s="53" t="s">
        <v>12</v>
      </c>
    </row>
    <row r="5" spans="1:18" s="51" customFormat="1">
      <c r="A5" s="40" t="s">
        <v>13</v>
      </c>
      <c r="B5" s="40" t="s">
        <v>14</v>
      </c>
      <c r="C5" s="40" t="s">
        <v>15</v>
      </c>
      <c r="D5" s="40" t="s">
        <v>16</v>
      </c>
      <c r="E5" s="40" t="s">
        <v>17</v>
      </c>
      <c r="F5" s="69" t="s">
        <v>18</v>
      </c>
      <c r="G5" s="40" t="s">
        <v>19</v>
      </c>
      <c r="H5" s="40" t="s">
        <v>20</v>
      </c>
      <c r="I5" s="40" t="s">
        <v>21</v>
      </c>
      <c r="J5" s="40" t="s">
        <v>22</v>
      </c>
      <c r="K5" s="40" t="s">
        <v>23</v>
      </c>
      <c r="L5" s="40" t="s">
        <v>24</v>
      </c>
      <c r="M5" s="40" t="s">
        <v>25</v>
      </c>
      <c r="N5" s="40" t="s">
        <v>26</v>
      </c>
      <c r="O5" s="40" t="s">
        <v>27</v>
      </c>
      <c r="P5" s="69" t="s">
        <v>28</v>
      </c>
      <c r="Q5" s="40" t="s">
        <v>29</v>
      </c>
    </row>
    <row r="6" spans="1:18">
      <c r="A6" s="107" t="s">
        <v>30</v>
      </c>
      <c r="B6" s="108"/>
      <c r="C6" s="54"/>
      <c r="D6" s="21"/>
      <c r="E6" s="21"/>
      <c r="F6" s="70"/>
      <c r="G6" s="21"/>
      <c r="H6" s="21"/>
      <c r="I6" s="21"/>
      <c r="J6" s="21"/>
      <c r="K6" s="21"/>
      <c r="L6" s="21"/>
      <c r="M6" s="21"/>
      <c r="N6" s="21"/>
      <c r="O6" s="21"/>
      <c r="P6" s="70"/>
      <c r="Q6" s="21"/>
    </row>
    <row r="7" spans="1:18">
      <c r="A7" s="5">
        <v>1</v>
      </c>
      <c r="B7" s="55" t="s">
        <v>31</v>
      </c>
      <c r="C7" s="7">
        <v>30000</v>
      </c>
      <c r="D7" s="23">
        <v>2</v>
      </c>
      <c r="E7" s="23">
        <v>2</v>
      </c>
      <c r="F7" s="71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71">
        <f>SUM(G7:O7)</f>
        <v>0</v>
      </c>
      <c r="Q7" s="56">
        <v>0</v>
      </c>
      <c r="R7" s="27">
        <f>MMULT(C7,D7)</f>
        <v>60000</v>
      </c>
    </row>
    <row r="8" spans="1:18">
      <c r="A8" s="5">
        <v>2</v>
      </c>
      <c r="B8" s="55" t="s">
        <v>32</v>
      </c>
      <c r="C8" s="7">
        <v>350000</v>
      </c>
      <c r="D8" s="23">
        <v>0</v>
      </c>
      <c r="E8" s="23">
        <v>0</v>
      </c>
      <c r="F8" s="71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/>
      <c r="N8" s="23">
        <v>0</v>
      </c>
      <c r="O8" s="23">
        <v>0</v>
      </c>
      <c r="P8" s="71">
        <f t="shared" ref="P8:P23" si="0">SUM(G8:O8)</f>
        <v>0</v>
      </c>
      <c r="Q8" s="56">
        <v>0</v>
      </c>
      <c r="R8" s="27">
        <f t="shared" ref="R8:R23" si="1">MMULT(C8,D8)</f>
        <v>0</v>
      </c>
    </row>
    <row r="9" spans="1:18">
      <c r="A9" s="5">
        <v>3</v>
      </c>
      <c r="B9" s="55" t="s">
        <v>33</v>
      </c>
      <c r="C9" s="7">
        <v>125000</v>
      </c>
      <c r="D9" s="23">
        <v>0</v>
      </c>
      <c r="E9" s="23">
        <v>0</v>
      </c>
      <c r="F9" s="71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71">
        <f t="shared" si="0"/>
        <v>0</v>
      </c>
      <c r="Q9" s="56">
        <v>0</v>
      </c>
      <c r="R9" s="27">
        <f t="shared" si="1"/>
        <v>0</v>
      </c>
    </row>
    <row r="10" spans="1:18">
      <c r="A10" s="5">
        <v>4</v>
      </c>
      <c r="B10" s="55" t="s">
        <v>34</v>
      </c>
      <c r="C10" s="7">
        <v>15000</v>
      </c>
      <c r="D10" s="23">
        <v>0</v>
      </c>
      <c r="E10" s="23">
        <v>0</v>
      </c>
      <c r="F10" s="71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71">
        <f t="shared" si="0"/>
        <v>0</v>
      </c>
      <c r="Q10" s="56">
        <v>0</v>
      </c>
      <c r="R10" s="27">
        <f t="shared" si="1"/>
        <v>0</v>
      </c>
    </row>
    <row r="11" spans="1:18">
      <c r="A11" s="5">
        <v>5</v>
      </c>
      <c r="B11" s="55" t="s">
        <v>35</v>
      </c>
      <c r="C11" s="7">
        <v>30000</v>
      </c>
      <c r="D11" s="23">
        <v>0</v>
      </c>
      <c r="E11" s="23">
        <v>0</v>
      </c>
      <c r="F11" s="71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71">
        <f t="shared" si="0"/>
        <v>0</v>
      </c>
      <c r="Q11" s="56">
        <v>0</v>
      </c>
      <c r="R11" s="27">
        <f t="shared" si="1"/>
        <v>0</v>
      </c>
    </row>
    <row r="12" spans="1:18">
      <c r="A12" s="5">
        <v>6</v>
      </c>
      <c r="B12" s="55" t="s">
        <v>36</v>
      </c>
      <c r="C12" s="7">
        <v>20000</v>
      </c>
      <c r="D12" s="23">
        <v>0</v>
      </c>
      <c r="E12" s="23">
        <v>0</v>
      </c>
      <c r="F12" s="71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71">
        <f t="shared" si="0"/>
        <v>0</v>
      </c>
      <c r="Q12" s="56">
        <v>0</v>
      </c>
      <c r="R12" s="27">
        <f t="shared" si="1"/>
        <v>0</v>
      </c>
    </row>
    <row r="13" spans="1:18">
      <c r="A13" s="5">
        <v>7</v>
      </c>
      <c r="B13" s="55" t="s">
        <v>37</v>
      </c>
      <c r="C13" s="7">
        <v>250000</v>
      </c>
      <c r="D13" s="23">
        <v>0</v>
      </c>
      <c r="E13" s="23">
        <v>0</v>
      </c>
      <c r="F13" s="71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71">
        <f t="shared" si="0"/>
        <v>0</v>
      </c>
      <c r="Q13" s="56">
        <v>0</v>
      </c>
      <c r="R13" s="27">
        <f t="shared" si="1"/>
        <v>0</v>
      </c>
    </row>
    <row r="14" spans="1:18">
      <c r="A14" s="5">
        <v>8</v>
      </c>
      <c r="B14" s="55" t="s">
        <v>38</v>
      </c>
      <c r="C14" s="7">
        <v>20000</v>
      </c>
      <c r="D14" s="23">
        <v>2</v>
      </c>
      <c r="E14" s="23">
        <v>2</v>
      </c>
      <c r="F14" s="71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71">
        <f t="shared" si="0"/>
        <v>0</v>
      </c>
      <c r="Q14" s="56">
        <v>0</v>
      </c>
      <c r="R14" s="27">
        <f t="shared" si="1"/>
        <v>40000</v>
      </c>
    </row>
    <row r="15" spans="1:18">
      <c r="A15" s="5">
        <v>9</v>
      </c>
      <c r="B15" s="55" t="s">
        <v>39</v>
      </c>
      <c r="C15" s="7">
        <v>1000</v>
      </c>
      <c r="D15" s="23">
        <v>1</v>
      </c>
      <c r="E15" s="23">
        <v>1</v>
      </c>
      <c r="F15" s="71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71">
        <f t="shared" si="0"/>
        <v>0</v>
      </c>
      <c r="Q15" s="56">
        <v>0</v>
      </c>
      <c r="R15" s="27">
        <f t="shared" si="1"/>
        <v>1000</v>
      </c>
    </row>
    <row r="16" spans="1:18">
      <c r="A16" s="5">
        <v>10</v>
      </c>
      <c r="B16" s="55" t="s">
        <v>40</v>
      </c>
      <c r="C16" s="7">
        <v>300000</v>
      </c>
      <c r="D16" s="23">
        <v>0</v>
      </c>
      <c r="E16" s="23">
        <v>0</v>
      </c>
      <c r="F16" s="71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71">
        <f t="shared" si="0"/>
        <v>0</v>
      </c>
      <c r="Q16" s="56">
        <v>0</v>
      </c>
      <c r="R16" s="27">
        <f t="shared" si="1"/>
        <v>0</v>
      </c>
    </row>
    <row r="17" spans="1:18">
      <c r="A17" s="5">
        <v>11</v>
      </c>
      <c r="B17" s="55" t="s">
        <v>41</v>
      </c>
      <c r="C17" s="7">
        <v>150000</v>
      </c>
      <c r="D17" s="23">
        <v>0</v>
      </c>
      <c r="E17" s="23">
        <v>0</v>
      </c>
      <c r="F17" s="71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71">
        <f t="shared" si="0"/>
        <v>0</v>
      </c>
      <c r="Q17" s="56">
        <v>0</v>
      </c>
      <c r="R17" s="27">
        <f t="shared" si="1"/>
        <v>0</v>
      </c>
    </row>
    <row r="18" spans="1:18">
      <c r="A18" s="5">
        <v>12</v>
      </c>
      <c r="B18" s="55" t="s">
        <v>42</v>
      </c>
      <c r="C18" s="7">
        <v>300000</v>
      </c>
      <c r="D18" s="23">
        <v>0</v>
      </c>
      <c r="E18" s="23">
        <v>0</v>
      </c>
      <c r="F18" s="71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71">
        <f t="shared" si="0"/>
        <v>0</v>
      </c>
      <c r="Q18" s="56">
        <v>0</v>
      </c>
      <c r="R18" s="27">
        <f t="shared" si="1"/>
        <v>0</v>
      </c>
    </row>
    <row r="19" spans="1:18">
      <c r="A19" s="8">
        <v>13</v>
      </c>
      <c r="B19" s="57" t="s">
        <v>43</v>
      </c>
      <c r="C19" s="10">
        <v>100000</v>
      </c>
      <c r="D19" s="23">
        <v>0</v>
      </c>
      <c r="E19" s="23">
        <v>0</v>
      </c>
      <c r="F19" s="71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71">
        <f t="shared" si="0"/>
        <v>0</v>
      </c>
      <c r="Q19" s="56">
        <v>0</v>
      </c>
      <c r="R19" s="27">
        <f t="shared" si="1"/>
        <v>0</v>
      </c>
    </row>
    <row r="20" spans="1:18">
      <c r="A20" s="8">
        <v>14</v>
      </c>
      <c r="B20" s="57" t="s">
        <v>44</v>
      </c>
      <c r="C20" s="10">
        <v>30000</v>
      </c>
      <c r="D20" s="23">
        <v>0</v>
      </c>
      <c r="E20" s="23">
        <v>0</v>
      </c>
      <c r="F20" s="71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71">
        <f t="shared" si="0"/>
        <v>0</v>
      </c>
      <c r="Q20" s="56">
        <v>0</v>
      </c>
      <c r="R20" s="27">
        <f t="shared" si="1"/>
        <v>0</v>
      </c>
    </row>
    <row r="21" spans="1:18">
      <c r="A21" s="8">
        <v>15</v>
      </c>
      <c r="B21" s="57" t="s">
        <v>45</v>
      </c>
      <c r="C21" s="10">
        <v>250000</v>
      </c>
      <c r="D21" s="23">
        <v>0</v>
      </c>
      <c r="E21" s="23">
        <v>0</v>
      </c>
      <c r="F21" s="71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71">
        <f t="shared" si="0"/>
        <v>0</v>
      </c>
      <c r="Q21" s="56">
        <v>0</v>
      </c>
      <c r="R21" s="27">
        <f t="shared" si="1"/>
        <v>0</v>
      </c>
    </row>
    <row r="22" spans="1:18">
      <c r="A22" s="8">
        <v>16</v>
      </c>
      <c r="B22" s="57" t="s">
        <v>46</v>
      </c>
      <c r="C22" s="10">
        <v>10000</v>
      </c>
      <c r="D22" s="23">
        <v>0</v>
      </c>
      <c r="E22" s="23">
        <v>0</v>
      </c>
      <c r="F22" s="71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71">
        <f t="shared" si="0"/>
        <v>0</v>
      </c>
      <c r="Q22" s="56">
        <v>0</v>
      </c>
      <c r="R22" s="27">
        <f t="shared" si="1"/>
        <v>0</v>
      </c>
    </row>
    <row r="23" spans="1:18">
      <c r="A23" s="8">
        <v>17</v>
      </c>
      <c r="B23" s="57" t="s">
        <v>47</v>
      </c>
      <c r="C23" s="10">
        <v>80000</v>
      </c>
      <c r="D23" s="23">
        <v>0</v>
      </c>
      <c r="E23" s="23">
        <v>0</v>
      </c>
      <c r="F23" s="71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71">
        <f t="shared" si="0"/>
        <v>0</v>
      </c>
      <c r="Q23" s="56">
        <v>0</v>
      </c>
      <c r="R23" s="27">
        <f t="shared" si="1"/>
        <v>0</v>
      </c>
    </row>
    <row r="24" spans="1:18">
      <c r="B24" s="14" t="s">
        <v>133</v>
      </c>
      <c r="C24" s="75"/>
      <c r="D24" s="14">
        <f>SUM(D7:D23)</f>
        <v>5</v>
      </c>
      <c r="E24" s="14">
        <f t="shared" ref="E24:Q24" si="2">SUM(E7:E23)</f>
        <v>5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4">
        <f t="shared" si="2"/>
        <v>0</v>
      </c>
      <c r="Q24" s="14">
        <f t="shared" si="2"/>
        <v>0</v>
      </c>
      <c r="R24" s="27">
        <f>SUM(R7:R23)</f>
        <v>101000</v>
      </c>
    </row>
  </sheetData>
  <mergeCells count="7">
    <mergeCell ref="A6:B6"/>
    <mergeCell ref="A1:Q1"/>
    <mergeCell ref="A2:K2"/>
    <mergeCell ref="L2:Q2"/>
    <mergeCell ref="A3:K3"/>
    <mergeCell ref="L3:Q3"/>
    <mergeCell ref="G4:P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25"/>
  <sheetViews>
    <sheetView topLeftCell="A3" workbookViewId="0">
      <selection activeCell="R26" sqref="R26"/>
    </sheetView>
  </sheetViews>
  <sheetFormatPr defaultRowHeight="15.75"/>
  <cols>
    <col min="1" max="1" width="3.5703125" style="18" bestFit="1" customWidth="1"/>
    <col min="2" max="2" width="51" style="17" customWidth="1"/>
    <col min="3" max="3" width="19.28515625" style="17" bestFit="1" customWidth="1"/>
    <col min="4" max="4" width="9.7109375" style="18" customWidth="1"/>
    <col min="5" max="5" width="11.28515625" style="18" customWidth="1"/>
    <col min="6" max="6" width="10.85546875" style="18" customWidth="1"/>
    <col min="7" max="15" width="4.28515625" style="17" bestFit="1" customWidth="1"/>
    <col min="16" max="16" width="6" style="17" bestFit="1" customWidth="1"/>
    <col min="17" max="17" width="13.7109375" style="17" customWidth="1"/>
    <col min="18" max="258" width="9.140625" style="17"/>
    <col min="259" max="259" width="50.42578125" style="17" bestFit="1" customWidth="1"/>
    <col min="260" max="260" width="16.5703125" style="17" customWidth="1"/>
    <col min="261" max="261" width="12.85546875" style="17" customWidth="1"/>
    <col min="262" max="262" width="15.28515625" style="17" customWidth="1"/>
    <col min="263" max="263" width="8.42578125" style="17" customWidth="1"/>
    <col min="264" max="265" width="8.5703125" style="17" customWidth="1"/>
    <col min="266" max="266" width="8.7109375" style="17" customWidth="1"/>
    <col min="267" max="267" width="8.85546875" style="17" customWidth="1"/>
    <col min="268" max="268" width="8.5703125" style="17" customWidth="1"/>
    <col min="269" max="269" width="9" style="17" customWidth="1"/>
    <col min="270" max="270" width="8.5703125" style="17" customWidth="1"/>
    <col min="271" max="272" width="9.140625" style="17"/>
    <col min="273" max="273" width="13.7109375" style="17" customWidth="1"/>
    <col min="274" max="514" width="9.140625" style="17"/>
    <col min="515" max="515" width="50.42578125" style="17" bestFit="1" customWidth="1"/>
    <col min="516" max="516" width="16.5703125" style="17" customWidth="1"/>
    <col min="517" max="517" width="12.85546875" style="17" customWidth="1"/>
    <col min="518" max="518" width="15.28515625" style="17" customWidth="1"/>
    <col min="519" max="519" width="8.42578125" style="17" customWidth="1"/>
    <col min="520" max="521" width="8.5703125" style="17" customWidth="1"/>
    <col min="522" max="522" width="8.7109375" style="17" customWidth="1"/>
    <col min="523" max="523" width="8.85546875" style="17" customWidth="1"/>
    <col min="524" max="524" width="8.5703125" style="17" customWidth="1"/>
    <col min="525" max="525" width="9" style="17" customWidth="1"/>
    <col min="526" max="526" width="8.5703125" style="17" customWidth="1"/>
    <col min="527" max="528" width="9.140625" style="17"/>
    <col min="529" max="529" width="13.7109375" style="17" customWidth="1"/>
    <col min="530" max="770" width="9.140625" style="17"/>
    <col min="771" max="771" width="50.42578125" style="17" bestFit="1" customWidth="1"/>
    <col min="772" max="772" width="16.5703125" style="17" customWidth="1"/>
    <col min="773" max="773" width="12.85546875" style="17" customWidth="1"/>
    <col min="774" max="774" width="15.28515625" style="17" customWidth="1"/>
    <col min="775" max="775" width="8.42578125" style="17" customWidth="1"/>
    <col min="776" max="777" width="8.5703125" style="17" customWidth="1"/>
    <col min="778" max="778" width="8.7109375" style="17" customWidth="1"/>
    <col min="779" max="779" width="8.85546875" style="17" customWidth="1"/>
    <col min="780" max="780" width="8.5703125" style="17" customWidth="1"/>
    <col min="781" max="781" width="9" style="17" customWidth="1"/>
    <col min="782" max="782" width="8.5703125" style="17" customWidth="1"/>
    <col min="783" max="784" width="9.140625" style="17"/>
    <col min="785" max="785" width="13.7109375" style="17" customWidth="1"/>
    <col min="786" max="1026" width="9.140625" style="17"/>
    <col min="1027" max="1027" width="50.42578125" style="17" bestFit="1" customWidth="1"/>
    <col min="1028" max="1028" width="16.5703125" style="17" customWidth="1"/>
    <col min="1029" max="1029" width="12.85546875" style="17" customWidth="1"/>
    <col min="1030" max="1030" width="15.28515625" style="17" customWidth="1"/>
    <col min="1031" max="1031" width="8.42578125" style="17" customWidth="1"/>
    <col min="1032" max="1033" width="8.5703125" style="17" customWidth="1"/>
    <col min="1034" max="1034" width="8.7109375" style="17" customWidth="1"/>
    <col min="1035" max="1035" width="8.85546875" style="17" customWidth="1"/>
    <col min="1036" max="1036" width="8.5703125" style="17" customWidth="1"/>
    <col min="1037" max="1037" width="9" style="17" customWidth="1"/>
    <col min="1038" max="1038" width="8.5703125" style="17" customWidth="1"/>
    <col min="1039" max="1040" width="9.140625" style="17"/>
    <col min="1041" max="1041" width="13.7109375" style="17" customWidth="1"/>
    <col min="1042" max="1282" width="9.140625" style="17"/>
    <col min="1283" max="1283" width="50.42578125" style="17" bestFit="1" customWidth="1"/>
    <col min="1284" max="1284" width="16.5703125" style="17" customWidth="1"/>
    <col min="1285" max="1285" width="12.85546875" style="17" customWidth="1"/>
    <col min="1286" max="1286" width="15.28515625" style="17" customWidth="1"/>
    <col min="1287" max="1287" width="8.42578125" style="17" customWidth="1"/>
    <col min="1288" max="1289" width="8.5703125" style="17" customWidth="1"/>
    <col min="1290" max="1290" width="8.7109375" style="17" customWidth="1"/>
    <col min="1291" max="1291" width="8.85546875" style="17" customWidth="1"/>
    <col min="1292" max="1292" width="8.5703125" style="17" customWidth="1"/>
    <col min="1293" max="1293" width="9" style="17" customWidth="1"/>
    <col min="1294" max="1294" width="8.5703125" style="17" customWidth="1"/>
    <col min="1295" max="1296" width="9.140625" style="17"/>
    <col min="1297" max="1297" width="13.7109375" style="17" customWidth="1"/>
    <col min="1298" max="1538" width="9.140625" style="17"/>
    <col min="1539" max="1539" width="50.42578125" style="17" bestFit="1" customWidth="1"/>
    <col min="1540" max="1540" width="16.5703125" style="17" customWidth="1"/>
    <col min="1541" max="1541" width="12.85546875" style="17" customWidth="1"/>
    <col min="1542" max="1542" width="15.28515625" style="17" customWidth="1"/>
    <col min="1543" max="1543" width="8.42578125" style="17" customWidth="1"/>
    <col min="1544" max="1545" width="8.5703125" style="17" customWidth="1"/>
    <col min="1546" max="1546" width="8.7109375" style="17" customWidth="1"/>
    <col min="1547" max="1547" width="8.85546875" style="17" customWidth="1"/>
    <col min="1548" max="1548" width="8.5703125" style="17" customWidth="1"/>
    <col min="1549" max="1549" width="9" style="17" customWidth="1"/>
    <col min="1550" max="1550" width="8.5703125" style="17" customWidth="1"/>
    <col min="1551" max="1552" width="9.140625" style="17"/>
    <col min="1553" max="1553" width="13.7109375" style="17" customWidth="1"/>
    <col min="1554" max="1794" width="9.140625" style="17"/>
    <col min="1795" max="1795" width="50.42578125" style="17" bestFit="1" customWidth="1"/>
    <col min="1796" max="1796" width="16.5703125" style="17" customWidth="1"/>
    <col min="1797" max="1797" width="12.85546875" style="17" customWidth="1"/>
    <col min="1798" max="1798" width="15.28515625" style="17" customWidth="1"/>
    <col min="1799" max="1799" width="8.42578125" style="17" customWidth="1"/>
    <col min="1800" max="1801" width="8.5703125" style="17" customWidth="1"/>
    <col min="1802" max="1802" width="8.7109375" style="17" customWidth="1"/>
    <col min="1803" max="1803" width="8.85546875" style="17" customWidth="1"/>
    <col min="1804" max="1804" width="8.5703125" style="17" customWidth="1"/>
    <col min="1805" max="1805" width="9" style="17" customWidth="1"/>
    <col min="1806" max="1806" width="8.5703125" style="17" customWidth="1"/>
    <col min="1807" max="1808" width="9.140625" style="17"/>
    <col min="1809" max="1809" width="13.7109375" style="17" customWidth="1"/>
    <col min="1810" max="2050" width="9.140625" style="17"/>
    <col min="2051" max="2051" width="50.42578125" style="17" bestFit="1" customWidth="1"/>
    <col min="2052" max="2052" width="16.5703125" style="17" customWidth="1"/>
    <col min="2053" max="2053" width="12.85546875" style="17" customWidth="1"/>
    <col min="2054" max="2054" width="15.28515625" style="17" customWidth="1"/>
    <col min="2055" max="2055" width="8.42578125" style="17" customWidth="1"/>
    <col min="2056" max="2057" width="8.5703125" style="17" customWidth="1"/>
    <col min="2058" max="2058" width="8.7109375" style="17" customWidth="1"/>
    <col min="2059" max="2059" width="8.85546875" style="17" customWidth="1"/>
    <col min="2060" max="2060" width="8.5703125" style="17" customWidth="1"/>
    <col min="2061" max="2061" width="9" style="17" customWidth="1"/>
    <col min="2062" max="2062" width="8.5703125" style="17" customWidth="1"/>
    <col min="2063" max="2064" width="9.140625" style="17"/>
    <col min="2065" max="2065" width="13.7109375" style="17" customWidth="1"/>
    <col min="2066" max="2306" width="9.140625" style="17"/>
    <col min="2307" max="2307" width="50.42578125" style="17" bestFit="1" customWidth="1"/>
    <col min="2308" max="2308" width="16.5703125" style="17" customWidth="1"/>
    <col min="2309" max="2309" width="12.85546875" style="17" customWidth="1"/>
    <col min="2310" max="2310" width="15.28515625" style="17" customWidth="1"/>
    <col min="2311" max="2311" width="8.42578125" style="17" customWidth="1"/>
    <col min="2312" max="2313" width="8.5703125" style="17" customWidth="1"/>
    <col min="2314" max="2314" width="8.7109375" style="17" customWidth="1"/>
    <col min="2315" max="2315" width="8.85546875" style="17" customWidth="1"/>
    <col min="2316" max="2316" width="8.5703125" style="17" customWidth="1"/>
    <col min="2317" max="2317" width="9" style="17" customWidth="1"/>
    <col min="2318" max="2318" width="8.5703125" style="17" customWidth="1"/>
    <col min="2319" max="2320" width="9.140625" style="17"/>
    <col min="2321" max="2321" width="13.7109375" style="17" customWidth="1"/>
    <col min="2322" max="2562" width="9.140625" style="17"/>
    <col min="2563" max="2563" width="50.42578125" style="17" bestFit="1" customWidth="1"/>
    <col min="2564" max="2564" width="16.5703125" style="17" customWidth="1"/>
    <col min="2565" max="2565" width="12.85546875" style="17" customWidth="1"/>
    <col min="2566" max="2566" width="15.28515625" style="17" customWidth="1"/>
    <col min="2567" max="2567" width="8.42578125" style="17" customWidth="1"/>
    <col min="2568" max="2569" width="8.5703125" style="17" customWidth="1"/>
    <col min="2570" max="2570" width="8.7109375" style="17" customWidth="1"/>
    <col min="2571" max="2571" width="8.85546875" style="17" customWidth="1"/>
    <col min="2572" max="2572" width="8.5703125" style="17" customWidth="1"/>
    <col min="2573" max="2573" width="9" style="17" customWidth="1"/>
    <col min="2574" max="2574" width="8.5703125" style="17" customWidth="1"/>
    <col min="2575" max="2576" width="9.140625" style="17"/>
    <col min="2577" max="2577" width="13.7109375" style="17" customWidth="1"/>
    <col min="2578" max="2818" width="9.140625" style="17"/>
    <col min="2819" max="2819" width="50.42578125" style="17" bestFit="1" customWidth="1"/>
    <col min="2820" max="2820" width="16.5703125" style="17" customWidth="1"/>
    <col min="2821" max="2821" width="12.85546875" style="17" customWidth="1"/>
    <col min="2822" max="2822" width="15.28515625" style="17" customWidth="1"/>
    <col min="2823" max="2823" width="8.42578125" style="17" customWidth="1"/>
    <col min="2824" max="2825" width="8.5703125" style="17" customWidth="1"/>
    <col min="2826" max="2826" width="8.7109375" style="17" customWidth="1"/>
    <col min="2827" max="2827" width="8.85546875" style="17" customWidth="1"/>
    <col min="2828" max="2828" width="8.5703125" style="17" customWidth="1"/>
    <col min="2829" max="2829" width="9" style="17" customWidth="1"/>
    <col min="2830" max="2830" width="8.5703125" style="17" customWidth="1"/>
    <col min="2831" max="2832" width="9.140625" style="17"/>
    <col min="2833" max="2833" width="13.7109375" style="17" customWidth="1"/>
    <col min="2834" max="3074" width="9.140625" style="17"/>
    <col min="3075" max="3075" width="50.42578125" style="17" bestFit="1" customWidth="1"/>
    <col min="3076" max="3076" width="16.5703125" style="17" customWidth="1"/>
    <col min="3077" max="3077" width="12.85546875" style="17" customWidth="1"/>
    <col min="3078" max="3078" width="15.28515625" style="17" customWidth="1"/>
    <col min="3079" max="3079" width="8.42578125" style="17" customWidth="1"/>
    <col min="3080" max="3081" width="8.5703125" style="17" customWidth="1"/>
    <col min="3082" max="3082" width="8.7109375" style="17" customWidth="1"/>
    <col min="3083" max="3083" width="8.85546875" style="17" customWidth="1"/>
    <col min="3084" max="3084" width="8.5703125" style="17" customWidth="1"/>
    <col min="3085" max="3085" width="9" style="17" customWidth="1"/>
    <col min="3086" max="3086" width="8.5703125" style="17" customWidth="1"/>
    <col min="3087" max="3088" width="9.140625" style="17"/>
    <col min="3089" max="3089" width="13.7109375" style="17" customWidth="1"/>
    <col min="3090" max="3330" width="9.140625" style="17"/>
    <col min="3331" max="3331" width="50.42578125" style="17" bestFit="1" customWidth="1"/>
    <col min="3332" max="3332" width="16.5703125" style="17" customWidth="1"/>
    <col min="3333" max="3333" width="12.85546875" style="17" customWidth="1"/>
    <col min="3334" max="3334" width="15.28515625" style="17" customWidth="1"/>
    <col min="3335" max="3335" width="8.42578125" style="17" customWidth="1"/>
    <col min="3336" max="3337" width="8.5703125" style="17" customWidth="1"/>
    <col min="3338" max="3338" width="8.7109375" style="17" customWidth="1"/>
    <col min="3339" max="3339" width="8.85546875" style="17" customWidth="1"/>
    <col min="3340" max="3340" width="8.5703125" style="17" customWidth="1"/>
    <col min="3341" max="3341" width="9" style="17" customWidth="1"/>
    <col min="3342" max="3342" width="8.5703125" style="17" customWidth="1"/>
    <col min="3343" max="3344" width="9.140625" style="17"/>
    <col min="3345" max="3345" width="13.7109375" style="17" customWidth="1"/>
    <col min="3346" max="3586" width="9.140625" style="17"/>
    <col min="3587" max="3587" width="50.42578125" style="17" bestFit="1" customWidth="1"/>
    <col min="3588" max="3588" width="16.5703125" style="17" customWidth="1"/>
    <col min="3589" max="3589" width="12.85546875" style="17" customWidth="1"/>
    <col min="3590" max="3590" width="15.28515625" style="17" customWidth="1"/>
    <col min="3591" max="3591" width="8.42578125" style="17" customWidth="1"/>
    <col min="3592" max="3593" width="8.5703125" style="17" customWidth="1"/>
    <col min="3594" max="3594" width="8.7109375" style="17" customWidth="1"/>
    <col min="3595" max="3595" width="8.85546875" style="17" customWidth="1"/>
    <col min="3596" max="3596" width="8.5703125" style="17" customWidth="1"/>
    <col min="3597" max="3597" width="9" style="17" customWidth="1"/>
    <col min="3598" max="3598" width="8.5703125" style="17" customWidth="1"/>
    <col min="3599" max="3600" width="9.140625" style="17"/>
    <col min="3601" max="3601" width="13.7109375" style="17" customWidth="1"/>
    <col min="3602" max="3842" width="9.140625" style="17"/>
    <col min="3843" max="3843" width="50.42578125" style="17" bestFit="1" customWidth="1"/>
    <col min="3844" max="3844" width="16.5703125" style="17" customWidth="1"/>
    <col min="3845" max="3845" width="12.85546875" style="17" customWidth="1"/>
    <col min="3846" max="3846" width="15.28515625" style="17" customWidth="1"/>
    <col min="3847" max="3847" width="8.42578125" style="17" customWidth="1"/>
    <col min="3848" max="3849" width="8.5703125" style="17" customWidth="1"/>
    <col min="3850" max="3850" width="8.7109375" style="17" customWidth="1"/>
    <col min="3851" max="3851" width="8.85546875" style="17" customWidth="1"/>
    <col min="3852" max="3852" width="8.5703125" style="17" customWidth="1"/>
    <col min="3853" max="3853" width="9" style="17" customWidth="1"/>
    <col min="3854" max="3854" width="8.5703125" style="17" customWidth="1"/>
    <col min="3855" max="3856" width="9.140625" style="17"/>
    <col min="3857" max="3857" width="13.7109375" style="17" customWidth="1"/>
    <col min="3858" max="4098" width="9.140625" style="17"/>
    <col min="4099" max="4099" width="50.42578125" style="17" bestFit="1" customWidth="1"/>
    <col min="4100" max="4100" width="16.5703125" style="17" customWidth="1"/>
    <col min="4101" max="4101" width="12.85546875" style="17" customWidth="1"/>
    <col min="4102" max="4102" width="15.28515625" style="17" customWidth="1"/>
    <col min="4103" max="4103" width="8.42578125" style="17" customWidth="1"/>
    <col min="4104" max="4105" width="8.5703125" style="17" customWidth="1"/>
    <col min="4106" max="4106" width="8.7109375" style="17" customWidth="1"/>
    <col min="4107" max="4107" width="8.85546875" style="17" customWidth="1"/>
    <col min="4108" max="4108" width="8.5703125" style="17" customWidth="1"/>
    <col min="4109" max="4109" width="9" style="17" customWidth="1"/>
    <col min="4110" max="4110" width="8.5703125" style="17" customWidth="1"/>
    <col min="4111" max="4112" width="9.140625" style="17"/>
    <col min="4113" max="4113" width="13.7109375" style="17" customWidth="1"/>
    <col min="4114" max="4354" width="9.140625" style="17"/>
    <col min="4355" max="4355" width="50.42578125" style="17" bestFit="1" customWidth="1"/>
    <col min="4356" max="4356" width="16.5703125" style="17" customWidth="1"/>
    <col min="4357" max="4357" width="12.85546875" style="17" customWidth="1"/>
    <col min="4358" max="4358" width="15.28515625" style="17" customWidth="1"/>
    <col min="4359" max="4359" width="8.42578125" style="17" customWidth="1"/>
    <col min="4360" max="4361" width="8.5703125" style="17" customWidth="1"/>
    <col min="4362" max="4362" width="8.7109375" style="17" customWidth="1"/>
    <col min="4363" max="4363" width="8.85546875" style="17" customWidth="1"/>
    <col min="4364" max="4364" width="8.5703125" style="17" customWidth="1"/>
    <col min="4365" max="4365" width="9" style="17" customWidth="1"/>
    <col min="4366" max="4366" width="8.5703125" style="17" customWidth="1"/>
    <col min="4367" max="4368" width="9.140625" style="17"/>
    <col min="4369" max="4369" width="13.7109375" style="17" customWidth="1"/>
    <col min="4370" max="4610" width="9.140625" style="17"/>
    <col min="4611" max="4611" width="50.42578125" style="17" bestFit="1" customWidth="1"/>
    <col min="4612" max="4612" width="16.5703125" style="17" customWidth="1"/>
    <col min="4613" max="4613" width="12.85546875" style="17" customWidth="1"/>
    <col min="4614" max="4614" width="15.28515625" style="17" customWidth="1"/>
    <col min="4615" max="4615" width="8.42578125" style="17" customWidth="1"/>
    <col min="4616" max="4617" width="8.5703125" style="17" customWidth="1"/>
    <col min="4618" max="4618" width="8.7109375" style="17" customWidth="1"/>
    <col min="4619" max="4619" width="8.85546875" style="17" customWidth="1"/>
    <col min="4620" max="4620" width="8.5703125" style="17" customWidth="1"/>
    <col min="4621" max="4621" width="9" style="17" customWidth="1"/>
    <col min="4622" max="4622" width="8.5703125" style="17" customWidth="1"/>
    <col min="4623" max="4624" width="9.140625" style="17"/>
    <col min="4625" max="4625" width="13.7109375" style="17" customWidth="1"/>
    <col min="4626" max="4866" width="9.140625" style="17"/>
    <col min="4867" max="4867" width="50.42578125" style="17" bestFit="1" customWidth="1"/>
    <col min="4868" max="4868" width="16.5703125" style="17" customWidth="1"/>
    <col min="4869" max="4869" width="12.85546875" style="17" customWidth="1"/>
    <col min="4870" max="4870" width="15.28515625" style="17" customWidth="1"/>
    <col min="4871" max="4871" width="8.42578125" style="17" customWidth="1"/>
    <col min="4872" max="4873" width="8.5703125" style="17" customWidth="1"/>
    <col min="4874" max="4874" width="8.7109375" style="17" customWidth="1"/>
    <col min="4875" max="4875" width="8.85546875" style="17" customWidth="1"/>
    <col min="4876" max="4876" width="8.5703125" style="17" customWidth="1"/>
    <col min="4877" max="4877" width="9" style="17" customWidth="1"/>
    <col min="4878" max="4878" width="8.5703125" style="17" customWidth="1"/>
    <col min="4879" max="4880" width="9.140625" style="17"/>
    <col min="4881" max="4881" width="13.7109375" style="17" customWidth="1"/>
    <col min="4882" max="5122" width="9.140625" style="17"/>
    <col min="5123" max="5123" width="50.42578125" style="17" bestFit="1" customWidth="1"/>
    <col min="5124" max="5124" width="16.5703125" style="17" customWidth="1"/>
    <col min="5125" max="5125" width="12.85546875" style="17" customWidth="1"/>
    <col min="5126" max="5126" width="15.28515625" style="17" customWidth="1"/>
    <col min="5127" max="5127" width="8.42578125" style="17" customWidth="1"/>
    <col min="5128" max="5129" width="8.5703125" style="17" customWidth="1"/>
    <col min="5130" max="5130" width="8.7109375" style="17" customWidth="1"/>
    <col min="5131" max="5131" width="8.85546875" style="17" customWidth="1"/>
    <col min="5132" max="5132" width="8.5703125" style="17" customWidth="1"/>
    <col min="5133" max="5133" width="9" style="17" customWidth="1"/>
    <col min="5134" max="5134" width="8.5703125" style="17" customWidth="1"/>
    <col min="5135" max="5136" width="9.140625" style="17"/>
    <col min="5137" max="5137" width="13.7109375" style="17" customWidth="1"/>
    <col min="5138" max="5378" width="9.140625" style="17"/>
    <col min="5379" max="5379" width="50.42578125" style="17" bestFit="1" customWidth="1"/>
    <col min="5380" max="5380" width="16.5703125" style="17" customWidth="1"/>
    <col min="5381" max="5381" width="12.85546875" style="17" customWidth="1"/>
    <col min="5382" max="5382" width="15.28515625" style="17" customWidth="1"/>
    <col min="5383" max="5383" width="8.42578125" style="17" customWidth="1"/>
    <col min="5384" max="5385" width="8.5703125" style="17" customWidth="1"/>
    <col min="5386" max="5386" width="8.7109375" style="17" customWidth="1"/>
    <col min="5387" max="5387" width="8.85546875" style="17" customWidth="1"/>
    <col min="5388" max="5388" width="8.5703125" style="17" customWidth="1"/>
    <col min="5389" max="5389" width="9" style="17" customWidth="1"/>
    <col min="5390" max="5390" width="8.5703125" style="17" customWidth="1"/>
    <col min="5391" max="5392" width="9.140625" style="17"/>
    <col min="5393" max="5393" width="13.7109375" style="17" customWidth="1"/>
    <col min="5394" max="5634" width="9.140625" style="17"/>
    <col min="5635" max="5635" width="50.42578125" style="17" bestFit="1" customWidth="1"/>
    <col min="5636" max="5636" width="16.5703125" style="17" customWidth="1"/>
    <col min="5637" max="5637" width="12.85546875" style="17" customWidth="1"/>
    <col min="5638" max="5638" width="15.28515625" style="17" customWidth="1"/>
    <col min="5639" max="5639" width="8.42578125" style="17" customWidth="1"/>
    <col min="5640" max="5641" width="8.5703125" style="17" customWidth="1"/>
    <col min="5642" max="5642" width="8.7109375" style="17" customWidth="1"/>
    <col min="5643" max="5643" width="8.85546875" style="17" customWidth="1"/>
    <col min="5644" max="5644" width="8.5703125" style="17" customWidth="1"/>
    <col min="5645" max="5645" width="9" style="17" customWidth="1"/>
    <col min="5646" max="5646" width="8.5703125" style="17" customWidth="1"/>
    <col min="5647" max="5648" width="9.140625" style="17"/>
    <col min="5649" max="5649" width="13.7109375" style="17" customWidth="1"/>
    <col min="5650" max="5890" width="9.140625" style="17"/>
    <col min="5891" max="5891" width="50.42578125" style="17" bestFit="1" customWidth="1"/>
    <col min="5892" max="5892" width="16.5703125" style="17" customWidth="1"/>
    <col min="5893" max="5893" width="12.85546875" style="17" customWidth="1"/>
    <col min="5894" max="5894" width="15.28515625" style="17" customWidth="1"/>
    <col min="5895" max="5895" width="8.42578125" style="17" customWidth="1"/>
    <col min="5896" max="5897" width="8.5703125" style="17" customWidth="1"/>
    <col min="5898" max="5898" width="8.7109375" style="17" customWidth="1"/>
    <col min="5899" max="5899" width="8.85546875" style="17" customWidth="1"/>
    <col min="5900" max="5900" width="8.5703125" style="17" customWidth="1"/>
    <col min="5901" max="5901" width="9" style="17" customWidth="1"/>
    <col min="5902" max="5902" width="8.5703125" style="17" customWidth="1"/>
    <col min="5903" max="5904" width="9.140625" style="17"/>
    <col min="5905" max="5905" width="13.7109375" style="17" customWidth="1"/>
    <col min="5906" max="6146" width="9.140625" style="17"/>
    <col min="6147" max="6147" width="50.42578125" style="17" bestFit="1" customWidth="1"/>
    <col min="6148" max="6148" width="16.5703125" style="17" customWidth="1"/>
    <col min="6149" max="6149" width="12.85546875" style="17" customWidth="1"/>
    <col min="6150" max="6150" width="15.28515625" style="17" customWidth="1"/>
    <col min="6151" max="6151" width="8.42578125" style="17" customWidth="1"/>
    <col min="6152" max="6153" width="8.5703125" style="17" customWidth="1"/>
    <col min="6154" max="6154" width="8.7109375" style="17" customWidth="1"/>
    <col min="6155" max="6155" width="8.85546875" style="17" customWidth="1"/>
    <col min="6156" max="6156" width="8.5703125" style="17" customWidth="1"/>
    <col min="6157" max="6157" width="9" style="17" customWidth="1"/>
    <col min="6158" max="6158" width="8.5703125" style="17" customWidth="1"/>
    <col min="6159" max="6160" width="9.140625" style="17"/>
    <col min="6161" max="6161" width="13.7109375" style="17" customWidth="1"/>
    <col min="6162" max="6402" width="9.140625" style="17"/>
    <col min="6403" max="6403" width="50.42578125" style="17" bestFit="1" customWidth="1"/>
    <col min="6404" max="6404" width="16.5703125" style="17" customWidth="1"/>
    <col min="6405" max="6405" width="12.85546875" style="17" customWidth="1"/>
    <col min="6406" max="6406" width="15.28515625" style="17" customWidth="1"/>
    <col min="6407" max="6407" width="8.42578125" style="17" customWidth="1"/>
    <col min="6408" max="6409" width="8.5703125" style="17" customWidth="1"/>
    <col min="6410" max="6410" width="8.7109375" style="17" customWidth="1"/>
    <col min="6411" max="6411" width="8.85546875" style="17" customWidth="1"/>
    <col min="6412" max="6412" width="8.5703125" style="17" customWidth="1"/>
    <col min="6413" max="6413" width="9" style="17" customWidth="1"/>
    <col min="6414" max="6414" width="8.5703125" style="17" customWidth="1"/>
    <col min="6415" max="6416" width="9.140625" style="17"/>
    <col min="6417" max="6417" width="13.7109375" style="17" customWidth="1"/>
    <col min="6418" max="6658" width="9.140625" style="17"/>
    <col min="6659" max="6659" width="50.42578125" style="17" bestFit="1" customWidth="1"/>
    <col min="6660" max="6660" width="16.5703125" style="17" customWidth="1"/>
    <col min="6661" max="6661" width="12.85546875" style="17" customWidth="1"/>
    <col min="6662" max="6662" width="15.28515625" style="17" customWidth="1"/>
    <col min="6663" max="6663" width="8.42578125" style="17" customWidth="1"/>
    <col min="6664" max="6665" width="8.5703125" style="17" customWidth="1"/>
    <col min="6666" max="6666" width="8.7109375" style="17" customWidth="1"/>
    <col min="6667" max="6667" width="8.85546875" style="17" customWidth="1"/>
    <col min="6668" max="6668" width="8.5703125" style="17" customWidth="1"/>
    <col min="6669" max="6669" width="9" style="17" customWidth="1"/>
    <col min="6670" max="6670" width="8.5703125" style="17" customWidth="1"/>
    <col min="6671" max="6672" width="9.140625" style="17"/>
    <col min="6673" max="6673" width="13.7109375" style="17" customWidth="1"/>
    <col min="6674" max="6914" width="9.140625" style="17"/>
    <col min="6915" max="6915" width="50.42578125" style="17" bestFit="1" customWidth="1"/>
    <col min="6916" max="6916" width="16.5703125" style="17" customWidth="1"/>
    <col min="6917" max="6917" width="12.85546875" style="17" customWidth="1"/>
    <col min="6918" max="6918" width="15.28515625" style="17" customWidth="1"/>
    <col min="6919" max="6919" width="8.42578125" style="17" customWidth="1"/>
    <col min="6920" max="6921" width="8.5703125" style="17" customWidth="1"/>
    <col min="6922" max="6922" width="8.7109375" style="17" customWidth="1"/>
    <col min="6923" max="6923" width="8.85546875" style="17" customWidth="1"/>
    <col min="6924" max="6924" width="8.5703125" style="17" customWidth="1"/>
    <col min="6925" max="6925" width="9" style="17" customWidth="1"/>
    <col min="6926" max="6926" width="8.5703125" style="17" customWidth="1"/>
    <col min="6927" max="6928" width="9.140625" style="17"/>
    <col min="6929" max="6929" width="13.7109375" style="17" customWidth="1"/>
    <col min="6930" max="7170" width="9.140625" style="17"/>
    <col min="7171" max="7171" width="50.42578125" style="17" bestFit="1" customWidth="1"/>
    <col min="7172" max="7172" width="16.5703125" style="17" customWidth="1"/>
    <col min="7173" max="7173" width="12.85546875" style="17" customWidth="1"/>
    <col min="7174" max="7174" width="15.28515625" style="17" customWidth="1"/>
    <col min="7175" max="7175" width="8.42578125" style="17" customWidth="1"/>
    <col min="7176" max="7177" width="8.5703125" style="17" customWidth="1"/>
    <col min="7178" max="7178" width="8.7109375" style="17" customWidth="1"/>
    <col min="7179" max="7179" width="8.85546875" style="17" customWidth="1"/>
    <col min="7180" max="7180" width="8.5703125" style="17" customWidth="1"/>
    <col min="7181" max="7181" width="9" style="17" customWidth="1"/>
    <col min="7182" max="7182" width="8.5703125" style="17" customWidth="1"/>
    <col min="7183" max="7184" width="9.140625" style="17"/>
    <col min="7185" max="7185" width="13.7109375" style="17" customWidth="1"/>
    <col min="7186" max="7426" width="9.140625" style="17"/>
    <col min="7427" max="7427" width="50.42578125" style="17" bestFit="1" customWidth="1"/>
    <col min="7428" max="7428" width="16.5703125" style="17" customWidth="1"/>
    <col min="7429" max="7429" width="12.85546875" style="17" customWidth="1"/>
    <col min="7430" max="7430" width="15.28515625" style="17" customWidth="1"/>
    <col min="7431" max="7431" width="8.42578125" style="17" customWidth="1"/>
    <col min="7432" max="7433" width="8.5703125" style="17" customWidth="1"/>
    <col min="7434" max="7434" width="8.7109375" style="17" customWidth="1"/>
    <col min="7435" max="7435" width="8.85546875" style="17" customWidth="1"/>
    <col min="7436" max="7436" width="8.5703125" style="17" customWidth="1"/>
    <col min="7437" max="7437" width="9" style="17" customWidth="1"/>
    <col min="7438" max="7438" width="8.5703125" style="17" customWidth="1"/>
    <col min="7439" max="7440" width="9.140625" style="17"/>
    <col min="7441" max="7441" width="13.7109375" style="17" customWidth="1"/>
    <col min="7442" max="7682" width="9.140625" style="17"/>
    <col min="7683" max="7683" width="50.42578125" style="17" bestFit="1" customWidth="1"/>
    <col min="7684" max="7684" width="16.5703125" style="17" customWidth="1"/>
    <col min="7685" max="7685" width="12.85546875" style="17" customWidth="1"/>
    <col min="7686" max="7686" width="15.28515625" style="17" customWidth="1"/>
    <col min="7687" max="7687" width="8.42578125" style="17" customWidth="1"/>
    <col min="7688" max="7689" width="8.5703125" style="17" customWidth="1"/>
    <col min="7690" max="7690" width="8.7109375" style="17" customWidth="1"/>
    <col min="7691" max="7691" width="8.85546875" style="17" customWidth="1"/>
    <col min="7692" max="7692" width="8.5703125" style="17" customWidth="1"/>
    <col min="7693" max="7693" width="9" style="17" customWidth="1"/>
    <col min="7694" max="7694" width="8.5703125" style="17" customWidth="1"/>
    <col min="7695" max="7696" width="9.140625" style="17"/>
    <col min="7697" max="7697" width="13.7109375" style="17" customWidth="1"/>
    <col min="7698" max="7938" width="9.140625" style="17"/>
    <col min="7939" max="7939" width="50.42578125" style="17" bestFit="1" customWidth="1"/>
    <col min="7940" max="7940" width="16.5703125" style="17" customWidth="1"/>
    <col min="7941" max="7941" width="12.85546875" style="17" customWidth="1"/>
    <col min="7942" max="7942" width="15.28515625" style="17" customWidth="1"/>
    <col min="7943" max="7943" width="8.42578125" style="17" customWidth="1"/>
    <col min="7944" max="7945" width="8.5703125" style="17" customWidth="1"/>
    <col min="7946" max="7946" width="8.7109375" style="17" customWidth="1"/>
    <col min="7947" max="7947" width="8.85546875" style="17" customWidth="1"/>
    <col min="7948" max="7948" width="8.5703125" style="17" customWidth="1"/>
    <col min="7949" max="7949" width="9" style="17" customWidth="1"/>
    <col min="7950" max="7950" width="8.5703125" style="17" customWidth="1"/>
    <col min="7951" max="7952" width="9.140625" style="17"/>
    <col min="7953" max="7953" width="13.7109375" style="17" customWidth="1"/>
    <col min="7954" max="8194" width="9.140625" style="17"/>
    <col min="8195" max="8195" width="50.42578125" style="17" bestFit="1" customWidth="1"/>
    <col min="8196" max="8196" width="16.5703125" style="17" customWidth="1"/>
    <col min="8197" max="8197" width="12.85546875" style="17" customWidth="1"/>
    <col min="8198" max="8198" width="15.28515625" style="17" customWidth="1"/>
    <col min="8199" max="8199" width="8.42578125" style="17" customWidth="1"/>
    <col min="8200" max="8201" width="8.5703125" style="17" customWidth="1"/>
    <col min="8202" max="8202" width="8.7109375" style="17" customWidth="1"/>
    <col min="8203" max="8203" width="8.85546875" style="17" customWidth="1"/>
    <col min="8204" max="8204" width="8.5703125" style="17" customWidth="1"/>
    <col min="8205" max="8205" width="9" style="17" customWidth="1"/>
    <col min="8206" max="8206" width="8.5703125" style="17" customWidth="1"/>
    <col min="8207" max="8208" width="9.140625" style="17"/>
    <col min="8209" max="8209" width="13.7109375" style="17" customWidth="1"/>
    <col min="8210" max="8450" width="9.140625" style="17"/>
    <col min="8451" max="8451" width="50.42578125" style="17" bestFit="1" customWidth="1"/>
    <col min="8452" max="8452" width="16.5703125" style="17" customWidth="1"/>
    <col min="8453" max="8453" width="12.85546875" style="17" customWidth="1"/>
    <col min="8454" max="8454" width="15.28515625" style="17" customWidth="1"/>
    <col min="8455" max="8455" width="8.42578125" style="17" customWidth="1"/>
    <col min="8456" max="8457" width="8.5703125" style="17" customWidth="1"/>
    <col min="8458" max="8458" width="8.7109375" style="17" customWidth="1"/>
    <col min="8459" max="8459" width="8.85546875" style="17" customWidth="1"/>
    <col min="8460" max="8460" width="8.5703125" style="17" customWidth="1"/>
    <col min="8461" max="8461" width="9" style="17" customWidth="1"/>
    <col min="8462" max="8462" width="8.5703125" style="17" customWidth="1"/>
    <col min="8463" max="8464" width="9.140625" style="17"/>
    <col min="8465" max="8465" width="13.7109375" style="17" customWidth="1"/>
    <col min="8466" max="8706" width="9.140625" style="17"/>
    <col min="8707" max="8707" width="50.42578125" style="17" bestFit="1" customWidth="1"/>
    <col min="8708" max="8708" width="16.5703125" style="17" customWidth="1"/>
    <col min="8709" max="8709" width="12.85546875" style="17" customWidth="1"/>
    <col min="8710" max="8710" width="15.28515625" style="17" customWidth="1"/>
    <col min="8711" max="8711" width="8.42578125" style="17" customWidth="1"/>
    <col min="8712" max="8713" width="8.5703125" style="17" customWidth="1"/>
    <col min="8714" max="8714" width="8.7109375" style="17" customWidth="1"/>
    <col min="8715" max="8715" width="8.85546875" style="17" customWidth="1"/>
    <col min="8716" max="8716" width="8.5703125" style="17" customWidth="1"/>
    <col min="8717" max="8717" width="9" style="17" customWidth="1"/>
    <col min="8718" max="8718" width="8.5703125" style="17" customWidth="1"/>
    <col min="8719" max="8720" width="9.140625" style="17"/>
    <col min="8721" max="8721" width="13.7109375" style="17" customWidth="1"/>
    <col min="8722" max="8962" width="9.140625" style="17"/>
    <col min="8963" max="8963" width="50.42578125" style="17" bestFit="1" customWidth="1"/>
    <col min="8964" max="8964" width="16.5703125" style="17" customWidth="1"/>
    <col min="8965" max="8965" width="12.85546875" style="17" customWidth="1"/>
    <col min="8966" max="8966" width="15.28515625" style="17" customWidth="1"/>
    <col min="8967" max="8967" width="8.42578125" style="17" customWidth="1"/>
    <col min="8968" max="8969" width="8.5703125" style="17" customWidth="1"/>
    <col min="8970" max="8970" width="8.7109375" style="17" customWidth="1"/>
    <col min="8971" max="8971" width="8.85546875" style="17" customWidth="1"/>
    <col min="8972" max="8972" width="8.5703125" style="17" customWidth="1"/>
    <col min="8973" max="8973" width="9" style="17" customWidth="1"/>
    <col min="8974" max="8974" width="8.5703125" style="17" customWidth="1"/>
    <col min="8975" max="8976" width="9.140625" style="17"/>
    <col min="8977" max="8977" width="13.7109375" style="17" customWidth="1"/>
    <col min="8978" max="9218" width="9.140625" style="17"/>
    <col min="9219" max="9219" width="50.42578125" style="17" bestFit="1" customWidth="1"/>
    <col min="9220" max="9220" width="16.5703125" style="17" customWidth="1"/>
    <col min="9221" max="9221" width="12.85546875" style="17" customWidth="1"/>
    <col min="9222" max="9222" width="15.28515625" style="17" customWidth="1"/>
    <col min="9223" max="9223" width="8.42578125" style="17" customWidth="1"/>
    <col min="9224" max="9225" width="8.5703125" style="17" customWidth="1"/>
    <col min="9226" max="9226" width="8.7109375" style="17" customWidth="1"/>
    <col min="9227" max="9227" width="8.85546875" style="17" customWidth="1"/>
    <col min="9228" max="9228" width="8.5703125" style="17" customWidth="1"/>
    <col min="9229" max="9229" width="9" style="17" customWidth="1"/>
    <col min="9230" max="9230" width="8.5703125" style="17" customWidth="1"/>
    <col min="9231" max="9232" width="9.140625" style="17"/>
    <col min="9233" max="9233" width="13.7109375" style="17" customWidth="1"/>
    <col min="9234" max="9474" width="9.140625" style="17"/>
    <col min="9475" max="9475" width="50.42578125" style="17" bestFit="1" customWidth="1"/>
    <col min="9476" max="9476" width="16.5703125" style="17" customWidth="1"/>
    <col min="9477" max="9477" width="12.85546875" style="17" customWidth="1"/>
    <col min="9478" max="9478" width="15.28515625" style="17" customWidth="1"/>
    <col min="9479" max="9479" width="8.42578125" style="17" customWidth="1"/>
    <col min="9480" max="9481" width="8.5703125" style="17" customWidth="1"/>
    <col min="9482" max="9482" width="8.7109375" style="17" customWidth="1"/>
    <col min="9483" max="9483" width="8.85546875" style="17" customWidth="1"/>
    <col min="9484" max="9484" width="8.5703125" style="17" customWidth="1"/>
    <col min="9485" max="9485" width="9" style="17" customWidth="1"/>
    <col min="9486" max="9486" width="8.5703125" style="17" customWidth="1"/>
    <col min="9487" max="9488" width="9.140625" style="17"/>
    <col min="9489" max="9489" width="13.7109375" style="17" customWidth="1"/>
    <col min="9490" max="9730" width="9.140625" style="17"/>
    <col min="9731" max="9731" width="50.42578125" style="17" bestFit="1" customWidth="1"/>
    <col min="9732" max="9732" width="16.5703125" style="17" customWidth="1"/>
    <col min="9733" max="9733" width="12.85546875" style="17" customWidth="1"/>
    <col min="9734" max="9734" width="15.28515625" style="17" customWidth="1"/>
    <col min="9735" max="9735" width="8.42578125" style="17" customWidth="1"/>
    <col min="9736" max="9737" width="8.5703125" style="17" customWidth="1"/>
    <col min="9738" max="9738" width="8.7109375" style="17" customWidth="1"/>
    <col min="9739" max="9739" width="8.85546875" style="17" customWidth="1"/>
    <col min="9740" max="9740" width="8.5703125" style="17" customWidth="1"/>
    <col min="9741" max="9741" width="9" style="17" customWidth="1"/>
    <col min="9742" max="9742" width="8.5703125" style="17" customWidth="1"/>
    <col min="9743" max="9744" width="9.140625" style="17"/>
    <col min="9745" max="9745" width="13.7109375" style="17" customWidth="1"/>
    <col min="9746" max="9986" width="9.140625" style="17"/>
    <col min="9987" max="9987" width="50.42578125" style="17" bestFit="1" customWidth="1"/>
    <col min="9988" max="9988" width="16.5703125" style="17" customWidth="1"/>
    <col min="9989" max="9989" width="12.85546875" style="17" customWidth="1"/>
    <col min="9990" max="9990" width="15.28515625" style="17" customWidth="1"/>
    <col min="9991" max="9991" width="8.42578125" style="17" customWidth="1"/>
    <col min="9992" max="9993" width="8.5703125" style="17" customWidth="1"/>
    <col min="9994" max="9994" width="8.7109375" style="17" customWidth="1"/>
    <col min="9995" max="9995" width="8.85546875" style="17" customWidth="1"/>
    <col min="9996" max="9996" width="8.5703125" style="17" customWidth="1"/>
    <col min="9997" max="9997" width="9" style="17" customWidth="1"/>
    <col min="9998" max="9998" width="8.5703125" style="17" customWidth="1"/>
    <col min="9999" max="10000" width="9.140625" style="17"/>
    <col min="10001" max="10001" width="13.7109375" style="17" customWidth="1"/>
    <col min="10002" max="10242" width="9.140625" style="17"/>
    <col min="10243" max="10243" width="50.42578125" style="17" bestFit="1" customWidth="1"/>
    <col min="10244" max="10244" width="16.5703125" style="17" customWidth="1"/>
    <col min="10245" max="10245" width="12.85546875" style="17" customWidth="1"/>
    <col min="10246" max="10246" width="15.28515625" style="17" customWidth="1"/>
    <col min="10247" max="10247" width="8.42578125" style="17" customWidth="1"/>
    <col min="10248" max="10249" width="8.5703125" style="17" customWidth="1"/>
    <col min="10250" max="10250" width="8.7109375" style="17" customWidth="1"/>
    <col min="10251" max="10251" width="8.85546875" style="17" customWidth="1"/>
    <col min="10252" max="10252" width="8.5703125" style="17" customWidth="1"/>
    <col min="10253" max="10253" width="9" style="17" customWidth="1"/>
    <col min="10254" max="10254" width="8.5703125" style="17" customWidth="1"/>
    <col min="10255" max="10256" width="9.140625" style="17"/>
    <col min="10257" max="10257" width="13.7109375" style="17" customWidth="1"/>
    <col min="10258" max="10498" width="9.140625" style="17"/>
    <col min="10499" max="10499" width="50.42578125" style="17" bestFit="1" customWidth="1"/>
    <col min="10500" max="10500" width="16.5703125" style="17" customWidth="1"/>
    <col min="10501" max="10501" width="12.85546875" style="17" customWidth="1"/>
    <col min="10502" max="10502" width="15.28515625" style="17" customWidth="1"/>
    <col min="10503" max="10503" width="8.42578125" style="17" customWidth="1"/>
    <col min="10504" max="10505" width="8.5703125" style="17" customWidth="1"/>
    <col min="10506" max="10506" width="8.7109375" style="17" customWidth="1"/>
    <col min="10507" max="10507" width="8.85546875" style="17" customWidth="1"/>
    <col min="10508" max="10508" width="8.5703125" style="17" customWidth="1"/>
    <col min="10509" max="10509" width="9" style="17" customWidth="1"/>
    <col min="10510" max="10510" width="8.5703125" style="17" customWidth="1"/>
    <col min="10511" max="10512" width="9.140625" style="17"/>
    <col min="10513" max="10513" width="13.7109375" style="17" customWidth="1"/>
    <col min="10514" max="10754" width="9.140625" style="17"/>
    <col min="10755" max="10755" width="50.42578125" style="17" bestFit="1" customWidth="1"/>
    <col min="10756" max="10756" width="16.5703125" style="17" customWidth="1"/>
    <col min="10757" max="10757" width="12.85546875" style="17" customWidth="1"/>
    <col min="10758" max="10758" width="15.28515625" style="17" customWidth="1"/>
    <col min="10759" max="10759" width="8.42578125" style="17" customWidth="1"/>
    <col min="10760" max="10761" width="8.5703125" style="17" customWidth="1"/>
    <col min="10762" max="10762" width="8.7109375" style="17" customWidth="1"/>
    <col min="10763" max="10763" width="8.85546875" style="17" customWidth="1"/>
    <col min="10764" max="10764" width="8.5703125" style="17" customWidth="1"/>
    <col min="10765" max="10765" width="9" style="17" customWidth="1"/>
    <col min="10766" max="10766" width="8.5703125" style="17" customWidth="1"/>
    <col min="10767" max="10768" width="9.140625" style="17"/>
    <col min="10769" max="10769" width="13.7109375" style="17" customWidth="1"/>
    <col min="10770" max="11010" width="9.140625" style="17"/>
    <col min="11011" max="11011" width="50.42578125" style="17" bestFit="1" customWidth="1"/>
    <col min="11012" max="11012" width="16.5703125" style="17" customWidth="1"/>
    <col min="11013" max="11013" width="12.85546875" style="17" customWidth="1"/>
    <col min="11014" max="11014" width="15.28515625" style="17" customWidth="1"/>
    <col min="11015" max="11015" width="8.42578125" style="17" customWidth="1"/>
    <col min="11016" max="11017" width="8.5703125" style="17" customWidth="1"/>
    <col min="11018" max="11018" width="8.7109375" style="17" customWidth="1"/>
    <col min="11019" max="11019" width="8.85546875" style="17" customWidth="1"/>
    <col min="11020" max="11020" width="8.5703125" style="17" customWidth="1"/>
    <col min="11021" max="11021" width="9" style="17" customWidth="1"/>
    <col min="11022" max="11022" width="8.5703125" style="17" customWidth="1"/>
    <col min="11023" max="11024" width="9.140625" style="17"/>
    <col min="11025" max="11025" width="13.7109375" style="17" customWidth="1"/>
    <col min="11026" max="11266" width="9.140625" style="17"/>
    <col min="11267" max="11267" width="50.42578125" style="17" bestFit="1" customWidth="1"/>
    <col min="11268" max="11268" width="16.5703125" style="17" customWidth="1"/>
    <col min="11269" max="11269" width="12.85546875" style="17" customWidth="1"/>
    <col min="11270" max="11270" width="15.28515625" style="17" customWidth="1"/>
    <col min="11271" max="11271" width="8.42578125" style="17" customWidth="1"/>
    <col min="11272" max="11273" width="8.5703125" style="17" customWidth="1"/>
    <col min="11274" max="11274" width="8.7109375" style="17" customWidth="1"/>
    <col min="11275" max="11275" width="8.85546875" style="17" customWidth="1"/>
    <col min="11276" max="11276" width="8.5703125" style="17" customWidth="1"/>
    <col min="11277" max="11277" width="9" style="17" customWidth="1"/>
    <col min="11278" max="11278" width="8.5703125" style="17" customWidth="1"/>
    <col min="11279" max="11280" width="9.140625" style="17"/>
    <col min="11281" max="11281" width="13.7109375" style="17" customWidth="1"/>
    <col min="11282" max="11522" width="9.140625" style="17"/>
    <col min="11523" max="11523" width="50.42578125" style="17" bestFit="1" customWidth="1"/>
    <col min="11524" max="11524" width="16.5703125" style="17" customWidth="1"/>
    <col min="11525" max="11525" width="12.85546875" style="17" customWidth="1"/>
    <col min="11526" max="11526" width="15.28515625" style="17" customWidth="1"/>
    <col min="11527" max="11527" width="8.42578125" style="17" customWidth="1"/>
    <col min="11528" max="11529" width="8.5703125" style="17" customWidth="1"/>
    <col min="11530" max="11530" width="8.7109375" style="17" customWidth="1"/>
    <col min="11531" max="11531" width="8.85546875" style="17" customWidth="1"/>
    <col min="11532" max="11532" width="8.5703125" style="17" customWidth="1"/>
    <col min="11533" max="11533" width="9" style="17" customWidth="1"/>
    <col min="11534" max="11534" width="8.5703125" style="17" customWidth="1"/>
    <col min="11535" max="11536" width="9.140625" style="17"/>
    <col min="11537" max="11537" width="13.7109375" style="17" customWidth="1"/>
    <col min="11538" max="11778" width="9.140625" style="17"/>
    <col min="11779" max="11779" width="50.42578125" style="17" bestFit="1" customWidth="1"/>
    <col min="11780" max="11780" width="16.5703125" style="17" customWidth="1"/>
    <col min="11781" max="11781" width="12.85546875" style="17" customWidth="1"/>
    <col min="11782" max="11782" width="15.28515625" style="17" customWidth="1"/>
    <col min="11783" max="11783" width="8.42578125" style="17" customWidth="1"/>
    <col min="11784" max="11785" width="8.5703125" style="17" customWidth="1"/>
    <col min="11786" max="11786" width="8.7109375" style="17" customWidth="1"/>
    <col min="11787" max="11787" width="8.85546875" style="17" customWidth="1"/>
    <col min="11788" max="11788" width="8.5703125" style="17" customWidth="1"/>
    <col min="11789" max="11789" width="9" style="17" customWidth="1"/>
    <col min="11790" max="11790" width="8.5703125" style="17" customWidth="1"/>
    <col min="11791" max="11792" width="9.140625" style="17"/>
    <col min="11793" max="11793" width="13.7109375" style="17" customWidth="1"/>
    <col min="11794" max="12034" width="9.140625" style="17"/>
    <col min="12035" max="12035" width="50.42578125" style="17" bestFit="1" customWidth="1"/>
    <col min="12036" max="12036" width="16.5703125" style="17" customWidth="1"/>
    <col min="12037" max="12037" width="12.85546875" style="17" customWidth="1"/>
    <col min="12038" max="12038" width="15.28515625" style="17" customWidth="1"/>
    <col min="12039" max="12039" width="8.42578125" style="17" customWidth="1"/>
    <col min="12040" max="12041" width="8.5703125" style="17" customWidth="1"/>
    <col min="12042" max="12042" width="8.7109375" style="17" customWidth="1"/>
    <col min="12043" max="12043" width="8.85546875" style="17" customWidth="1"/>
    <col min="12044" max="12044" width="8.5703125" style="17" customWidth="1"/>
    <col min="12045" max="12045" width="9" style="17" customWidth="1"/>
    <col min="12046" max="12046" width="8.5703125" style="17" customWidth="1"/>
    <col min="12047" max="12048" width="9.140625" style="17"/>
    <col min="12049" max="12049" width="13.7109375" style="17" customWidth="1"/>
    <col min="12050" max="12290" width="9.140625" style="17"/>
    <col min="12291" max="12291" width="50.42578125" style="17" bestFit="1" customWidth="1"/>
    <col min="12292" max="12292" width="16.5703125" style="17" customWidth="1"/>
    <col min="12293" max="12293" width="12.85546875" style="17" customWidth="1"/>
    <col min="12294" max="12294" width="15.28515625" style="17" customWidth="1"/>
    <col min="12295" max="12295" width="8.42578125" style="17" customWidth="1"/>
    <col min="12296" max="12297" width="8.5703125" style="17" customWidth="1"/>
    <col min="12298" max="12298" width="8.7109375" style="17" customWidth="1"/>
    <col min="12299" max="12299" width="8.85546875" style="17" customWidth="1"/>
    <col min="12300" max="12300" width="8.5703125" style="17" customWidth="1"/>
    <col min="12301" max="12301" width="9" style="17" customWidth="1"/>
    <col min="12302" max="12302" width="8.5703125" style="17" customWidth="1"/>
    <col min="12303" max="12304" width="9.140625" style="17"/>
    <col min="12305" max="12305" width="13.7109375" style="17" customWidth="1"/>
    <col min="12306" max="12546" width="9.140625" style="17"/>
    <col min="12547" max="12547" width="50.42578125" style="17" bestFit="1" customWidth="1"/>
    <col min="12548" max="12548" width="16.5703125" style="17" customWidth="1"/>
    <col min="12549" max="12549" width="12.85546875" style="17" customWidth="1"/>
    <col min="12550" max="12550" width="15.28515625" style="17" customWidth="1"/>
    <col min="12551" max="12551" width="8.42578125" style="17" customWidth="1"/>
    <col min="12552" max="12553" width="8.5703125" style="17" customWidth="1"/>
    <col min="12554" max="12554" width="8.7109375" style="17" customWidth="1"/>
    <col min="12555" max="12555" width="8.85546875" style="17" customWidth="1"/>
    <col min="12556" max="12556" width="8.5703125" style="17" customWidth="1"/>
    <col min="12557" max="12557" width="9" style="17" customWidth="1"/>
    <col min="12558" max="12558" width="8.5703125" style="17" customWidth="1"/>
    <col min="12559" max="12560" width="9.140625" style="17"/>
    <col min="12561" max="12561" width="13.7109375" style="17" customWidth="1"/>
    <col min="12562" max="12802" width="9.140625" style="17"/>
    <col min="12803" max="12803" width="50.42578125" style="17" bestFit="1" customWidth="1"/>
    <col min="12804" max="12804" width="16.5703125" style="17" customWidth="1"/>
    <col min="12805" max="12805" width="12.85546875" style="17" customWidth="1"/>
    <col min="12806" max="12806" width="15.28515625" style="17" customWidth="1"/>
    <col min="12807" max="12807" width="8.42578125" style="17" customWidth="1"/>
    <col min="12808" max="12809" width="8.5703125" style="17" customWidth="1"/>
    <col min="12810" max="12810" width="8.7109375" style="17" customWidth="1"/>
    <col min="12811" max="12811" width="8.85546875" style="17" customWidth="1"/>
    <col min="12812" max="12812" width="8.5703125" style="17" customWidth="1"/>
    <col min="12813" max="12813" width="9" style="17" customWidth="1"/>
    <col min="12814" max="12814" width="8.5703125" style="17" customWidth="1"/>
    <col min="12815" max="12816" width="9.140625" style="17"/>
    <col min="12817" max="12817" width="13.7109375" style="17" customWidth="1"/>
    <col min="12818" max="13058" width="9.140625" style="17"/>
    <col min="13059" max="13059" width="50.42578125" style="17" bestFit="1" customWidth="1"/>
    <col min="13060" max="13060" width="16.5703125" style="17" customWidth="1"/>
    <col min="13061" max="13061" width="12.85546875" style="17" customWidth="1"/>
    <col min="13062" max="13062" width="15.28515625" style="17" customWidth="1"/>
    <col min="13063" max="13063" width="8.42578125" style="17" customWidth="1"/>
    <col min="13064" max="13065" width="8.5703125" style="17" customWidth="1"/>
    <col min="13066" max="13066" width="8.7109375" style="17" customWidth="1"/>
    <col min="13067" max="13067" width="8.85546875" style="17" customWidth="1"/>
    <col min="13068" max="13068" width="8.5703125" style="17" customWidth="1"/>
    <col min="13069" max="13069" width="9" style="17" customWidth="1"/>
    <col min="13070" max="13070" width="8.5703125" style="17" customWidth="1"/>
    <col min="13071" max="13072" width="9.140625" style="17"/>
    <col min="13073" max="13073" width="13.7109375" style="17" customWidth="1"/>
    <col min="13074" max="13314" width="9.140625" style="17"/>
    <col min="13315" max="13315" width="50.42578125" style="17" bestFit="1" customWidth="1"/>
    <col min="13316" max="13316" width="16.5703125" style="17" customWidth="1"/>
    <col min="13317" max="13317" width="12.85546875" style="17" customWidth="1"/>
    <col min="13318" max="13318" width="15.28515625" style="17" customWidth="1"/>
    <col min="13319" max="13319" width="8.42578125" style="17" customWidth="1"/>
    <col min="13320" max="13321" width="8.5703125" style="17" customWidth="1"/>
    <col min="13322" max="13322" width="8.7109375" style="17" customWidth="1"/>
    <col min="13323" max="13323" width="8.85546875" style="17" customWidth="1"/>
    <col min="13324" max="13324" width="8.5703125" style="17" customWidth="1"/>
    <col min="13325" max="13325" width="9" style="17" customWidth="1"/>
    <col min="13326" max="13326" width="8.5703125" style="17" customWidth="1"/>
    <col min="13327" max="13328" width="9.140625" style="17"/>
    <col min="13329" max="13329" width="13.7109375" style="17" customWidth="1"/>
    <col min="13330" max="13570" width="9.140625" style="17"/>
    <col min="13571" max="13571" width="50.42578125" style="17" bestFit="1" customWidth="1"/>
    <col min="13572" max="13572" width="16.5703125" style="17" customWidth="1"/>
    <col min="13573" max="13573" width="12.85546875" style="17" customWidth="1"/>
    <col min="13574" max="13574" width="15.28515625" style="17" customWidth="1"/>
    <col min="13575" max="13575" width="8.42578125" style="17" customWidth="1"/>
    <col min="13576" max="13577" width="8.5703125" style="17" customWidth="1"/>
    <col min="13578" max="13578" width="8.7109375" style="17" customWidth="1"/>
    <col min="13579" max="13579" width="8.85546875" style="17" customWidth="1"/>
    <col min="13580" max="13580" width="8.5703125" style="17" customWidth="1"/>
    <col min="13581" max="13581" width="9" style="17" customWidth="1"/>
    <col min="13582" max="13582" width="8.5703125" style="17" customWidth="1"/>
    <col min="13583" max="13584" width="9.140625" style="17"/>
    <col min="13585" max="13585" width="13.7109375" style="17" customWidth="1"/>
    <col min="13586" max="13826" width="9.140625" style="17"/>
    <col min="13827" max="13827" width="50.42578125" style="17" bestFit="1" customWidth="1"/>
    <col min="13828" max="13828" width="16.5703125" style="17" customWidth="1"/>
    <col min="13829" max="13829" width="12.85546875" style="17" customWidth="1"/>
    <col min="13830" max="13830" width="15.28515625" style="17" customWidth="1"/>
    <col min="13831" max="13831" width="8.42578125" style="17" customWidth="1"/>
    <col min="13832" max="13833" width="8.5703125" style="17" customWidth="1"/>
    <col min="13834" max="13834" width="8.7109375" style="17" customWidth="1"/>
    <col min="13835" max="13835" width="8.85546875" style="17" customWidth="1"/>
    <col min="13836" max="13836" width="8.5703125" style="17" customWidth="1"/>
    <col min="13837" max="13837" width="9" style="17" customWidth="1"/>
    <col min="13838" max="13838" width="8.5703125" style="17" customWidth="1"/>
    <col min="13839" max="13840" width="9.140625" style="17"/>
    <col min="13841" max="13841" width="13.7109375" style="17" customWidth="1"/>
    <col min="13842" max="14082" width="9.140625" style="17"/>
    <col min="14083" max="14083" width="50.42578125" style="17" bestFit="1" customWidth="1"/>
    <col min="14084" max="14084" width="16.5703125" style="17" customWidth="1"/>
    <col min="14085" max="14085" width="12.85546875" style="17" customWidth="1"/>
    <col min="14086" max="14086" width="15.28515625" style="17" customWidth="1"/>
    <col min="14087" max="14087" width="8.42578125" style="17" customWidth="1"/>
    <col min="14088" max="14089" width="8.5703125" style="17" customWidth="1"/>
    <col min="14090" max="14090" width="8.7109375" style="17" customWidth="1"/>
    <col min="14091" max="14091" width="8.85546875" style="17" customWidth="1"/>
    <col min="14092" max="14092" width="8.5703125" style="17" customWidth="1"/>
    <col min="14093" max="14093" width="9" style="17" customWidth="1"/>
    <col min="14094" max="14094" width="8.5703125" style="17" customWidth="1"/>
    <col min="14095" max="14096" width="9.140625" style="17"/>
    <col min="14097" max="14097" width="13.7109375" style="17" customWidth="1"/>
    <col min="14098" max="14338" width="9.140625" style="17"/>
    <col min="14339" max="14339" width="50.42578125" style="17" bestFit="1" customWidth="1"/>
    <col min="14340" max="14340" width="16.5703125" style="17" customWidth="1"/>
    <col min="14341" max="14341" width="12.85546875" style="17" customWidth="1"/>
    <col min="14342" max="14342" width="15.28515625" style="17" customWidth="1"/>
    <col min="14343" max="14343" width="8.42578125" style="17" customWidth="1"/>
    <col min="14344" max="14345" width="8.5703125" style="17" customWidth="1"/>
    <col min="14346" max="14346" width="8.7109375" style="17" customWidth="1"/>
    <col min="14347" max="14347" width="8.85546875" style="17" customWidth="1"/>
    <col min="14348" max="14348" width="8.5703125" style="17" customWidth="1"/>
    <col min="14349" max="14349" width="9" style="17" customWidth="1"/>
    <col min="14350" max="14350" width="8.5703125" style="17" customWidth="1"/>
    <col min="14351" max="14352" width="9.140625" style="17"/>
    <col min="14353" max="14353" width="13.7109375" style="17" customWidth="1"/>
    <col min="14354" max="14594" width="9.140625" style="17"/>
    <col min="14595" max="14595" width="50.42578125" style="17" bestFit="1" customWidth="1"/>
    <col min="14596" max="14596" width="16.5703125" style="17" customWidth="1"/>
    <col min="14597" max="14597" width="12.85546875" style="17" customWidth="1"/>
    <col min="14598" max="14598" width="15.28515625" style="17" customWidth="1"/>
    <col min="14599" max="14599" width="8.42578125" style="17" customWidth="1"/>
    <col min="14600" max="14601" width="8.5703125" style="17" customWidth="1"/>
    <col min="14602" max="14602" width="8.7109375" style="17" customWidth="1"/>
    <col min="14603" max="14603" width="8.85546875" style="17" customWidth="1"/>
    <col min="14604" max="14604" width="8.5703125" style="17" customWidth="1"/>
    <col min="14605" max="14605" width="9" style="17" customWidth="1"/>
    <col min="14606" max="14606" width="8.5703125" style="17" customWidth="1"/>
    <col min="14607" max="14608" width="9.140625" style="17"/>
    <col min="14609" max="14609" width="13.7109375" style="17" customWidth="1"/>
    <col min="14610" max="14850" width="9.140625" style="17"/>
    <col min="14851" max="14851" width="50.42578125" style="17" bestFit="1" customWidth="1"/>
    <col min="14852" max="14852" width="16.5703125" style="17" customWidth="1"/>
    <col min="14853" max="14853" width="12.85546875" style="17" customWidth="1"/>
    <col min="14854" max="14854" width="15.28515625" style="17" customWidth="1"/>
    <col min="14855" max="14855" width="8.42578125" style="17" customWidth="1"/>
    <col min="14856" max="14857" width="8.5703125" style="17" customWidth="1"/>
    <col min="14858" max="14858" width="8.7109375" style="17" customWidth="1"/>
    <col min="14859" max="14859" width="8.85546875" style="17" customWidth="1"/>
    <col min="14860" max="14860" width="8.5703125" style="17" customWidth="1"/>
    <col min="14861" max="14861" width="9" style="17" customWidth="1"/>
    <col min="14862" max="14862" width="8.5703125" style="17" customWidth="1"/>
    <col min="14863" max="14864" width="9.140625" style="17"/>
    <col min="14865" max="14865" width="13.7109375" style="17" customWidth="1"/>
    <col min="14866" max="15106" width="9.140625" style="17"/>
    <col min="15107" max="15107" width="50.42578125" style="17" bestFit="1" customWidth="1"/>
    <col min="15108" max="15108" width="16.5703125" style="17" customWidth="1"/>
    <col min="15109" max="15109" width="12.85546875" style="17" customWidth="1"/>
    <col min="15110" max="15110" width="15.28515625" style="17" customWidth="1"/>
    <col min="15111" max="15111" width="8.42578125" style="17" customWidth="1"/>
    <col min="15112" max="15113" width="8.5703125" style="17" customWidth="1"/>
    <col min="15114" max="15114" width="8.7109375" style="17" customWidth="1"/>
    <col min="15115" max="15115" width="8.85546875" style="17" customWidth="1"/>
    <col min="15116" max="15116" width="8.5703125" style="17" customWidth="1"/>
    <col min="15117" max="15117" width="9" style="17" customWidth="1"/>
    <col min="15118" max="15118" width="8.5703125" style="17" customWidth="1"/>
    <col min="15119" max="15120" width="9.140625" style="17"/>
    <col min="15121" max="15121" width="13.7109375" style="17" customWidth="1"/>
    <col min="15122" max="15362" width="9.140625" style="17"/>
    <col min="15363" max="15363" width="50.42578125" style="17" bestFit="1" customWidth="1"/>
    <col min="15364" max="15364" width="16.5703125" style="17" customWidth="1"/>
    <col min="15365" max="15365" width="12.85546875" style="17" customWidth="1"/>
    <col min="15366" max="15366" width="15.28515625" style="17" customWidth="1"/>
    <col min="15367" max="15367" width="8.42578125" style="17" customWidth="1"/>
    <col min="15368" max="15369" width="8.5703125" style="17" customWidth="1"/>
    <col min="15370" max="15370" width="8.7109375" style="17" customWidth="1"/>
    <col min="15371" max="15371" width="8.85546875" style="17" customWidth="1"/>
    <col min="15372" max="15372" width="8.5703125" style="17" customWidth="1"/>
    <col min="15373" max="15373" width="9" style="17" customWidth="1"/>
    <col min="15374" max="15374" width="8.5703125" style="17" customWidth="1"/>
    <col min="15375" max="15376" width="9.140625" style="17"/>
    <col min="15377" max="15377" width="13.7109375" style="17" customWidth="1"/>
    <col min="15378" max="15618" width="9.140625" style="17"/>
    <col min="15619" max="15619" width="50.42578125" style="17" bestFit="1" customWidth="1"/>
    <col min="15620" max="15620" width="16.5703125" style="17" customWidth="1"/>
    <col min="15621" max="15621" width="12.85546875" style="17" customWidth="1"/>
    <col min="15622" max="15622" width="15.28515625" style="17" customWidth="1"/>
    <col min="15623" max="15623" width="8.42578125" style="17" customWidth="1"/>
    <col min="15624" max="15625" width="8.5703125" style="17" customWidth="1"/>
    <col min="15626" max="15626" width="8.7109375" style="17" customWidth="1"/>
    <col min="15627" max="15627" width="8.85546875" style="17" customWidth="1"/>
    <col min="15628" max="15628" width="8.5703125" style="17" customWidth="1"/>
    <col min="15629" max="15629" width="9" style="17" customWidth="1"/>
    <col min="15630" max="15630" width="8.5703125" style="17" customWidth="1"/>
    <col min="15631" max="15632" width="9.140625" style="17"/>
    <col min="15633" max="15633" width="13.7109375" style="17" customWidth="1"/>
    <col min="15634" max="15874" width="9.140625" style="17"/>
    <col min="15875" max="15875" width="50.42578125" style="17" bestFit="1" customWidth="1"/>
    <col min="15876" max="15876" width="16.5703125" style="17" customWidth="1"/>
    <col min="15877" max="15877" width="12.85546875" style="17" customWidth="1"/>
    <col min="15878" max="15878" width="15.28515625" style="17" customWidth="1"/>
    <col min="15879" max="15879" width="8.42578125" style="17" customWidth="1"/>
    <col min="15880" max="15881" width="8.5703125" style="17" customWidth="1"/>
    <col min="15882" max="15882" width="8.7109375" style="17" customWidth="1"/>
    <col min="15883" max="15883" width="8.85546875" style="17" customWidth="1"/>
    <col min="15884" max="15884" width="8.5703125" style="17" customWidth="1"/>
    <col min="15885" max="15885" width="9" style="17" customWidth="1"/>
    <col min="15886" max="15886" width="8.5703125" style="17" customWidth="1"/>
    <col min="15887" max="15888" width="9.140625" style="17"/>
    <col min="15889" max="15889" width="13.7109375" style="17" customWidth="1"/>
    <col min="15890" max="16130" width="9.140625" style="17"/>
    <col min="16131" max="16131" width="50.42578125" style="17" bestFit="1" customWidth="1"/>
    <col min="16132" max="16132" width="16.5703125" style="17" customWidth="1"/>
    <col min="16133" max="16133" width="12.85546875" style="17" customWidth="1"/>
    <col min="16134" max="16134" width="15.28515625" style="17" customWidth="1"/>
    <col min="16135" max="16135" width="8.42578125" style="17" customWidth="1"/>
    <col min="16136" max="16137" width="8.5703125" style="17" customWidth="1"/>
    <col min="16138" max="16138" width="8.7109375" style="17" customWidth="1"/>
    <col min="16139" max="16139" width="8.85546875" style="17" customWidth="1"/>
    <col min="16140" max="16140" width="8.5703125" style="17" customWidth="1"/>
    <col min="16141" max="16141" width="9" style="17" customWidth="1"/>
    <col min="16142" max="16142" width="8.5703125" style="17" customWidth="1"/>
    <col min="16143" max="16144" width="9.140625" style="17"/>
    <col min="16145" max="16145" width="13.7109375" style="17" customWidth="1"/>
    <col min="16146" max="16384" width="9.140625" style="17"/>
  </cols>
  <sheetData>
    <row r="1" spans="1:18" ht="18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 customHeight="1">
      <c r="A2" s="100" t="s">
        <v>127</v>
      </c>
      <c r="B2" s="100"/>
      <c r="C2" s="100"/>
      <c r="D2" s="100"/>
      <c r="E2" s="100"/>
      <c r="F2" s="100"/>
      <c r="G2" s="100"/>
      <c r="H2" s="100"/>
      <c r="I2" s="100"/>
      <c r="J2" s="100" t="s">
        <v>128</v>
      </c>
      <c r="K2" s="100"/>
      <c r="L2" s="100"/>
      <c r="M2" s="100"/>
      <c r="N2" s="100"/>
      <c r="O2" s="100"/>
      <c r="P2" s="100"/>
      <c r="Q2" s="100"/>
    </row>
    <row r="3" spans="1:18" ht="15.75" customHeight="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 t="s">
        <v>78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>
      <c r="A8" s="5">
        <v>1</v>
      </c>
      <c r="B8" s="6" t="s">
        <v>31</v>
      </c>
      <c r="C8" s="7">
        <v>30000</v>
      </c>
      <c r="D8" s="7">
        <v>3</v>
      </c>
      <c r="E8" s="7">
        <v>2</v>
      </c>
      <c r="F8" s="7">
        <v>1</v>
      </c>
      <c r="G8" s="6"/>
      <c r="H8" s="6"/>
      <c r="I8" s="6"/>
      <c r="J8" s="6">
        <v>1</v>
      </c>
      <c r="K8" s="6"/>
      <c r="L8" s="6"/>
      <c r="M8" s="6"/>
      <c r="N8" s="6"/>
      <c r="O8" s="6"/>
      <c r="P8" s="6">
        <f>SUM(G8:O8)</f>
        <v>1</v>
      </c>
      <c r="Q8" s="6"/>
      <c r="R8" s="17">
        <f>MMULT(C8,D8)</f>
        <v>90000</v>
      </c>
    </row>
    <row r="9" spans="1:18">
      <c r="A9" s="5">
        <v>3</v>
      </c>
      <c r="B9" s="6" t="s">
        <v>32</v>
      </c>
      <c r="C9" s="7">
        <v>350000</v>
      </c>
      <c r="D9" s="7"/>
      <c r="E9" s="7"/>
      <c r="F9" s="7"/>
      <c r="G9" s="6"/>
      <c r="H9" s="6"/>
      <c r="I9" s="6"/>
      <c r="J9" s="6"/>
      <c r="K9" s="6"/>
      <c r="L9" s="6"/>
      <c r="M9" s="6"/>
      <c r="N9" s="6"/>
      <c r="O9" s="6"/>
      <c r="P9" s="6">
        <f t="shared" ref="P9:P24" si="0">SUM(G9:O9)</f>
        <v>0</v>
      </c>
      <c r="Q9" s="6"/>
      <c r="R9" s="17">
        <v>0</v>
      </c>
    </row>
    <row r="10" spans="1:18">
      <c r="A10" s="5">
        <v>4</v>
      </c>
      <c r="B10" s="6" t="s">
        <v>33</v>
      </c>
      <c r="C10" s="7">
        <v>125000</v>
      </c>
      <c r="D10" s="7">
        <v>2</v>
      </c>
      <c r="E10" s="7">
        <v>1</v>
      </c>
      <c r="F10" s="7">
        <v>1</v>
      </c>
      <c r="G10" s="6"/>
      <c r="H10" s="6"/>
      <c r="I10" s="6">
        <v>1</v>
      </c>
      <c r="J10" s="6"/>
      <c r="K10" s="6"/>
      <c r="L10" s="6"/>
      <c r="M10" s="6"/>
      <c r="N10" s="6"/>
      <c r="O10" s="6"/>
      <c r="P10" s="6">
        <f t="shared" si="0"/>
        <v>1</v>
      </c>
      <c r="Q10" s="6"/>
      <c r="R10" s="17">
        <f t="shared" ref="R9:R24" si="1">MMULT(C10,D10)</f>
        <v>250000</v>
      </c>
    </row>
    <row r="11" spans="1:18">
      <c r="A11" s="5">
        <v>7</v>
      </c>
      <c r="B11" s="6" t="s">
        <v>34</v>
      </c>
      <c r="C11" s="7">
        <v>15000</v>
      </c>
      <c r="D11" s="7"/>
      <c r="E11" s="7"/>
      <c r="F11" s="7"/>
      <c r="G11" s="6"/>
      <c r="H11" s="6"/>
      <c r="I11" s="6"/>
      <c r="J11" s="6"/>
      <c r="K11" s="6"/>
      <c r="L11" s="6"/>
      <c r="M11" s="6"/>
      <c r="N11" s="6"/>
      <c r="O11" s="6"/>
      <c r="P11" s="6">
        <f t="shared" si="0"/>
        <v>0</v>
      </c>
      <c r="Q11" s="6"/>
      <c r="R11" s="17">
        <v>0</v>
      </c>
    </row>
    <row r="12" spans="1:18">
      <c r="A12" s="5">
        <v>8</v>
      </c>
      <c r="B12" s="6" t="s">
        <v>35</v>
      </c>
      <c r="C12" s="7">
        <v>30000</v>
      </c>
      <c r="D12" s="7"/>
      <c r="E12" s="7"/>
      <c r="F12" s="7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6"/>
      <c r="R12" s="17">
        <v>0</v>
      </c>
    </row>
    <row r="13" spans="1:18">
      <c r="A13" s="5">
        <v>9</v>
      </c>
      <c r="B13" s="6" t="s">
        <v>36</v>
      </c>
      <c r="C13" s="7">
        <v>20000</v>
      </c>
      <c r="D13" s="7"/>
      <c r="E13" s="7"/>
      <c r="F13" s="7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6"/>
      <c r="R13" s="17">
        <v>0</v>
      </c>
    </row>
    <row r="14" spans="1:18">
      <c r="A14" s="5">
        <v>11</v>
      </c>
      <c r="B14" s="6" t="s">
        <v>37</v>
      </c>
      <c r="C14" s="7">
        <v>250000</v>
      </c>
      <c r="D14" s="7">
        <v>1</v>
      </c>
      <c r="E14" s="7"/>
      <c r="F14" s="7">
        <v>1</v>
      </c>
      <c r="G14" s="6"/>
      <c r="H14" s="6"/>
      <c r="I14" s="6">
        <v>1</v>
      </c>
      <c r="J14" s="6"/>
      <c r="K14" s="6"/>
      <c r="L14" s="6"/>
      <c r="M14" s="6"/>
      <c r="N14" s="6"/>
      <c r="O14" s="6"/>
      <c r="P14" s="6">
        <f t="shared" si="0"/>
        <v>1</v>
      </c>
      <c r="Q14" s="6"/>
      <c r="R14" s="17">
        <f t="shared" si="1"/>
        <v>250000</v>
      </c>
    </row>
    <row r="15" spans="1:18">
      <c r="A15" s="5">
        <v>18</v>
      </c>
      <c r="B15" s="6" t="s">
        <v>38</v>
      </c>
      <c r="C15" s="7">
        <v>20000</v>
      </c>
      <c r="D15" s="7">
        <v>2</v>
      </c>
      <c r="E15" s="7">
        <v>1</v>
      </c>
      <c r="F15" s="7">
        <v>1</v>
      </c>
      <c r="G15" s="6"/>
      <c r="H15" s="6"/>
      <c r="I15" s="6"/>
      <c r="J15" s="6">
        <v>1</v>
      </c>
      <c r="K15" s="6"/>
      <c r="L15" s="6"/>
      <c r="M15" s="6"/>
      <c r="N15" s="6"/>
      <c r="O15" s="6"/>
      <c r="P15" s="6">
        <f t="shared" si="0"/>
        <v>1</v>
      </c>
      <c r="Q15" s="6"/>
      <c r="R15" s="17">
        <f t="shared" si="1"/>
        <v>40000</v>
      </c>
    </row>
    <row r="16" spans="1:18">
      <c r="A16" s="5">
        <v>23</v>
      </c>
      <c r="B16" s="6" t="s">
        <v>39</v>
      </c>
      <c r="C16" s="7">
        <v>1000</v>
      </c>
      <c r="D16" s="7">
        <v>1</v>
      </c>
      <c r="E16" s="7">
        <v>1</v>
      </c>
      <c r="F16" s="7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6"/>
      <c r="R16" s="17">
        <f t="shared" si="1"/>
        <v>1000</v>
      </c>
    </row>
    <row r="17" spans="1:18">
      <c r="A17" s="5">
        <v>24</v>
      </c>
      <c r="B17" s="6" t="s">
        <v>40</v>
      </c>
      <c r="C17" s="7">
        <v>300000</v>
      </c>
      <c r="D17" s="7"/>
      <c r="E17" s="7"/>
      <c r="F17" s="7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6"/>
      <c r="R17" s="17">
        <v>0</v>
      </c>
    </row>
    <row r="18" spans="1:18">
      <c r="A18" s="5">
        <v>29</v>
      </c>
      <c r="B18" s="6" t="s">
        <v>41</v>
      </c>
      <c r="C18" s="7">
        <v>150000</v>
      </c>
      <c r="D18" s="7"/>
      <c r="E18" s="7"/>
      <c r="F18" s="7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6"/>
      <c r="R18" s="17">
        <v>0</v>
      </c>
    </row>
    <row r="19" spans="1:18">
      <c r="A19" s="5">
        <v>30</v>
      </c>
      <c r="B19" s="6" t="s">
        <v>42</v>
      </c>
      <c r="C19" s="7">
        <v>300000</v>
      </c>
      <c r="D19" s="7"/>
      <c r="E19" s="7"/>
      <c r="F19" s="7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6"/>
      <c r="R19" s="17">
        <v>0</v>
      </c>
    </row>
    <row r="20" spans="1:18">
      <c r="A20" s="8">
        <v>31</v>
      </c>
      <c r="B20" s="9" t="s">
        <v>43</v>
      </c>
      <c r="C20" s="10">
        <v>100000</v>
      </c>
      <c r="D20" s="7"/>
      <c r="E20" s="7"/>
      <c r="F20" s="7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6"/>
      <c r="R20" s="17">
        <v>0</v>
      </c>
    </row>
    <row r="21" spans="1:18">
      <c r="A21" s="8">
        <v>32</v>
      </c>
      <c r="B21" s="9" t="s">
        <v>44</v>
      </c>
      <c r="C21" s="10">
        <v>30000</v>
      </c>
      <c r="D21" s="7"/>
      <c r="E21" s="7"/>
      <c r="F21" s="7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6"/>
      <c r="R21" s="17">
        <v>0</v>
      </c>
    </row>
    <row r="22" spans="1:18">
      <c r="A22" s="8">
        <v>33</v>
      </c>
      <c r="B22" s="9" t="s">
        <v>45</v>
      </c>
      <c r="C22" s="10">
        <v>250000</v>
      </c>
      <c r="D22" s="7"/>
      <c r="E22" s="7"/>
      <c r="F22" s="7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6"/>
      <c r="R22" s="17">
        <v>0</v>
      </c>
    </row>
    <row r="23" spans="1:18">
      <c r="A23" s="8">
        <v>34</v>
      </c>
      <c r="B23" s="9" t="s">
        <v>46</v>
      </c>
      <c r="C23" s="10">
        <v>10000</v>
      </c>
      <c r="D23" s="7"/>
      <c r="E23" s="7"/>
      <c r="F23" s="7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6"/>
      <c r="R23" s="17">
        <v>0</v>
      </c>
    </row>
    <row r="24" spans="1:18">
      <c r="A24" s="8">
        <v>38</v>
      </c>
      <c r="B24" s="9" t="s">
        <v>47</v>
      </c>
      <c r="C24" s="10">
        <v>80000</v>
      </c>
      <c r="D24" s="7"/>
      <c r="E24" s="7"/>
      <c r="F24" s="7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6"/>
      <c r="R24" s="17">
        <v>0</v>
      </c>
    </row>
    <row r="25" spans="1:18">
      <c r="B25" s="14" t="s">
        <v>133</v>
      </c>
      <c r="C25" s="75"/>
      <c r="D25" s="14">
        <f>SUM(D8:D24)</f>
        <v>9</v>
      </c>
      <c r="E25" s="14">
        <f t="shared" ref="E25:Q25" si="2">SUM(E8:E24)</f>
        <v>5</v>
      </c>
      <c r="F25" s="14">
        <f t="shared" si="2"/>
        <v>4</v>
      </c>
      <c r="G25" s="14">
        <f t="shared" si="2"/>
        <v>0</v>
      </c>
      <c r="H25" s="14">
        <f t="shared" si="2"/>
        <v>0</v>
      </c>
      <c r="I25" s="14">
        <f t="shared" si="2"/>
        <v>2</v>
      </c>
      <c r="J25" s="14">
        <f t="shared" si="2"/>
        <v>2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4</v>
      </c>
      <c r="Q25" s="14">
        <f t="shared" si="2"/>
        <v>0</v>
      </c>
      <c r="R25" s="17">
        <f>SUM(R8:R24)</f>
        <v>631000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25"/>
  <sheetViews>
    <sheetView topLeftCell="A3" workbookViewId="0">
      <selection activeCell="R26" sqref="R26"/>
    </sheetView>
  </sheetViews>
  <sheetFormatPr defaultRowHeight="15.75"/>
  <cols>
    <col min="1" max="1" width="3.5703125" style="59" bestFit="1" customWidth="1"/>
    <col min="2" max="2" width="50.42578125" style="58" bestFit="1" customWidth="1"/>
    <col min="3" max="3" width="19.28515625" style="58" bestFit="1" customWidth="1"/>
    <col min="4" max="4" width="9.5703125" style="59" customWidth="1"/>
    <col min="5" max="5" width="11" style="59" customWidth="1"/>
    <col min="6" max="6" width="11.85546875" style="59" customWidth="1"/>
    <col min="7" max="15" width="4.28515625" style="59" bestFit="1" customWidth="1"/>
    <col min="16" max="16" width="6" style="59" bestFit="1" customWidth="1"/>
    <col min="17" max="17" width="13.85546875" style="58" customWidth="1"/>
    <col min="18" max="258" width="9.140625" style="27"/>
    <col min="259" max="259" width="50.42578125" style="27" bestFit="1" customWidth="1"/>
    <col min="260" max="260" width="9" style="27" customWidth="1"/>
    <col min="261" max="261" width="8.28515625" style="27" customWidth="1"/>
    <col min="262" max="262" width="9.28515625" style="27" customWidth="1"/>
    <col min="263" max="272" width="9.140625" style="27"/>
    <col min="273" max="273" width="9.28515625" style="27" customWidth="1"/>
    <col min="274" max="514" width="9.140625" style="27"/>
    <col min="515" max="515" width="50.42578125" style="27" bestFit="1" customWidth="1"/>
    <col min="516" max="516" width="9" style="27" customWidth="1"/>
    <col min="517" max="517" width="8.28515625" style="27" customWidth="1"/>
    <col min="518" max="518" width="9.28515625" style="27" customWidth="1"/>
    <col min="519" max="528" width="9.140625" style="27"/>
    <col min="529" max="529" width="9.28515625" style="27" customWidth="1"/>
    <col min="530" max="770" width="9.140625" style="27"/>
    <col min="771" max="771" width="50.42578125" style="27" bestFit="1" customWidth="1"/>
    <col min="772" max="772" width="9" style="27" customWidth="1"/>
    <col min="773" max="773" width="8.28515625" style="27" customWidth="1"/>
    <col min="774" max="774" width="9.28515625" style="27" customWidth="1"/>
    <col min="775" max="784" width="9.140625" style="27"/>
    <col min="785" max="785" width="9.28515625" style="27" customWidth="1"/>
    <col min="786" max="1026" width="9.140625" style="27"/>
    <col min="1027" max="1027" width="50.42578125" style="27" bestFit="1" customWidth="1"/>
    <col min="1028" max="1028" width="9" style="27" customWidth="1"/>
    <col min="1029" max="1029" width="8.28515625" style="27" customWidth="1"/>
    <col min="1030" max="1030" width="9.28515625" style="27" customWidth="1"/>
    <col min="1031" max="1040" width="9.140625" style="27"/>
    <col min="1041" max="1041" width="9.28515625" style="27" customWidth="1"/>
    <col min="1042" max="1282" width="9.140625" style="27"/>
    <col min="1283" max="1283" width="50.42578125" style="27" bestFit="1" customWidth="1"/>
    <col min="1284" max="1284" width="9" style="27" customWidth="1"/>
    <col min="1285" max="1285" width="8.28515625" style="27" customWidth="1"/>
    <col min="1286" max="1286" width="9.28515625" style="27" customWidth="1"/>
    <col min="1287" max="1296" width="9.140625" style="27"/>
    <col min="1297" max="1297" width="9.28515625" style="27" customWidth="1"/>
    <col min="1298" max="1538" width="9.140625" style="27"/>
    <col min="1539" max="1539" width="50.42578125" style="27" bestFit="1" customWidth="1"/>
    <col min="1540" max="1540" width="9" style="27" customWidth="1"/>
    <col min="1541" max="1541" width="8.28515625" style="27" customWidth="1"/>
    <col min="1542" max="1542" width="9.28515625" style="27" customWidth="1"/>
    <col min="1543" max="1552" width="9.140625" style="27"/>
    <col min="1553" max="1553" width="9.28515625" style="27" customWidth="1"/>
    <col min="1554" max="1794" width="9.140625" style="27"/>
    <col min="1795" max="1795" width="50.42578125" style="27" bestFit="1" customWidth="1"/>
    <col min="1796" max="1796" width="9" style="27" customWidth="1"/>
    <col min="1797" max="1797" width="8.28515625" style="27" customWidth="1"/>
    <col min="1798" max="1798" width="9.28515625" style="27" customWidth="1"/>
    <col min="1799" max="1808" width="9.140625" style="27"/>
    <col min="1809" max="1809" width="9.28515625" style="27" customWidth="1"/>
    <col min="1810" max="2050" width="9.140625" style="27"/>
    <col min="2051" max="2051" width="50.42578125" style="27" bestFit="1" customWidth="1"/>
    <col min="2052" max="2052" width="9" style="27" customWidth="1"/>
    <col min="2053" max="2053" width="8.28515625" style="27" customWidth="1"/>
    <col min="2054" max="2054" width="9.28515625" style="27" customWidth="1"/>
    <col min="2055" max="2064" width="9.140625" style="27"/>
    <col min="2065" max="2065" width="9.28515625" style="27" customWidth="1"/>
    <col min="2066" max="2306" width="9.140625" style="27"/>
    <col min="2307" max="2307" width="50.42578125" style="27" bestFit="1" customWidth="1"/>
    <col min="2308" max="2308" width="9" style="27" customWidth="1"/>
    <col min="2309" max="2309" width="8.28515625" style="27" customWidth="1"/>
    <col min="2310" max="2310" width="9.28515625" style="27" customWidth="1"/>
    <col min="2311" max="2320" width="9.140625" style="27"/>
    <col min="2321" max="2321" width="9.28515625" style="27" customWidth="1"/>
    <col min="2322" max="2562" width="9.140625" style="27"/>
    <col min="2563" max="2563" width="50.42578125" style="27" bestFit="1" customWidth="1"/>
    <col min="2564" max="2564" width="9" style="27" customWidth="1"/>
    <col min="2565" max="2565" width="8.28515625" style="27" customWidth="1"/>
    <col min="2566" max="2566" width="9.28515625" style="27" customWidth="1"/>
    <col min="2567" max="2576" width="9.140625" style="27"/>
    <col min="2577" max="2577" width="9.28515625" style="27" customWidth="1"/>
    <col min="2578" max="2818" width="9.140625" style="27"/>
    <col min="2819" max="2819" width="50.42578125" style="27" bestFit="1" customWidth="1"/>
    <col min="2820" max="2820" width="9" style="27" customWidth="1"/>
    <col min="2821" max="2821" width="8.28515625" style="27" customWidth="1"/>
    <col min="2822" max="2822" width="9.28515625" style="27" customWidth="1"/>
    <col min="2823" max="2832" width="9.140625" style="27"/>
    <col min="2833" max="2833" width="9.28515625" style="27" customWidth="1"/>
    <col min="2834" max="3074" width="9.140625" style="27"/>
    <col min="3075" max="3075" width="50.42578125" style="27" bestFit="1" customWidth="1"/>
    <col min="3076" max="3076" width="9" style="27" customWidth="1"/>
    <col min="3077" max="3077" width="8.28515625" style="27" customWidth="1"/>
    <col min="3078" max="3078" width="9.28515625" style="27" customWidth="1"/>
    <col min="3079" max="3088" width="9.140625" style="27"/>
    <col min="3089" max="3089" width="9.28515625" style="27" customWidth="1"/>
    <col min="3090" max="3330" width="9.140625" style="27"/>
    <col min="3331" max="3331" width="50.42578125" style="27" bestFit="1" customWidth="1"/>
    <col min="3332" max="3332" width="9" style="27" customWidth="1"/>
    <col min="3333" max="3333" width="8.28515625" style="27" customWidth="1"/>
    <col min="3334" max="3334" width="9.28515625" style="27" customWidth="1"/>
    <col min="3335" max="3344" width="9.140625" style="27"/>
    <col min="3345" max="3345" width="9.28515625" style="27" customWidth="1"/>
    <col min="3346" max="3586" width="9.140625" style="27"/>
    <col min="3587" max="3587" width="50.42578125" style="27" bestFit="1" customWidth="1"/>
    <col min="3588" max="3588" width="9" style="27" customWidth="1"/>
    <col min="3589" max="3589" width="8.28515625" style="27" customWidth="1"/>
    <col min="3590" max="3590" width="9.28515625" style="27" customWidth="1"/>
    <col min="3591" max="3600" width="9.140625" style="27"/>
    <col min="3601" max="3601" width="9.28515625" style="27" customWidth="1"/>
    <col min="3602" max="3842" width="9.140625" style="27"/>
    <col min="3843" max="3843" width="50.42578125" style="27" bestFit="1" customWidth="1"/>
    <col min="3844" max="3844" width="9" style="27" customWidth="1"/>
    <col min="3845" max="3845" width="8.28515625" style="27" customWidth="1"/>
    <col min="3846" max="3846" width="9.28515625" style="27" customWidth="1"/>
    <col min="3847" max="3856" width="9.140625" style="27"/>
    <col min="3857" max="3857" width="9.28515625" style="27" customWidth="1"/>
    <col min="3858" max="4098" width="9.140625" style="27"/>
    <col min="4099" max="4099" width="50.42578125" style="27" bestFit="1" customWidth="1"/>
    <col min="4100" max="4100" width="9" style="27" customWidth="1"/>
    <col min="4101" max="4101" width="8.28515625" style="27" customWidth="1"/>
    <col min="4102" max="4102" width="9.28515625" style="27" customWidth="1"/>
    <col min="4103" max="4112" width="9.140625" style="27"/>
    <col min="4113" max="4113" width="9.28515625" style="27" customWidth="1"/>
    <col min="4114" max="4354" width="9.140625" style="27"/>
    <col min="4355" max="4355" width="50.42578125" style="27" bestFit="1" customWidth="1"/>
    <col min="4356" max="4356" width="9" style="27" customWidth="1"/>
    <col min="4357" max="4357" width="8.28515625" style="27" customWidth="1"/>
    <col min="4358" max="4358" width="9.28515625" style="27" customWidth="1"/>
    <col min="4359" max="4368" width="9.140625" style="27"/>
    <col min="4369" max="4369" width="9.28515625" style="27" customWidth="1"/>
    <col min="4370" max="4610" width="9.140625" style="27"/>
    <col min="4611" max="4611" width="50.42578125" style="27" bestFit="1" customWidth="1"/>
    <col min="4612" max="4612" width="9" style="27" customWidth="1"/>
    <col min="4613" max="4613" width="8.28515625" style="27" customWidth="1"/>
    <col min="4614" max="4614" width="9.28515625" style="27" customWidth="1"/>
    <col min="4615" max="4624" width="9.140625" style="27"/>
    <col min="4625" max="4625" width="9.28515625" style="27" customWidth="1"/>
    <col min="4626" max="4866" width="9.140625" style="27"/>
    <col min="4867" max="4867" width="50.42578125" style="27" bestFit="1" customWidth="1"/>
    <col min="4868" max="4868" width="9" style="27" customWidth="1"/>
    <col min="4869" max="4869" width="8.28515625" style="27" customWidth="1"/>
    <col min="4870" max="4870" width="9.28515625" style="27" customWidth="1"/>
    <col min="4871" max="4880" width="9.140625" style="27"/>
    <col min="4881" max="4881" width="9.28515625" style="27" customWidth="1"/>
    <col min="4882" max="5122" width="9.140625" style="27"/>
    <col min="5123" max="5123" width="50.42578125" style="27" bestFit="1" customWidth="1"/>
    <col min="5124" max="5124" width="9" style="27" customWidth="1"/>
    <col min="5125" max="5125" width="8.28515625" style="27" customWidth="1"/>
    <col min="5126" max="5126" width="9.28515625" style="27" customWidth="1"/>
    <col min="5127" max="5136" width="9.140625" style="27"/>
    <col min="5137" max="5137" width="9.28515625" style="27" customWidth="1"/>
    <col min="5138" max="5378" width="9.140625" style="27"/>
    <col min="5379" max="5379" width="50.42578125" style="27" bestFit="1" customWidth="1"/>
    <col min="5380" max="5380" width="9" style="27" customWidth="1"/>
    <col min="5381" max="5381" width="8.28515625" style="27" customWidth="1"/>
    <col min="5382" max="5382" width="9.28515625" style="27" customWidth="1"/>
    <col min="5383" max="5392" width="9.140625" style="27"/>
    <col min="5393" max="5393" width="9.28515625" style="27" customWidth="1"/>
    <col min="5394" max="5634" width="9.140625" style="27"/>
    <col min="5635" max="5635" width="50.42578125" style="27" bestFit="1" customWidth="1"/>
    <col min="5636" max="5636" width="9" style="27" customWidth="1"/>
    <col min="5637" max="5637" width="8.28515625" style="27" customWidth="1"/>
    <col min="5638" max="5638" width="9.28515625" style="27" customWidth="1"/>
    <col min="5639" max="5648" width="9.140625" style="27"/>
    <col min="5649" max="5649" width="9.28515625" style="27" customWidth="1"/>
    <col min="5650" max="5890" width="9.140625" style="27"/>
    <col min="5891" max="5891" width="50.42578125" style="27" bestFit="1" customWidth="1"/>
    <col min="5892" max="5892" width="9" style="27" customWidth="1"/>
    <col min="5893" max="5893" width="8.28515625" style="27" customWidth="1"/>
    <col min="5894" max="5894" width="9.28515625" style="27" customWidth="1"/>
    <col min="5895" max="5904" width="9.140625" style="27"/>
    <col min="5905" max="5905" width="9.28515625" style="27" customWidth="1"/>
    <col min="5906" max="6146" width="9.140625" style="27"/>
    <col min="6147" max="6147" width="50.42578125" style="27" bestFit="1" customWidth="1"/>
    <col min="6148" max="6148" width="9" style="27" customWidth="1"/>
    <col min="6149" max="6149" width="8.28515625" style="27" customWidth="1"/>
    <col min="6150" max="6150" width="9.28515625" style="27" customWidth="1"/>
    <col min="6151" max="6160" width="9.140625" style="27"/>
    <col min="6161" max="6161" width="9.28515625" style="27" customWidth="1"/>
    <col min="6162" max="6402" width="9.140625" style="27"/>
    <col min="6403" max="6403" width="50.42578125" style="27" bestFit="1" customWidth="1"/>
    <col min="6404" max="6404" width="9" style="27" customWidth="1"/>
    <col min="6405" max="6405" width="8.28515625" style="27" customWidth="1"/>
    <col min="6406" max="6406" width="9.28515625" style="27" customWidth="1"/>
    <col min="6407" max="6416" width="9.140625" style="27"/>
    <col min="6417" max="6417" width="9.28515625" style="27" customWidth="1"/>
    <col min="6418" max="6658" width="9.140625" style="27"/>
    <col min="6659" max="6659" width="50.42578125" style="27" bestFit="1" customWidth="1"/>
    <col min="6660" max="6660" width="9" style="27" customWidth="1"/>
    <col min="6661" max="6661" width="8.28515625" style="27" customWidth="1"/>
    <col min="6662" max="6662" width="9.28515625" style="27" customWidth="1"/>
    <col min="6663" max="6672" width="9.140625" style="27"/>
    <col min="6673" max="6673" width="9.28515625" style="27" customWidth="1"/>
    <col min="6674" max="6914" width="9.140625" style="27"/>
    <col min="6915" max="6915" width="50.42578125" style="27" bestFit="1" customWidth="1"/>
    <col min="6916" max="6916" width="9" style="27" customWidth="1"/>
    <col min="6917" max="6917" width="8.28515625" style="27" customWidth="1"/>
    <col min="6918" max="6918" width="9.28515625" style="27" customWidth="1"/>
    <col min="6919" max="6928" width="9.140625" style="27"/>
    <col min="6929" max="6929" width="9.28515625" style="27" customWidth="1"/>
    <col min="6930" max="7170" width="9.140625" style="27"/>
    <col min="7171" max="7171" width="50.42578125" style="27" bestFit="1" customWidth="1"/>
    <col min="7172" max="7172" width="9" style="27" customWidth="1"/>
    <col min="7173" max="7173" width="8.28515625" style="27" customWidth="1"/>
    <col min="7174" max="7174" width="9.28515625" style="27" customWidth="1"/>
    <col min="7175" max="7184" width="9.140625" style="27"/>
    <col min="7185" max="7185" width="9.28515625" style="27" customWidth="1"/>
    <col min="7186" max="7426" width="9.140625" style="27"/>
    <col min="7427" max="7427" width="50.42578125" style="27" bestFit="1" customWidth="1"/>
    <col min="7428" max="7428" width="9" style="27" customWidth="1"/>
    <col min="7429" max="7429" width="8.28515625" style="27" customWidth="1"/>
    <col min="7430" max="7430" width="9.28515625" style="27" customWidth="1"/>
    <col min="7431" max="7440" width="9.140625" style="27"/>
    <col min="7441" max="7441" width="9.28515625" style="27" customWidth="1"/>
    <col min="7442" max="7682" width="9.140625" style="27"/>
    <col min="7683" max="7683" width="50.42578125" style="27" bestFit="1" customWidth="1"/>
    <col min="7684" max="7684" width="9" style="27" customWidth="1"/>
    <col min="7685" max="7685" width="8.28515625" style="27" customWidth="1"/>
    <col min="7686" max="7686" width="9.28515625" style="27" customWidth="1"/>
    <col min="7687" max="7696" width="9.140625" style="27"/>
    <col min="7697" max="7697" width="9.28515625" style="27" customWidth="1"/>
    <col min="7698" max="7938" width="9.140625" style="27"/>
    <col min="7939" max="7939" width="50.42578125" style="27" bestFit="1" customWidth="1"/>
    <col min="7940" max="7940" width="9" style="27" customWidth="1"/>
    <col min="7941" max="7941" width="8.28515625" style="27" customWidth="1"/>
    <col min="7942" max="7942" width="9.28515625" style="27" customWidth="1"/>
    <col min="7943" max="7952" width="9.140625" style="27"/>
    <col min="7953" max="7953" width="9.28515625" style="27" customWidth="1"/>
    <col min="7954" max="8194" width="9.140625" style="27"/>
    <col min="8195" max="8195" width="50.42578125" style="27" bestFit="1" customWidth="1"/>
    <col min="8196" max="8196" width="9" style="27" customWidth="1"/>
    <col min="8197" max="8197" width="8.28515625" style="27" customWidth="1"/>
    <col min="8198" max="8198" width="9.28515625" style="27" customWidth="1"/>
    <col min="8199" max="8208" width="9.140625" style="27"/>
    <col min="8209" max="8209" width="9.28515625" style="27" customWidth="1"/>
    <col min="8210" max="8450" width="9.140625" style="27"/>
    <col min="8451" max="8451" width="50.42578125" style="27" bestFit="1" customWidth="1"/>
    <col min="8452" max="8452" width="9" style="27" customWidth="1"/>
    <col min="8453" max="8453" width="8.28515625" style="27" customWidth="1"/>
    <col min="8454" max="8454" width="9.28515625" style="27" customWidth="1"/>
    <col min="8455" max="8464" width="9.140625" style="27"/>
    <col min="8465" max="8465" width="9.28515625" style="27" customWidth="1"/>
    <col min="8466" max="8706" width="9.140625" style="27"/>
    <col min="8707" max="8707" width="50.42578125" style="27" bestFit="1" customWidth="1"/>
    <col min="8708" max="8708" width="9" style="27" customWidth="1"/>
    <col min="8709" max="8709" width="8.28515625" style="27" customWidth="1"/>
    <col min="8710" max="8710" width="9.28515625" style="27" customWidth="1"/>
    <col min="8711" max="8720" width="9.140625" style="27"/>
    <col min="8721" max="8721" width="9.28515625" style="27" customWidth="1"/>
    <col min="8722" max="8962" width="9.140625" style="27"/>
    <col min="8963" max="8963" width="50.42578125" style="27" bestFit="1" customWidth="1"/>
    <col min="8964" max="8964" width="9" style="27" customWidth="1"/>
    <col min="8965" max="8965" width="8.28515625" style="27" customWidth="1"/>
    <col min="8966" max="8966" width="9.28515625" style="27" customWidth="1"/>
    <col min="8967" max="8976" width="9.140625" style="27"/>
    <col min="8977" max="8977" width="9.28515625" style="27" customWidth="1"/>
    <col min="8978" max="9218" width="9.140625" style="27"/>
    <col min="9219" max="9219" width="50.42578125" style="27" bestFit="1" customWidth="1"/>
    <col min="9220" max="9220" width="9" style="27" customWidth="1"/>
    <col min="9221" max="9221" width="8.28515625" style="27" customWidth="1"/>
    <col min="9222" max="9222" width="9.28515625" style="27" customWidth="1"/>
    <col min="9223" max="9232" width="9.140625" style="27"/>
    <col min="9233" max="9233" width="9.28515625" style="27" customWidth="1"/>
    <col min="9234" max="9474" width="9.140625" style="27"/>
    <col min="9475" max="9475" width="50.42578125" style="27" bestFit="1" customWidth="1"/>
    <col min="9476" max="9476" width="9" style="27" customWidth="1"/>
    <col min="9477" max="9477" width="8.28515625" style="27" customWidth="1"/>
    <col min="9478" max="9478" width="9.28515625" style="27" customWidth="1"/>
    <col min="9479" max="9488" width="9.140625" style="27"/>
    <col min="9489" max="9489" width="9.28515625" style="27" customWidth="1"/>
    <col min="9490" max="9730" width="9.140625" style="27"/>
    <col min="9731" max="9731" width="50.42578125" style="27" bestFit="1" customWidth="1"/>
    <col min="9732" max="9732" width="9" style="27" customWidth="1"/>
    <col min="9733" max="9733" width="8.28515625" style="27" customWidth="1"/>
    <col min="9734" max="9734" width="9.28515625" style="27" customWidth="1"/>
    <col min="9735" max="9744" width="9.140625" style="27"/>
    <col min="9745" max="9745" width="9.28515625" style="27" customWidth="1"/>
    <col min="9746" max="9986" width="9.140625" style="27"/>
    <col min="9987" max="9987" width="50.42578125" style="27" bestFit="1" customWidth="1"/>
    <col min="9988" max="9988" width="9" style="27" customWidth="1"/>
    <col min="9989" max="9989" width="8.28515625" style="27" customWidth="1"/>
    <col min="9990" max="9990" width="9.28515625" style="27" customWidth="1"/>
    <col min="9991" max="10000" width="9.140625" style="27"/>
    <col min="10001" max="10001" width="9.28515625" style="27" customWidth="1"/>
    <col min="10002" max="10242" width="9.140625" style="27"/>
    <col min="10243" max="10243" width="50.42578125" style="27" bestFit="1" customWidth="1"/>
    <col min="10244" max="10244" width="9" style="27" customWidth="1"/>
    <col min="10245" max="10245" width="8.28515625" style="27" customWidth="1"/>
    <col min="10246" max="10246" width="9.28515625" style="27" customWidth="1"/>
    <col min="10247" max="10256" width="9.140625" style="27"/>
    <col min="10257" max="10257" width="9.28515625" style="27" customWidth="1"/>
    <col min="10258" max="10498" width="9.140625" style="27"/>
    <col min="10499" max="10499" width="50.42578125" style="27" bestFit="1" customWidth="1"/>
    <col min="10500" max="10500" width="9" style="27" customWidth="1"/>
    <col min="10501" max="10501" width="8.28515625" style="27" customWidth="1"/>
    <col min="10502" max="10502" width="9.28515625" style="27" customWidth="1"/>
    <col min="10503" max="10512" width="9.140625" style="27"/>
    <col min="10513" max="10513" width="9.28515625" style="27" customWidth="1"/>
    <col min="10514" max="10754" width="9.140625" style="27"/>
    <col min="10755" max="10755" width="50.42578125" style="27" bestFit="1" customWidth="1"/>
    <col min="10756" max="10756" width="9" style="27" customWidth="1"/>
    <col min="10757" max="10757" width="8.28515625" style="27" customWidth="1"/>
    <col min="10758" max="10758" width="9.28515625" style="27" customWidth="1"/>
    <col min="10759" max="10768" width="9.140625" style="27"/>
    <col min="10769" max="10769" width="9.28515625" style="27" customWidth="1"/>
    <col min="10770" max="11010" width="9.140625" style="27"/>
    <col min="11011" max="11011" width="50.42578125" style="27" bestFit="1" customWidth="1"/>
    <col min="11012" max="11012" width="9" style="27" customWidth="1"/>
    <col min="11013" max="11013" width="8.28515625" style="27" customWidth="1"/>
    <col min="11014" max="11014" width="9.28515625" style="27" customWidth="1"/>
    <col min="11015" max="11024" width="9.140625" style="27"/>
    <col min="11025" max="11025" width="9.28515625" style="27" customWidth="1"/>
    <col min="11026" max="11266" width="9.140625" style="27"/>
    <col min="11267" max="11267" width="50.42578125" style="27" bestFit="1" customWidth="1"/>
    <col min="11268" max="11268" width="9" style="27" customWidth="1"/>
    <col min="11269" max="11269" width="8.28515625" style="27" customWidth="1"/>
    <col min="11270" max="11270" width="9.28515625" style="27" customWidth="1"/>
    <col min="11271" max="11280" width="9.140625" style="27"/>
    <col min="11281" max="11281" width="9.28515625" style="27" customWidth="1"/>
    <col min="11282" max="11522" width="9.140625" style="27"/>
    <col min="11523" max="11523" width="50.42578125" style="27" bestFit="1" customWidth="1"/>
    <col min="11524" max="11524" width="9" style="27" customWidth="1"/>
    <col min="11525" max="11525" width="8.28515625" style="27" customWidth="1"/>
    <col min="11526" max="11526" width="9.28515625" style="27" customWidth="1"/>
    <col min="11527" max="11536" width="9.140625" style="27"/>
    <col min="11537" max="11537" width="9.28515625" style="27" customWidth="1"/>
    <col min="11538" max="11778" width="9.140625" style="27"/>
    <col min="11779" max="11779" width="50.42578125" style="27" bestFit="1" customWidth="1"/>
    <col min="11780" max="11780" width="9" style="27" customWidth="1"/>
    <col min="11781" max="11781" width="8.28515625" style="27" customWidth="1"/>
    <col min="11782" max="11782" width="9.28515625" style="27" customWidth="1"/>
    <col min="11783" max="11792" width="9.140625" style="27"/>
    <col min="11793" max="11793" width="9.28515625" style="27" customWidth="1"/>
    <col min="11794" max="12034" width="9.140625" style="27"/>
    <col min="12035" max="12035" width="50.42578125" style="27" bestFit="1" customWidth="1"/>
    <col min="12036" max="12036" width="9" style="27" customWidth="1"/>
    <col min="12037" max="12037" width="8.28515625" style="27" customWidth="1"/>
    <col min="12038" max="12038" width="9.28515625" style="27" customWidth="1"/>
    <col min="12039" max="12048" width="9.140625" style="27"/>
    <col min="12049" max="12049" width="9.28515625" style="27" customWidth="1"/>
    <col min="12050" max="12290" width="9.140625" style="27"/>
    <col min="12291" max="12291" width="50.42578125" style="27" bestFit="1" customWidth="1"/>
    <col min="12292" max="12292" width="9" style="27" customWidth="1"/>
    <col min="12293" max="12293" width="8.28515625" style="27" customWidth="1"/>
    <col min="12294" max="12294" width="9.28515625" style="27" customWidth="1"/>
    <col min="12295" max="12304" width="9.140625" style="27"/>
    <col min="12305" max="12305" width="9.28515625" style="27" customWidth="1"/>
    <col min="12306" max="12546" width="9.140625" style="27"/>
    <col min="12547" max="12547" width="50.42578125" style="27" bestFit="1" customWidth="1"/>
    <col min="12548" max="12548" width="9" style="27" customWidth="1"/>
    <col min="12549" max="12549" width="8.28515625" style="27" customWidth="1"/>
    <col min="12550" max="12550" width="9.28515625" style="27" customWidth="1"/>
    <col min="12551" max="12560" width="9.140625" style="27"/>
    <col min="12561" max="12561" width="9.28515625" style="27" customWidth="1"/>
    <col min="12562" max="12802" width="9.140625" style="27"/>
    <col min="12803" max="12803" width="50.42578125" style="27" bestFit="1" customWidth="1"/>
    <col min="12804" max="12804" width="9" style="27" customWidth="1"/>
    <col min="12805" max="12805" width="8.28515625" style="27" customWidth="1"/>
    <col min="12806" max="12806" width="9.28515625" style="27" customWidth="1"/>
    <col min="12807" max="12816" width="9.140625" style="27"/>
    <col min="12817" max="12817" width="9.28515625" style="27" customWidth="1"/>
    <col min="12818" max="13058" width="9.140625" style="27"/>
    <col min="13059" max="13059" width="50.42578125" style="27" bestFit="1" customWidth="1"/>
    <col min="13060" max="13060" width="9" style="27" customWidth="1"/>
    <col min="13061" max="13061" width="8.28515625" style="27" customWidth="1"/>
    <col min="13062" max="13062" width="9.28515625" style="27" customWidth="1"/>
    <col min="13063" max="13072" width="9.140625" style="27"/>
    <col min="13073" max="13073" width="9.28515625" style="27" customWidth="1"/>
    <col min="13074" max="13314" width="9.140625" style="27"/>
    <col min="13315" max="13315" width="50.42578125" style="27" bestFit="1" customWidth="1"/>
    <col min="13316" max="13316" width="9" style="27" customWidth="1"/>
    <col min="13317" max="13317" width="8.28515625" style="27" customWidth="1"/>
    <col min="13318" max="13318" width="9.28515625" style="27" customWidth="1"/>
    <col min="13319" max="13328" width="9.140625" style="27"/>
    <col min="13329" max="13329" width="9.28515625" style="27" customWidth="1"/>
    <col min="13330" max="13570" width="9.140625" style="27"/>
    <col min="13571" max="13571" width="50.42578125" style="27" bestFit="1" customWidth="1"/>
    <col min="13572" max="13572" width="9" style="27" customWidth="1"/>
    <col min="13573" max="13573" width="8.28515625" style="27" customWidth="1"/>
    <col min="13574" max="13574" width="9.28515625" style="27" customWidth="1"/>
    <col min="13575" max="13584" width="9.140625" style="27"/>
    <col min="13585" max="13585" width="9.28515625" style="27" customWidth="1"/>
    <col min="13586" max="13826" width="9.140625" style="27"/>
    <col min="13827" max="13827" width="50.42578125" style="27" bestFit="1" customWidth="1"/>
    <col min="13828" max="13828" width="9" style="27" customWidth="1"/>
    <col min="13829" max="13829" width="8.28515625" style="27" customWidth="1"/>
    <col min="13830" max="13830" width="9.28515625" style="27" customWidth="1"/>
    <col min="13831" max="13840" width="9.140625" style="27"/>
    <col min="13841" max="13841" width="9.28515625" style="27" customWidth="1"/>
    <col min="13842" max="14082" width="9.140625" style="27"/>
    <col min="14083" max="14083" width="50.42578125" style="27" bestFit="1" customWidth="1"/>
    <col min="14084" max="14084" width="9" style="27" customWidth="1"/>
    <col min="14085" max="14085" width="8.28515625" style="27" customWidth="1"/>
    <col min="14086" max="14086" width="9.28515625" style="27" customWidth="1"/>
    <col min="14087" max="14096" width="9.140625" style="27"/>
    <col min="14097" max="14097" width="9.28515625" style="27" customWidth="1"/>
    <col min="14098" max="14338" width="9.140625" style="27"/>
    <col min="14339" max="14339" width="50.42578125" style="27" bestFit="1" customWidth="1"/>
    <col min="14340" max="14340" width="9" style="27" customWidth="1"/>
    <col min="14341" max="14341" width="8.28515625" style="27" customWidth="1"/>
    <col min="14342" max="14342" width="9.28515625" style="27" customWidth="1"/>
    <col min="14343" max="14352" width="9.140625" style="27"/>
    <col min="14353" max="14353" width="9.28515625" style="27" customWidth="1"/>
    <col min="14354" max="14594" width="9.140625" style="27"/>
    <col min="14595" max="14595" width="50.42578125" style="27" bestFit="1" customWidth="1"/>
    <col min="14596" max="14596" width="9" style="27" customWidth="1"/>
    <col min="14597" max="14597" width="8.28515625" style="27" customWidth="1"/>
    <col min="14598" max="14598" width="9.28515625" style="27" customWidth="1"/>
    <col min="14599" max="14608" width="9.140625" style="27"/>
    <col min="14609" max="14609" width="9.28515625" style="27" customWidth="1"/>
    <col min="14610" max="14850" width="9.140625" style="27"/>
    <col min="14851" max="14851" width="50.42578125" style="27" bestFit="1" customWidth="1"/>
    <col min="14852" max="14852" width="9" style="27" customWidth="1"/>
    <col min="14853" max="14853" width="8.28515625" style="27" customWidth="1"/>
    <col min="14854" max="14854" width="9.28515625" style="27" customWidth="1"/>
    <col min="14855" max="14864" width="9.140625" style="27"/>
    <col min="14865" max="14865" width="9.28515625" style="27" customWidth="1"/>
    <col min="14866" max="15106" width="9.140625" style="27"/>
    <col min="15107" max="15107" width="50.42578125" style="27" bestFit="1" customWidth="1"/>
    <col min="15108" max="15108" width="9" style="27" customWidth="1"/>
    <col min="15109" max="15109" width="8.28515625" style="27" customWidth="1"/>
    <col min="15110" max="15110" width="9.28515625" style="27" customWidth="1"/>
    <col min="15111" max="15120" width="9.140625" style="27"/>
    <col min="15121" max="15121" width="9.28515625" style="27" customWidth="1"/>
    <col min="15122" max="15362" width="9.140625" style="27"/>
    <col min="15363" max="15363" width="50.42578125" style="27" bestFit="1" customWidth="1"/>
    <col min="15364" max="15364" width="9" style="27" customWidth="1"/>
    <col min="15365" max="15365" width="8.28515625" style="27" customWidth="1"/>
    <col min="15366" max="15366" width="9.28515625" style="27" customWidth="1"/>
    <col min="15367" max="15376" width="9.140625" style="27"/>
    <col min="15377" max="15377" width="9.28515625" style="27" customWidth="1"/>
    <col min="15378" max="15618" width="9.140625" style="27"/>
    <col min="15619" max="15619" width="50.42578125" style="27" bestFit="1" customWidth="1"/>
    <col min="15620" max="15620" width="9" style="27" customWidth="1"/>
    <col min="15621" max="15621" width="8.28515625" style="27" customWidth="1"/>
    <col min="15622" max="15622" width="9.28515625" style="27" customWidth="1"/>
    <col min="15623" max="15632" width="9.140625" style="27"/>
    <col min="15633" max="15633" width="9.28515625" style="27" customWidth="1"/>
    <col min="15634" max="15874" width="9.140625" style="27"/>
    <col min="15875" max="15875" width="50.42578125" style="27" bestFit="1" customWidth="1"/>
    <col min="15876" max="15876" width="9" style="27" customWidth="1"/>
    <col min="15877" max="15877" width="8.28515625" style="27" customWidth="1"/>
    <col min="15878" max="15878" width="9.28515625" style="27" customWidth="1"/>
    <col min="15879" max="15888" width="9.140625" style="27"/>
    <col min="15889" max="15889" width="9.28515625" style="27" customWidth="1"/>
    <col min="15890" max="16130" width="9.140625" style="27"/>
    <col min="16131" max="16131" width="50.42578125" style="27" bestFit="1" customWidth="1"/>
    <col min="16132" max="16132" width="9" style="27" customWidth="1"/>
    <col min="16133" max="16133" width="8.28515625" style="27" customWidth="1"/>
    <col min="16134" max="16134" width="9.28515625" style="27" customWidth="1"/>
    <col min="16135" max="16144" width="9.140625" style="27"/>
    <col min="16145" max="16145" width="9.28515625" style="27" customWidth="1"/>
    <col min="16146" max="16384" width="9.140625" style="27"/>
  </cols>
  <sheetData>
    <row r="1" spans="1:18" ht="18.75">
      <c r="A1" s="143" t="s">
        <v>132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8" s="51" customFormat="1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 t="s">
        <v>130</v>
      </c>
      <c r="K2" s="116"/>
      <c r="L2" s="116"/>
      <c r="M2" s="116"/>
      <c r="N2" s="116"/>
      <c r="O2" s="116"/>
      <c r="P2" s="116"/>
      <c r="Q2" s="116"/>
    </row>
    <row r="3" spans="1:18" s="51" customFormat="1">
      <c r="A3" s="116" t="s">
        <v>123</v>
      </c>
      <c r="B3" s="116"/>
      <c r="C3" s="116"/>
      <c r="D3" s="116"/>
      <c r="E3" s="116"/>
      <c r="F3" s="116"/>
      <c r="G3" s="116"/>
      <c r="H3" s="116"/>
      <c r="I3" s="116"/>
      <c r="J3" s="116" t="s">
        <v>131</v>
      </c>
      <c r="K3" s="116"/>
      <c r="L3" s="116"/>
      <c r="M3" s="116"/>
      <c r="N3" s="116"/>
      <c r="O3" s="116"/>
      <c r="P3" s="116"/>
      <c r="Q3" s="116"/>
    </row>
    <row r="4" spans="1:18" s="51" customFormat="1">
      <c r="A4" s="142" t="s">
        <v>5</v>
      </c>
      <c r="B4" s="144" t="s">
        <v>6</v>
      </c>
      <c r="C4" s="98" t="s">
        <v>7</v>
      </c>
      <c r="D4" s="99" t="s">
        <v>8</v>
      </c>
      <c r="E4" s="142" t="s">
        <v>9</v>
      </c>
      <c r="F4" s="142" t="s">
        <v>10</v>
      </c>
      <c r="G4" s="142" t="s">
        <v>11</v>
      </c>
      <c r="H4" s="142"/>
      <c r="I4" s="142"/>
      <c r="J4" s="142"/>
      <c r="K4" s="142"/>
      <c r="L4" s="142"/>
      <c r="M4" s="142"/>
      <c r="N4" s="142"/>
      <c r="O4" s="142"/>
      <c r="P4" s="142"/>
      <c r="Q4" s="142" t="s">
        <v>12</v>
      </c>
    </row>
    <row r="5" spans="1:18" s="51" customFormat="1">
      <c r="A5" s="142"/>
      <c r="B5" s="144"/>
      <c r="C5" s="99"/>
      <c r="D5" s="96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1:18" s="51" customFormat="1">
      <c r="A6" s="40" t="s">
        <v>13</v>
      </c>
      <c r="B6" s="40" t="s">
        <v>14</v>
      </c>
      <c r="C6" s="1" t="s">
        <v>15</v>
      </c>
      <c r="D6" s="2" t="s">
        <v>16</v>
      </c>
      <c r="E6" s="40" t="s">
        <v>17</v>
      </c>
      <c r="F6" s="40" t="s">
        <v>18</v>
      </c>
      <c r="G6" s="40" t="s">
        <v>19</v>
      </c>
      <c r="H6" s="40" t="s">
        <v>20</v>
      </c>
      <c r="I6" s="40" t="s">
        <v>21</v>
      </c>
      <c r="J6" s="40" t="s">
        <v>22</v>
      </c>
      <c r="K6" s="40" t="s">
        <v>23</v>
      </c>
      <c r="L6" s="40" t="s">
        <v>24</v>
      </c>
      <c r="M6" s="40" t="s">
        <v>25</v>
      </c>
      <c r="N6" s="40" t="s">
        <v>26</v>
      </c>
      <c r="O6" s="40" t="s">
        <v>27</v>
      </c>
      <c r="P6" s="40" t="s">
        <v>28</v>
      </c>
      <c r="Q6" s="40" t="s">
        <v>29</v>
      </c>
    </row>
    <row r="7" spans="1:18">
      <c r="A7" s="107" t="s">
        <v>30</v>
      </c>
      <c r="B7" s="108"/>
      <c r="C7" s="54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>
      <c r="A8" s="5">
        <v>1</v>
      </c>
      <c r="B8" s="55" t="s">
        <v>31</v>
      </c>
      <c r="C8" s="7">
        <v>30000</v>
      </c>
      <c r="D8" s="23">
        <v>2</v>
      </c>
      <c r="E8" s="23">
        <v>2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f>SUM(G8:O8)</f>
        <v>0</v>
      </c>
      <c r="Q8" s="55">
        <v>0</v>
      </c>
      <c r="R8" s="27">
        <f>MMULT(C8,D8)</f>
        <v>60000</v>
      </c>
    </row>
    <row r="9" spans="1:18">
      <c r="A9" s="5">
        <v>3</v>
      </c>
      <c r="B9" s="55" t="s">
        <v>32</v>
      </c>
      <c r="C9" s="7">
        <v>350000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f t="shared" ref="P9:P24" si="0">SUM(G9:O9)</f>
        <v>0</v>
      </c>
      <c r="Q9" s="55">
        <v>0</v>
      </c>
      <c r="R9" s="27">
        <f t="shared" ref="R9:R24" si="1">MMULT(C9,D9)</f>
        <v>0</v>
      </c>
    </row>
    <row r="10" spans="1:18">
      <c r="A10" s="5">
        <v>4</v>
      </c>
      <c r="B10" s="55" t="s">
        <v>33</v>
      </c>
      <c r="C10" s="7">
        <v>125000</v>
      </c>
      <c r="D10" s="23">
        <v>1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0"/>
        <v>0</v>
      </c>
      <c r="Q10" s="55">
        <v>0</v>
      </c>
      <c r="R10" s="27">
        <f t="shared" si="1"/>
        <v>125000</v>
      </c>
    </row>
    <row r="11" spans="1:18">
      <c r="A11" s="5">
        <v>7</v>
      </c>
      <c r="B11" s="55" t="s">
        <v>34</v>
      </c>
      <c r="C11" s="7">
        <v>15000</v>
      </c>
      <c r="D11" s="23">
        <v>1</v>
      </c>
      <c r="E11" s="23">
        <v>1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f t="shared" si="0"/>
        <v>0</v>
      </c>
      <c r="Q11" s="55">
        <v>0</v>
      </c>
      <c r="R11" s="27">
        <f t="shared" si="1"/>
        <v>15000</v>
      </c>
    </row>
    <row r="12" spans="1:18">
      <c r="A12" s="5">
        <v>8</v>
      </c>
      <c r="B12" s="55" t="s">
        <v>35</v>
      </c>
      <c r="C12" s="7">
        <v>30000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f t="shared" si="0"/>
        <v>0</v>
      </c>
      <c r="Q12" s="55">
        <v>0</v>
      </c>
      <c r="R12" s="27">
        <f t="shared" si="1"/>
        <v>0</v>
      </c>
    </row>
    <row r="13" spans="1:18">
      <c r="A13" s="5">
        <v>9</v>
      </c>
      <c r="B13" s="55" t="s">
        <v>36</v>
      </c>
      <c r="C13" s="7">
        <v>20000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f t="shared" si="0"/>
        <v>0</v>
      </c>
      <c r="Q13" s="55">
        <v>0</v>
      </c>
      <c r="R13" s="27">
        <f t="shared" si="1"/>
        <v>0</v>
      </c>
    </row>
    <row r="14" spans="1:18">
      <c r="A14" s="5">
        <v>11</v>
      </c>
      <c r="B14" s="55" t="s">
        <v>37</v>
      </c>
      <c r="C14" s="7">
        <v>250000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f t="shared" si="0"/>
        <v>0</v>
      </c>
      <c r="Q14" s="55">
        <v>0</v>
      </c>
      <c r="R14" s="27">
        <f t="shared" si="1"/>
        <v>0</v>
      </c>
    </row>
    <row r="15" spans="1:18">
      <c r="A15" s="5">
        <v>18</v>
      </c>
      <c r="B15" s="55" t="s">
        <v>38</v>
      </c>
      <c r="C15" s="7">
        <v>20000</v>
      </c>
      <c r="D15" s="23">
        <v>2</v>
      </c>
      <c r="E15" s="23">
        <v>2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f t="shared" si="0"/>
        <v>0</v>
      </c>
      <c r="Q15" s="55">
        <v>0</v>
      </c>
      <c r="R15" s="27">
        <f t="shared" si="1"/>
        <v>40000</v>
      </c>
    </row>
    <row r="16" spans="1:18">
      <c r="A16" s="5">
        <v>23</v>
      </c>
      <c r="B16" s="55" t="s">
        <v>39</v>
      </c>
      <c r="C16" s="7">
        <v>1000</v>
      </c>
      <c r="D16" s="23">
        <v>1</v>
      </c>
      <c r="E16" s="23">
        <v>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 t="shared" si="0"/>
        <v>0</v>
      </c>
      <c r="Q16" s="55">
        <v>0</v>
      </c>
      <c r="R16" s="27">
        <f t="shared" si="1"/>
        <v>1000</v>
      </c>
    </row>
    <row r="17" spans="1:18">
      <c r="A17" s="5">
        <v>24</v>
      </c>
      <c r="B17" s="55" t="s">
        <v>40</v>
      </c>
      <c r="C17" s="7">
        <v>300000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 t="shared" si="0"/>
        <v>0</v>
      </c>
      <c r="Q17" s="55">
        <v>0</v>
      </c>
      <c r="R17" s="27">
        <f t="shared" si="1"/>
        <v>0</v>
      </c>
    </row>
    <row r="18" spans="1:18">
      <c r="A18" s="5">
        <v>29</v>
      </c>
      <c r="B18" s="55" t="s">
        <v>41</v>
      </c>
      <c r="C18" s="7">
        <v>150000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f t="shared" si="0"/>
        <v>0</v>
      </c>
      <c r="Q18" s="55">
        <v>0</v>
      </c>
      <c r="R18" s="27">
        <f t="shared" si="1"/>
        <v>0</v>
      </c>
    </row>
    <row r="19" spans="1:18">
      <c r="A19" s="5">
        <v>30</v>
      </c>
      <c r="B19" s="55" t="s">
        <v>42</v>
      </c>
      <c r="C19" s="7">
        <v>300000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f t="shared" si="0"/>
        <v>0</v>
      </c>
      <c r="Q19" s="55">
        <v>0</v>
      </c>
      <c r="R19" s="27">
        <f t="shared" si="1"/>
        <v>0</v>
      </c>
    </row>
    <row r="20" spans="1:18">
      <c r="A20" s="8">
        <v>31</v>
      </c>
      <c r="B20" s="57" t="s">
        <v>43</v>
      </c>
      <c r="C20" s="10">
        <v>100000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f t="shared" si="0"/>
        <v>0</v>
      </c>
      <c r="Q20" s="55">
        <v>0</v>
      </c>
      <c r="R20" s="27">
        <f t="shared" si="1"/>
        <v>0</v>
      </c>
    </row>
    <row r="21" spans="1:18">
      <c r="A21" s="8">
        <v>32</v>
      </c>
      <c r="B21" s="57" t="s">
        <v>44</v>
      </c>
      <c r="C21" s="10">
        <v>30000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f t="shared" si="0"/>
        <v>0</v>
      </c>
      <c r="Q21" s="55">
        <v>0</v>
      </c>
      <c r="R21" s="27">
        <f t="shared" si="1"/>
        <v>0</v>
      </c>
    </row>
    <row r="22" spans="1:18">
      <c r="A22" s="8">
        <v>33</v>
      </c>
      <c r="B22" s="57" t="s">
        <v>45</v>
      </c>
      <c r="C22" s="10">
        <v>250000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f t="shared" si="0"/>
        <v>0</v>
      </c>
      <c r="Q22" s="55">
        <v>0</v>
      </c>
      <c r="R22" s="27">
        <f t="shared" si="1"/>
        <v>0</v>
      </c>
    </row>
    <row r="23" spans="1:18">
      <c r="A23" s="8">
        <v>34</v>
      </c>
      <c r="B23" s="57" t="s">
        <v>46</v>
      </c>
      <c r="C23" s="10">
        <v>10000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f t="shared" si="0"/>
        <v>0</v>
      </c>
      <c r="Q23" s="55">
        <v>0</v>
      </c>
      <c r="R23" s="27">
        <f t="shared" si="1"/>
        <v>0</v>
      </c>
    </row>
    <row r="24" spans="1:18">
      <c r="A24" s="8">
        <v>38</v>
      </c>
      <c r="B24" s="57" t="s">
        <v>47</v>
      </c>
      <c r="C24" s="10">
        <v>80000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f t="shared" si="0"/>
        <v>0</v>
      </c>
      <c r="Q24" s="55">
        <v>0</v>
      </c>
      <c r="R24" s="27">
        <f t="shared" si="1"/>
        <v>0</v>
      </c>
    </row>
    <row r="25" spans="1:18">
      <c r="B25" s="4" t="s">
        <v>133</v>
      </c>
      <c r="C25" s="76"/>
      <c r="D25" s="4">
        <f>SUM(D8:D24)</f>
        <v>7</v>
      </c>
      <c r="E25" s="4">
        <f t="shared" ref="E25:Q25" si="2">SUM(E8:E24)</f>
        <v>7</v>
      </c>
      <c r="F25" s="4">
        <f t="shared" si="2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2"/>
        <v>0</v>
      </c>
      <c r="K25" s="4">
        <f t="shared" si="2"/>
        <v>0</v>
      </c>
      <c r="L25" s="4">
        <f t="shared" si="2"/>
        <v>0</v>
      </c>
      <c r="M25" s="4">
        <f t="shared" si="2"/>
        <v>0</v>
      </c>
      <c r="N25" s="4">
        <f t="shared" si="2"/>
        <v>0</v>
      </c>
      <c r="O25" s="4">
        <f t="shared" si="2"/>
        <v>0</v>
      </c>
      <c r="P25" s="4">
        <f t="shared" si="2"/>
        <v>0</v>
      </c>
      <c r="Q25" s="4">
        <f t="shared" si="2"/>
        <v>0</v>
      </c>
      <c r="R25" s="27">
        <f>SUM(R8:R24)</f>
        <v>241000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topLeftCell="C14" workbookViewId="0">
      <selection activeCell="R26" sqref="R26"/>
    </sheetView>
  </sheetViews>
  <sheetFormatPr defaultRowHeight="15"/>
  <cols>
    <col min="2" max="2" width="18.28515625" customWidth="1"/>
    <col min="3" max="3" width="18.7109375" customWidth="1"/>
  </cols>
  <sheetData>
    <row r="1" spans="1:18" ht="18.7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54</v>
      </c>
      <c r="B2" s="100"/>
      <c r="C2" s="100"/>
      <c r="D2" s="100"/>
      <c r="E2" s="100"/>
      <c r="F2" s="100"/>
      <c r="G2" s="100"/>
      <c r="H2" s="100"/>
      <c r="I2" s="100"/>
      <c r="J2" s="103" t="s">
        <v>55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56</v>
      </c>
      <c r="B3" s="100"/>
      <c r="C3" s="100"/>
      <c r="D3" s="100"/>
      <c r="E3" s="100"/>
      <c r="F3" s="100"/>
      <c r="G3" s="100"/>
      <c r="H3" s="100"/>
      <c r="I3" s="100"/>
      <c r="J3" s="100" t="s">
        <v>57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101" t="s">
        <v>30</v>
      </c>
      <c r="B7" s="102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1.5">
      <c r="A8" s="5">
        <v>1</v>
      </c>
      <c r="B8" s="13" t="s">
        <v>31</v>
      </c>
      <c r="C8" s="7">
        <v>30000</v>
      </c>
      <c r="D8" s="13">
        <v>2</v>
      </c>
      <c r="E8" s="13">
        <v>2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f>SUM(G8:O8)</f>
        <v>0</v>
      </c>
      <c r="Q8" s="13">
        <v>0</v>
      </c>
      <c r="R8">
        <f>MMULT(C8,P8)</f>
        <v>0</v>
      </c>
    </row>
    <row r="9" spans="1:18" ht="15.75">
      <c r="A9" s="5">
        <v>2</v>
      </c>
      <c r="B9" s="13" t="s">
        <v>32</v>
      </c>
      <c r="C9" s="7">
        <v>350000</v>
      </c>
      <c r="D9" s="13">
        <v>1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f t="shared" ref="P9:P24" si="0">SUM(G9:O9)</f>
        <v>0</v>
      </c>
      <c r="Q9" s="13">
        <v>0</v>
      </c>
      <c r="R9">
        <f t="shared" ref="R9:R24" si="1">MMULT(C9,P9)</f>
        <v>0</v>
      </c>
    </row>
    <row r="10" spans="1:18" ht="31.5">
      <c r="A10" s="5">
        <v>3</v>
      </c>
      <c r="B10" s="13" t="s">
        <v>33</v>
      </c>
      <c r="C10" s="7">
        <v>125000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f t="shared" si="0"/>
        <v>0</v>
      </c>
      <c r="Q10" s="13">
        <v>0</v>
      </c>
      <c r="R10">
        <f t="shared" si="1"/>
        <v>0</v>
      </c>
    </row>
    <row r="11" spans="1:18" ht="15.75">
      <c r="A11" s="5">
        <v>4</v>
      </c>
      <c r="B11" s="13" t="s">
        <v>34</v>
      </c>
      <c r="C11" s="7">
        <v>15000</v>
      </c>
      <c r="D11" s="13">
        <v>1</v>
      </c>
      <c r="E11" s="13">
        <v>0</v>
      </c>
      <c r="F11" s="13">
        <v>1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f t="shared" si="0"/>
        <v>1</v>
      </c>
      <c r="Q11" s="13">
        <v>0</v>
      </c>
      <c r="R11">
        <f t="shared" si="1"/>
        <v>15000</v>
      </c>
    </row>
    <row r="12" spans="1:18" ht="15.75">
      <c r="A12" s="5">
        <v>5</v>
      </c>
      <c r="B12" s="13" t="s">
        <v>35</v>
      </c>
      <c r="C12" s="7">
        <v>30000</v>
      </c>
      <c r="D12" s="13">
        <v>2</v>
      </c>
      <c r="E12" s="13">
        <v>2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f t="shared" si="0"/>
        <v>0</v>
      </c>
      <c r="Q12" s="13">
        <v>0</v>
      </c>
      <c r="R12">
        <f t="shared" si="1"/>
        <v>0</v>
      </c>
    </row>
    <row r="13" spans="1:18" ht="31.5">
      <c r="A13" s="5">
        <v>6</v>
      </c>
      <c r="B13" s="13" t="s">
        <v>36</v>
      </c>
      <c r="C13" s="7">
        <v>20000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f t="shared" si="0"/>
        <v>0</v>
      </c>
      <c r="Q13" s="13">
        <v>0</v>
      </c>
      <c r="R13">
        <f t="shared" si="1"/>
        <v>0</v>
      </c>
    </row>
    <row r="14" spans="1:18" ht="31.5">
      <c r="A14" s="5">
        <v>7</v>
      </c>
      <c r="B14" s="13" t="s">
        <v>37</v>
      </c>
      <c r="C14" s="7">
        <v>250000</v>
      </c>
      <c r="D14" s="13">
        <v>1</v>
      </c>
      <c r="E14" s="13">
        <v>0</v>
      </c>
      <c r="F14" s="13">
        <v>1</v>
      </c>
      <c r="G14" s="13">
        <v>0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0"/>
        <v>1</v>
      </c>
      <c r="Q14" s="13">
        <v>0</v>
      </c>
      <c r="R14">
        <f t="shared" si="1"/>
        <v>250000</v>
      </c>
    </row>
    <row r="15" spans="1:18" ht="31.5">
      <c r="A15" s="5">
        <v>8</v>
      </c>
      <c r="B15" s="13" t="s">
        <v>38</v>
      </c>
      <c r="C15" s="7">
        <v>20000</v>
      </c>
      <c r="D15" s="13">
        <v>1</v>
      </c>
      <c r="E15" s="13">
        <v>1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f t="shared" si="0"/>
        <v>0</v>
      </c>
      <c r="Q15" s="13">
        <v>0</v>
      </c>
      <c r="R15">
        <f t="shared" si="1"/>
        <v>0</v>
      </c>
    </row>
    <row r="16" spans="1:18" ht="15.75">
      <c r="A16" s="5">
        <v>9</v>
      </c>
      <c r="B16" s="13" t="s">
        <v>39</v>
      </c>
      <c r="C16" s="7">
        <v>1000</v>
      </c>
      <c r="D16" s="13">
        <v>4</v>
      </c>
      <c r="E16" s="13">
        <v>1</v>
      </c>
      <c r="F16" s="13">
        <v>3</v>
      </c>
      <c r="G16" s="13">
        <v>0</v>
      </c>
      <c r="H16" s="13">
        <v>0</v>
      </c>
      <c r="I16" s="13">
        <v>0</v>
      </c>
      <c r="J16" s="13">
        <v>3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f t="shared" si="0"/>
        <v>3</v>
      </c>
      <c r="Q16" s="13">
        <v>0</v>
      </c>
      <c r="R16">
        <f t="shared" si="1"/>
        <v>3000</v>
      </c>
    </row>
    <row r="17" spans="1:18" ht="31.5">
      <c r="A17" s="5">
        <v>10</v>
      </c>
      <c r="B17" s="13" t="s">
        <v>40</v>
      </c>
      <c r="C17" s="7">
        <v>300000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f t="shared" si="0"/>
        <v>0</v>
      </c>
      <c r="Q17" s="13">
        <v>0</v>
      </c>
      <c r="R17">
        <f t="shared" si="1"/>
        <v>0</v>
      </c>
    </row>
    <row r="18" spans="1:18" ht="31.5">
      <c r="A18" s="5">
        <v>11</v>
      </c>
      <c r="B18" s="13" t="s">
        <v>41</v>
      </c>
      <c r="C18" s="7">
        <v>150000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f t="shared" si="0"/>
        <v>0</v>
      </c>
      <c r="Q18" s="13">
        <v>0</v>
      </c>
      <c r="R18">
        <f t="shared" si="1"/>
        <v>0</v>
      </c>
    </row>
    <row r="19" spans="1:18" ht="31.5">
      <c r="A19" s="5">
        <v>12</v>
      </c>
      <c r="B19" s="13" t="s">
        <v>42</v>
      </c>
      <c r="C19" s="7">
        <v>300000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f t="shared" si="0"/>
        <v>0</v>
      </c>
      <c r="Q19" s="13">
        <v>0</v>
      </c>
      <c r="R19">
        <f t="shared" si="1"/>
        <v>0</v>
      </c>
    </row>
    <row r="20" spans="1:18" ht="31.5">
      <c r="A20" s="8">
        <v>13</v>
      </c>
      <c r="B20" s="13" t="s">
        <v>43</v>
      </c>
      <c r="C20" s="10">
        <v>100000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f t="shared" si="0"/>
        <v>0</v>
      </c>
      <c r="Q20" s="13">
        <v>0</v>
      </c>
      <c r="R20">
        <f t="shared" si="1"/>
        <v>0</v>
      </c>
    </row>
    <row r="21" spans="1:18" ht="47.25">
      <c r="A21" s="8">
        <v>14</v>
      </c>
      <c r="B21" s="13" t="s">
        <v>44</v>
      </c>
      <c r="C21" s="10">
        <v>30000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 t="shared" si="0"/>
        <v>0</v>
      </c>
      <c r="Q21" s="13">
        <v>0</v>
      </c>
      <c r="R21">
        <f t="shared" si="1"/>
        <v>0</v>
      </c>
    </row>
    <row r="22" spans="1:18" ht="47.25">
      <c r="A22" s="8">
        <v>15</v>
      </c>
      <c r="B22" s="13" t="s">
        <v>45</v>
      </c>
      <c r="C22" s="10">
        <v>250000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0"/>
        <v>0</v>
      </c>
      <c r="Q22" s="13">
        <v>0</v>
      </c>
      <c r="R22">
        <f t="shared" si="1"/>
        <v>0</v>
      </c>
    </row>
    <row r="23" spans="1:18" ht="31.5">
      <c r="A23" s="8">
        <v>16</v>
      </c>
      <c r="B23" s="13" t="s">
        <v>46</v>
      </c>
      <c r="C23" s="10">
        <v>10000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0"/>
        <v>0</v>
      </c>
      <c r="Q23" s="13">
        <v>0</v>
      </c>
      <c r="R23">
        <f t="shared" si="1"/>
        <v>0</v>
      </c>
    </row>
    <row r="24" spans="1:18" ht="31.5">
      <c r="A24" s="8">
        <v>17</v>
      </c>
      <c r="B24" s="13" t="s">
        <v>47</v>
      </c>
      <c r="C24" s="10">
        <v>80000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f t="shared" si="0"/>
        <v>0</v>
      </c>
      <c r="Q24" s="13">
        <v>0</v>
      </c>
      <c r="R24">
        <f t="shared" si="1"/>
        <v>0</v>
      </c>
    </row>
    <row r="25" spans="1:18" ht="15.75">
      <c r="B25" s="73" t="s">
        <v>133</v>
      </c>
      <c r="C25" s="74"/>
      <c r="D25" s="73">
        <f>SUM(D8:D24)</f>
        <v>12</v>
      </c>
      <c r="E25" s="73">
        <f t="shared" ref="E25:Q25" si="2">SUM(E8:E24)</f>
        <v>7</v>
      </c>
      <c r="F25" s="73">
        <f t="shared" si="2"/>
        <v>5</v>
      </c>
      <c r="G25" s="73">
        <f t="shared" si="2"/>
        <v>0</v>
      </c>
      <c r="H25" s="73">
        <f t="shared" si="2"/>
        <v>0</v>
      </c>
      <c r="I25" s="73">
        <f t="shared" si="2"/>
        <v>0</v>
      </c>
      <c r="J25" s="73">
        <f t="shared" si="2"/>
        <v>5</v>
      </c>
      <c r="K25" s="73">
        <f t="shared" si="2"/>
        <v>0</v>
      </c>
      <c r="L25" s="73">
        <f t="shared" si="2"/>
        <v>0</v>
      </c>
      <c r="M25" s="73">
        <f t="shared" si="2"/>
        <v>0</v>
      </c>
      <c r="N25" s="73">
        <f t="shared" si="2"/>
        <v>0</v>
      </c>
      <c r="O25" s="73">
        <f t="shared" si="2"/>
        <v>0</v>
      </c>
      <c r="P25" s="73">
        <f t="shared" si="2"/>
        <v>5</v>
      </c>
      <c r="Q25" s="73">
        <f t="shared" si="2"/>
        <v>0</v>
      </c>
      <c r="R25" s="73">
        <f>SUM(R8:R24)</f>
        <v>268000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topLeftCell="A19" workbookViewId="0">
      <selection activeCell="R26" sqref="R26"/>
    </sheetView>
  </sheetViews>
  <sheetFormatPr defaultRowHeight="15"/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58</v>
      </c>
      <c r="B2" s="100"/>
      <c r="C2" s="100"/>
      <c r="D2" s="100"/>
      <c r="E2" s="100"/>
      <c r="F2" s="100"/>
      <c r="G2" s="100"/>
      <c r="H2" s="100"/>
      <c r="I2" s="100"/>
      <c r="J2" s="100" t="s">
        <v>59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60</v>
      </c>
      <c r="B3" s="100"/>
      <c r="C3" s="100"/>
      <c r="D3" s="100"/>
      <c r="E3" s="100"/>
      <c r="F3" s="100"/>
      <c r="G3" s="100"/>
      <c r="H3" s="100"/>
      <c r="I3" s="100"/>
      <c r="J3" s="100" t="s">
        <v>61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86" t="s">
        <v>30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1:18" ht="15.75">
      <c r="A8" s="5">
        <v>1</v>
      </c>
      <c r="B8" s="6" t="s">
        <v>31</v>
      </c>
      <c r="C8" s="7">
        <v>30000</v>
      </c>
      <c r="D8" s="7">
        <v>3</v>
      </c>
      <c r="E8" s="7">
        <v>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>
        <f>MMULT(C8,D8)</f>
        <v>90000</v>
      </c>
    </row>
    <row r="9" spans="1:18" ht="15.75">
      <c r="A9" s="5">
        <v>2</v>
      </c>
      <c r="B9" s="6" t="s">
        <v>32</v>
      </c>
      <c r="C9" s="7">
        <v>350000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>
        <v>0</v>
      </c>
    </row>
    <row r="10" spans="1:18" ht="15.75">
      <c r="A10" s="5">
        <v>3</v>
      </c>
      <c r="B10" s="6" t="s">
        <v>33</v>
      </c>
      <c r="C10" s="7">
        <v>125000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>
        <v>0</v>
      </c>
    </row>
    <row r="11" spans="1:18" ht="15.75">
      <c r="A11" s="5">
        <v>4</v>
      </c>
      <c r="B11" s="6" t="s">
        <v>34</v>
      </c>
      <c r="C11" s="7">
        <v>15000</v>
      </c>
      <c r="D11" s="7">
        <v>2</v>
      </c>
      <c r="E11" s="7">
        <v>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>
        <f t="shared" ref="R9:R24" si="0">MMULT(C11,D11)</f>
        <v>30000</v>
      </c>
    </row>
    <row r="12" spans="1:18" ht="15.75">
      <c r="A12" s="5">
        <v>5</v>
      </c>
      <c r="B12" s="6" t="s">
        <v>35</v>
      </c>
      <c r="C12" s="7">
        <v>30000</v>
      </c>
      <c r="D12" s="7">
        <v>1</v>
      </c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>
        <f t="shared" si="0"/>
        <v>30000</v>
      </c>
    </row>
    <row r="13" spans="1:18" ht="15.75">
      <c r="A13" s="5">
        <v>6</v>
      </c>
      <c r="B13" s="6" t="s">
        <v>36</v>
      </c>
      <c r="C13" s="7">
        <v>20000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>
        <v>0</v>
      </c>
    </row>
    <row r="14" spans="1:18" ht="15.75">
      <c r="A14" s="5">
        <v>7</v>
      </c>
      <c r="B14" s="6" t="s">
        <v>37</v>
      </c>
      <c r="C14" s="7">
        <v>250000</v>
      </c>
      <c r="D14" s="7">
        <v>1</v>
      </c>
      <c r="E14" s="7">
        <v>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>
        <f t="shared" si="0"/>
        <v>250000</v>
      </c>
    </row>
    <row r="15" spans="1:18" ht="15.75">
      <c r="A15" s="5">
        <v>8</v>
      </c>
      <c r="B15" s="6" t="s">
        <v>38</v>
      </c>
      <c r="C15" s="7">
        <v>20000</v>
      </c>
      <c r="D15" s="7">
        <v>1</v>
      </c>
      <c r="E15" s="7">
        <v>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>
        <f t="shared" si="0"/>
        <v>20000</v>
      </c>
    </row>
    <row r="16" spans="1:18" ht="15.75">
      <c r="A16" s="5">
        <v>9</v>
      </c>
      <c r="B16" s="6" t="s">
        <v>39</v>
      </c>
      <c r="C16" s="7">
        <v>1000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4">
        <v>1</v>
      </c>
      <c r="R16">
        <v>0</v>
      </c>
    </row>
    <row r="17" spans="1:18" ht="15.75">
      <c r="A17" s="5">
        <v>10</v>
      </c>
      <c r="B17" s="6" t="s">
        <v>40</v>
      </c>
      <c r="C17" s="7">
        <v>300000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>
        <v>0</v>
      </c>
    </row>
    <row r="18" spans="1:18" ht="15.75">
      <c r="A18" s="5">
        <v>11</v>
      </c>
      <c r="B18" s="6" t="s">
        <v>41</v>
      </c>
      <c r="C18" s="7">
        <v>150000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>
        <v>0</v>
      </c>
    </row>
    <row r="19" spans="1:18" ht="15.75">
      <c r="A19" s="5">
        <v>12</v>
      </c>
      <c r="B19" s="6" t="s">
        <v>42</v>
      </c>
      <c r="C19" s="7">
        <v>300000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>
        <v>0</v>
      </c>
    </row>
    <row r="20" spans="1:18" ht="47.25">
      <c r="A20" s="8">
        <v>13</v>
      </c>
      <c r="B20" s="9" t="s">
        <v>43</v>
      </c>
      <c r="C20" s="10">
        <v>100000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4">
        <v>1</v>
      </c>
      <c r="R20">
        <v>0</v>
      </c>
    </row>
    <row r="21" spans="1:18" ht="78.75">
      <c r="A21" s="8">
        <v>14</v>
      </c>
      <c r="B21" s="9" t="s">
        <v>44</v>
      </c>
      <c r="C21" s="10">
        <v>30000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>
        <v>0</v>
      </c>
    </row>
    <row r="22" spans="1:18" ht="94.5">
      <c r="A22" s="8">
        <v>15</v>
      </c>
      <c r="B22" s="9" t="s">
        <v>45</v>
      </c>
      <c r="C22" s="10">
        <v>250000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>
        <v>0</v>
      </c>
    </row>
    <row r="23" spans="1:18" ht="63">
      <c r="A23" s="8">
        <v>16</v>
      </c>
      <c r="B23" s="9" t="s">
        <v>46</v>
      </c>
      <c r="C23" s="10">
        <v>10000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>
        <v>0</v>
      </c>
    </row>
    <row r="24" spans="1:18" ht="63">
      <c r="A24" s="8">
        <v>17</v>
      </c>
      <c r="B24" s="9" t="s">
        <v>47</v>
      </c>
      <c r="C24" s="10">
        <v>80000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>
        <v>0</v>
      </c>
    </row>
    <row r="25" spans="1:18" ht="15.75">
      <c r="B25" s="73" t="s">
        <v>133</v>
      </c>
      <c r="C25" s="74"/>
      <c r="D25" s="73">
        <f>SUM(D8:D24)</f>
        <v>8</v>
      </c>
      <c r="E25" s="73">
        <f t="shared" ref="E25:Q25" si="1">SUM(E8:E24)</f>
        <v>8</v>
      </c>
      <c r="F25" s="73">
        <f t="shared" si="1"/>
        <v>0</v>
      </c>
      <c r="G25" s="73">
        <f t="shared" si="1"/>
        <v>0</v>
      </c>
      <c r="H25" s="73">
        <f t="shared" si="1"/>
        <v>0</v>
      </c>
      <c r="I25" s="73">
        <f t="shared" si="1"/>
        <v>0</v>
      </c>
      <c r="J25" s="73">
        <f t="shared" si="1"/>
        <v>0</v>
      </c>
      <c r="K25" s="73">
        <f t="shared" si="1"/>
        <v>0</v>
      </c>
      <c r="L25" s="73">
        <f t="shared" si="1"/>
        <v>0</v>
      </c>
      <c r="M25" s="73">
        <f t="shared" si="1"/>
        <v>0</v>
      </c>
      <c r="N25" s="73">
        <f t="shared" si="1"/>
        <v>0</v>
      </c>
      <c r="O25" s="73">
        <f t="shared" si="1"/>
        <v>0</v>
      </c>
      <c r="P25" s="73">
        <f t="shared" si="1"/>
        <v>0</v>
      </c>
      <c r="Q25" s="73">
        <f t="shared" si="1"/>
        <v>2</v>
      </c>
      <c r="R25" s="73">
        <f>SUM(R8:R24)</f>
        <v>420000</v>
      </c>
    </row>
  </sheetData>
  <mergeCells count="14">
    <mergeCell ref="A7:Q7"/>
    <mergeCell ref="F4:F5"/>
    <mergeCell ref="G4:P5"/>
    <mergeCell ref="Q4:Q5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5"/>
  <sheetViews>
    <sheetView topLeftCell="A20" workbookViewId="0">
      <selection activeCell="R26" sqref="R26"/>
    </sheetView>
  </sheetViews>
  <sheetFormatPr defaultRowHeight="15"/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15.75">
      <c r="A2" s="100" t="s">
        <v>62</v>
      </c>
      <c r="B2" s="100"/>
      <c r="C2" s="100"/>
      <c r="D2" s="100"/>
      <c r="E2" s="100"/>
      <c r="F2" s="100"/>
      <c r="G2" s="100"/>
      <c r="H2" s="100"/>
      <c r="I2" s="100"/>
      <c r="J2" s="100" t="s">
        <v>63</v>
      </c>
      <c r="K2" s="100"/>
      <c r="L2" s="100"/>
      <c r="M2" s="100"/>
      <c r="N2" s="100"/>
      <c r="O2" s="100"/>
      <c r="P2" s="100"/>
      <c r="Q2" s="100"/>
    </row>
    <row r="3" spans="1:18" ht="15.75">
      <c r="A3" s="100" t="s">
        <v>64</v>
      </c>
      <c r="B3" s="100"/>
      <c r="C3" s="100"/>
      <c r="D3" s="100"/>
      <c r="E3" s="100"/>
      <c r="F3" s="100"/>
      <c r="G3" s="100"/>
      <c r="H3" s="100"/>
      <c r="I3" s="100"/>
      <c r="J3" s="100" t="s">
        <v>65</v>
      </c>
      <c r="K3" s="100"/>
      <c r="L3" s="100"/>
      <c r="M3" s="100"/>
      <c r="N3" s="100"/>
      <c r="O3" s="100"/>
      <c r="P3" s="100"/>
      <c r="Q3" s="100"/>
    </row>
    <row r="4" spans="1:18">
      <c r="A4" s="96" t="s">
        <v>5</v>
      </c>
      <c r="B4" s="104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104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1" t="s">
        <v>13</v>
      </c>
      <c r="B6" s="15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 ht="15.75">
      <c r="A7" s="86" t="s">
        <v>30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1:18" ht="63">
      <c r="A8" s="5">
        <v>1</v>
      </c>
      <c r="B8" s="16" t="s">
        <v>31</v>
      </c>
      <c r="C8" s="7">
        <v>30000</v>
      </c>
      <c r="D8" s="6">
        <v>2</v>
      </c>
      <c r="E8" s="6">
        <v>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>
        <f>MMULT(C8,D8)</f>
        <v>60000</v>
      </c>
    </row>
    <row r="9" spans="1:18" ht="31.5">
      <c r="A9" s="5">
        <v>2</v>
      </c>
      <c r="B9" s="16" t="s">
        <v>32</v>
      </c>
      <c r="C9" s="7">
        <v>350000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>
        <f t="shared" ref="R9:R24" si="0">MMULT(C9,D9)</f>
        <v>0</v>
      </c>
    </row>
    <row r="10" spans="1:18" ht="47.25">
      <c r="A10" s="5">
        <v>3</v>
      </c>
      <c r="B10" s="16" t="s">
        <v>33</v>
      </c>
      <c r="C10" s="7">
        <v>125000</v>
      </c>
      <c r="D10" s="6">
        <v>1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>
        <f t="shared" si="0"/>
        <v>125000</v>
      </c>
    </row>
    <row r="11" spans="1:18" ht="31.5">
      <c r="A11" s="5">
        <v>4</v>
      </c>
      <c r="B11" s="16" t="s">
        <v>34</v>
      </c>
      <c r="C11" s="7">
        <v>15000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>
        <f t="shared" si="0"/>
        <v>0</v>
      </c>
    </row>
    <row r="12" spans="1:18" ht="47.25">
      <c r="A12" s="5">
        <v>5</v>
      </c>
      <c r="B12" s="16" t="s">
        <v>35</v>
      </c>
      <c r="C12" s="7">
        <v>30000</v>
      </c>
      <c r="D12" s="6">
        <v>1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>
        <f t="shared" si="0"/>
        <v>30000</v>
      </c>
    </row>
    <row r="13" spans="1:18" ht="47.25">
      <c r="A13" s="5">
        <v>6</v>
      </c>
      <c r="B13" s="16" t="s">
        <v>36</v>
      </c>
      <c r="C13" s="7">
        <v>20000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>
        <f t="shared" si="0"/>
        <v>0</v>
      </c>
    </row>
    <row r="14" spans="1:18" ht="63">
      <c r="A14" s="5">
        <v>7</v>
      </c>
      <c r="B14" s="16" t="s">
        <v>37</v>
      </c>
      <c r="C14" s="7">
        <v>250000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>
        <f t="shared" si="0"/>
        <v>0</v>
      </c>
    </row>
    <row r="15" spans="1:18" ht="47.25">
      <c r="A15" s="5">
        <v>8</v>
      </c>
      <c r="B15" s="16" t="s">
        <v>38</v>
      </c>
      <c r="C15" s="7">
        <v>20000</v>
      </c>
      <c r="D15" s="6">
        <v>1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>
        <f t="shared" si="0"/>
        <v>20000</v>
      </c>
    </row>
    <row r="16" spans="1:18" ht="31.5">
      <c r="A16" s="5">
        <v>9</v>
      </c>
      <c r="B16" s="16" t="s">
        <v>39</v>
      </c>
      <c r="C16" s="7">
        <v>1000</v>
      </c>
      <c r="D16" s="6">
        <v>1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>
        <f t="shared" si="0"/>
        <v>1000</v>
      </c>
    </row>
    <row r="17" spans="1:18" ht="47.25">
      <c r="A17" s="5">
        <v>10</v>
      </c>
      <c r="B17" s="16" t="s">
        <v>40</v>
      </c>
      <c r="C17" s="7">
        <v>300000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>
        <f t="shared" si="0"/>
        <v>0</v>
      </c>
    </row>
    <row r="18" spans="1:18" ht="63">
      <c r="A18" s="5">
        <v>11</v>
      </c>
      <c r="B18" s="16" t="s">
        <v>41</v>
      </c>
      <c r="C18" s="7">
        <v>150000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>
        <f t="shared" si="0"/>
        <v>0</v>
      </c>
    </row>
    <row r="19" spans="1:18" ht="47.25">
      <c r="A19" s="5">
        <v>12</v>
      </c>
      <c r="B19" s="16" t="s">
        <v>42</v>
      </c>
      <c r="C19" s="7">
        <v>300000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>
        <f t="shared" si="0"/>
        <v>0</v>
      </c>
    </row>
    <row r="20" spans="1:18" ht="47.25">
      <c r="A20" s="8">
        <v>13</v>
      </c>
      <c r="B20" s="16" t="s">
        <v>43</v>
      </c>
      <c r="C20" s="10">
        <v>100000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>
        <f t="shared" si="0"/>
        <v>0</v>
      </c>
    </row>
    <row r="21" spans="1:18" ht="78.75">
      <c r="A21" s="8">
        <v>14</v>
      </c>
      <c r="B21" s="16" t="s">
        <v>44</v>
      </c>
      <c r="C21" s="10">
        <v>30000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>
        <f t="shared" si="0"/>
        <v>0</v>
      </c>
    </row>
    <row r="22" spans="1:18" ht="94.5">
      <c r="A22" s="8">
        <v>15</v>
      </c>
      <c r="B22" s="16" t="s">
        <v>45</v>
      </c>
      <c r="C22" s="10">
        <v>250000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>
        <f t="shared" si="0"/>
        <v>0</v>
      </c>
    </row>
    <row r="23" spans="1:18" ht="63">
      <c r="A23" s="8">
        <v>16</v>
      </c>
      <c r="B23" s="16" t="s">
        <v>46</v>
      </c>
      <c r="C23" s="10">
        <v>10000</v>
      </c>
      <c r="D23" s="6">
        <v>1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>
        <f t="shared" si="0"/>
        <v>10000</v>
      </c>
    </row>
    <row r="24" spans="1:18" ht="63">
      <c r="A24" s="8">
        <v>17</v>
      </c>
      <c r="B24" s="16" t="s">
        <v>47</v>
      </c>
      <c r="C24" s="10">
        <v>80000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>
        <f t="shared" si="0"/>
        <v>0</v>
      </c>
    </row>
    <row r="25" spans="1:18" ht="15.75">
      <c r="B25" s="14" t="s">
        <v>133</v>
      </c>
      <c r="C25" s="75"/>
      <c r="D25" s="14">
        <f>SUM(D8:D24)</f>
        <v>7</v>
      </c>
      <c r="E25" s="14">
        <f t="shared" ref="E25:Q25" si="1">SUM(E8:E24)</f>
        <v>7</v>
      </c>
      <c r="F25" s="14">
        <f t="shared" si="1"/>
        <v>0</v>
      </c>
      <c r="G25" s="14">
        <f t="shared" si="1"/>
        <v>0</v>
      </c>
      <c r="H25" s="14">
        <f t="shared" si="1"/>
        <v>0</v>
      </c>
      <c r="I25" s="14">
        <f t="shared" si="1"/>
        <v>0</v>
      </c>
      <c r="J25" s="14">
        <f t="shared" si="1"/>
        <v>0</v>
      </c>
      <c r="K25" s="14">
        <f t="shared" si="1"/>
        <v>0</v>
      </c>
      <c r="L25" s="14">
        <f t="shared" si="1"/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5">
        <f>SUM(R8:R24)</f>
        <v>246000</v>
      </c>
    </row>
  </sheetData>
  <mergeCells count="14">
    <mergeCell ref="A7:Q7"/>
    <mergeCell ref="F4:F5"/>
    <mergeCell ref="G4:P5"/>
    <mergeCell ref="Q4:Q5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5"/>
  <sheetViews>
    <sheetView topLeftCell="A4" workbookViewId="0">
      <selection activeCell="R26" sqref="R26"/>
    </sheetView>
  </sheetViews>
  <sheetFormatPr defaultRowHeight="15.75"/>
  <cols>
    <col min="1" max="1" width="3.5703125" style="18" bestFit="1" customWidth="1"/>
    <col min="2" max="2" width="36.5703125" style="17" customWidth="1"/>
    <col min="3" max="3" width="19.28515625" style="17" bestFit="1" customWidth="1"/>
    <col min="4" max="6" width="9.140625" style="17"/>
    <col min="7" max="16" width="5.42578125" style="17" customWidth="1"/>
    <col min="17" max="16384" width="9.140625" style="17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>
      <c r="A2" s="100" t="s">
        <v>66</v>
      </c>
      <c r="B2" s="100"/>
      <c r="C2" s="100"/>
      <c r="D2" s="100"/>
      <c r="E2" s="100"/>
      <c r="F2" s="100"/>
      <c r="G2" s="100"/>
      <c r="H2" s="100"/>
      <c r="I2" s="100"/>
      <c r="J2" s="100" t="s">
        <v>67</v>
      </c>
      <c r="K2" s="100"/>
      <c r="L2" s="100"/>
      <c r="M2" s="100"/>
      <c r="N2" s="100"/>
      <c r="O2" s="100"/>
      <c r="P2" s="100"/>
      <c r="Q2" s="100"/>
    </row>
    <row r="3" spans="1:18">
      <c r="A3" s="100" t="s">
        <v>68</v>
      </c>
      <c r="B3" s="100"/>
      <c r="C3" s="100"/>
      <c r="D3" s="100"/>
      <c r="E3" s="100"/>
      <c r="F3" s="100"/>
      <c r="G3" s="100"/>
      <c r="H3" s="100"/>
      <c r="I3" s="100"/>
      <c r="J3" s="100" t="s">
        <v>69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31.5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86" t="s">
        <v>30</v>
      </c>
      <c r="B7" s="88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>
      <c r="A8" s="5">
        <v>1</v>
      </c>
      <c r="B8" s="6" t="s">
        <v>31</v>
      </c>
      <c r="C8" s="7">
        <v>30000</v>
      </c>
      <c r="D8" s="6">
        <v>2</v>
      </c>
      <c r="E8" s="6">
        <v>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7">
        <f>MMULT(C8,D8)</f>
        <v>60000</v>
      </c>
    </row>
    <row r="9" spans="1:18">
      <c r="A9" s="5">
        <v>2</v>
      </c>
      <c r="B9" s="6" t="s">
        <v>32</v>
      </c>
      <c r="C9" s="7">
        <v>350000</v>
      </c>
      <c r="D9" s="6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7">
        <f t="shared" ref="R9:R24" si="0">MMULT(C9,D9)</f>
        <v>0</v>
      </c>
    </row>
    <row r="10" spans="1:18">
      <c r="A10" s="5">
        <v>3</v>
      </c>
      <c r="B10" s="6" t="s">
        <v>33</v>
      </c>
      <c r="C10" s="7">
        <v>125000</v>
      </c>
      <c r="D10" s="6">
        <v>2</v>
      </c>
      <c r="E10" s="6">
        <v>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7">
        <f t="shared" si="0"/>
        <v>250000</v>
      </c>
    </row>
    <row r="11" spans="1:18">
      <c r="A11" s="5">
        <v>4</v>
      </c>
      <c r="B11" s="6" t="s">
        <v>34</v>
      </c>
      <c r="C11" s="7">
        <v>15000</v>
      </c>
      <c r="D11" s="6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1</v>
      </c>
      <c r="R11" s="17">
        <f t="shared" si="0"/>
        <v>0</v>
      </c>
    </row>
    <row r="12" spans="1:18">
      <c r="A12" s="5">
        <v>5</v>
      </c>
      <c r="B12" s="6" t="s">
        <v>35</v>
      </c>
      <c r="C12" s="7">
        <v>30000</v>
      </c>
      <c r="D12" s="6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1</v>
      </c>
      <c r="R12" s="17">
        <f t="shared" si="0"/>
        <v>0</v>
      </c>
    </row>
    <row r="13" spans="1:18">
      <c r="A13" s="5">
        <v>6</v>
      </c>
      <c r="B13" s="6" t="s">
        <v>36</v>
      </c>
      <c r="C13" s="7">
        <v>20000</v>
      </c>
      <c r="D13" s="6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7">
        <f t="shared" si="0"/>
        <v>0</v>
      </c>
    </row>
    <row r="14" spans="1:18">
      <c r="A14" s="5">
        <v>7</v>
      </c>
      <c r="B14" s="6" t="s">
        <v>37</v>
      </c>
      <c r="C14" s="7">
        <v>250000</v>
      </c>
      <c r="D14" s="6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v>1</v>
      </c>
      <c r="R14" s="17">
        <f t="shared" si="0"/>
        <v>0</v>
      </c>
    </row>
    <row r="15" spans="1:18">
      <c r="A15" s="5">
        <v>8</v>
      </c>
      <c r="B15" s="6" t="s">
        <v>38</v>
      </c>
      <c r="C15" s="7">
        <v>20000</v>
      </c>
      <c r="D15" s="6">
        <v>1</v>
      </c>
      <c r="E15" s="6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7">
        <f t="shared" si="0"/>
        <v>20000</v>
      </c>
    </row>
    <row r="16" spans="1:18">
      <c r="A16" s="5">
        <v>9</v>
      </c>
      <c r="B16" s="6" t="s">
        <v>39</v>
      </c>
      <c r="C16" s="7">
        <v>1000</v>
      </c>
      <c r="D16" s="6">
        <v>1</v>
      </c>
      <c r="E16" s="6">
        <v>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>
        <f t="shared" si="0"/>
        <v>1000</v>
      </c>
    </row>
    <row r="17" spans="1:18">
      <c r="A17" s="5">
        <v>10</v>
      </c>
      <c r="B17" s="6" t="s">
        <v>40</v>
      </c>
      <c r="C17" s="7">
        <v>300000</v>
      </c>
      <c r="D17" s="6">
        <v>0</v>
      </c>
      <c r="E17" s="6">
        <v>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7">
        <f t="shared" si="0"/>
        <v>0</v>
      </c>
    </row>
    <row r="18" spans="1:18">
      <c r="A18" s="5">
        <v>11</v>
      </c>
      <c r="B18" s="6" t="s">
        <v>41</v>
      </c>
      <c r="C18" s="7">
        <v>150000</v>
      </c>
      <c r="D18" s="6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7">
        <f t="shared" si="0"/>
        <v>0</v>
      </c>
    </row>
    <row r="19" spans="1:18">
      <c r="A19" s="5">
        <v>12</v>
      </c>
      <c r="B19" s="6" t="s">
        <v>42</v>
      </c>
      <c r="C19" s="7">
        <v>300000</v>
      </c>
      <c r="D19" s="6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7">
        <f t="shared" si="0"/>
        <v>0</v>
      </c>
    </row>
    <row r="20" spans="1:18">
      <c r="A20" s="8">
        <v>13</v>
      </c>
      <c r="B20" s="9" t="s">
        <v>43</v>
      </c>
      <c r="C20" s="10">
        <v>100000</v>
      </c>
      <c r="D20" s="6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7">
        <f t="shared" si="0"/>
        <v>0</v>
      </c>
    </row>
    <row r="21" spans="1:18">
      <c r="A21" s="8">
        <v>14</v>
      </c>
      <c r="B21" s="9" t="s">
        <v>44</v>
      </c>
      <c r="C21" s="10">
        <v>30000</v>
      </c>
      <c r="D21" s="6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7">
        <f t="shared" si="0"/>
        <v>0</v>
      </c>
    </row>
    <row r="22" spans="1:18" ht="31.5">
      <c r="A22" s="8">
        <v>15</v>
      </c>
      <c r="B22" s="9" t="s">
        <v>45</v>
      </c>
      <c r="C22" s="10">
        <v>250000</v>
      </c>
      <c r="D22" s="6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7">
        <f t="shared" si="0"/>
        <v>0</v>
      </c>
    </row>
    <row r="23" spans="1:18">
      <c r="A23" s="8">
        <v>16</v>
      </c>
      <c r="B23" s="9" t="s">
        <v>46</v>
      </c>
      <c r="C23" s="10">
        <v>10000</v>
      </c>
      <c r="D23" s="6">
        <v>1</v>
      </c>
      <c r="E23" s="6">
        <v>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>
        <f t="shared" si="0"/>
        <v>10000</v>
      </c>
    </row>
    <row r="24" spans="1:18">
      <c r="A24" s="8">
        <v>17</v>
      </c>
      <c r="B24" s="9" t="s">
        <v>47</v>
      </c>
      <c r="C24" s="10">
        <v>80000</v>
      </c>
      <c r="D24" s="6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7">
        <f t="shared" si="0"/>
        <v>0</v>
      </c>
    </row>
    <row r="25" spans="1:18">
      <c r="B25" s="14" t="s">
        <v>133</v>
      </c>
      <c r="C25" s="75"/>
      <c r="D25" s="14">
        <f>SUM(D8:D24)</f>
        <v>7</v>
      </c>
      <c r="E25" s="14">
        <f t="shared" ref="E25:Q25" si="1">SUM(E8:E24)</f>
        <v>7</v>
      </c>
      <c r="F25" s="14">
        <f t="shared" si="1"/>
        <v>0</v>
      </c>
      <c r="G25" s="14">
        <f t="shared" si="1"/>
        <v>0</v>
      </c>
      <c r="H25" s="14">
        <f t="shared" si="1"/>
        <v>0</v>
      </c>
      <c r="I25" s="14">
        <f t="shared" si="1"/>
        <v>0</v>
      </c>
      <c r="J25" s="14">
        <f t="shared" si="1"/>
        <v>0</v>
      </c>
      <c r="K25" s="14">
        <f t="shared" si="1"/>
        <v>0</v>
      </c>
      <c r="L25" s="14">
        <f t="shared" si="1"/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0</v>
      </c>
      <c r="Q25" s="14">
        <f t="shared" si="1"/>
        <v>3</v>
      </c>
      <c r="R25" s="17">
        <f>SUM(R8:R24)</f>
        <v>341000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5"/>
  <sheetViews>
    <sheetView topLeftCell="C4" workbookViewId="0">
      <selection activeCell="R26" sqref="R26"/>
    </sheetView>
  </sheetViews>
  <sheetFormatPr defaultRowHeight="15.75"/>
  <cols>
    <col min="1" max="1" width="4.140625" style="26" customWidth="1"/>
    <col min="2" max="2" width="57.5703125" style="19" customWidth="1"/>
    <col min="3" max="3" width="19.28515625" style="19" bestFit="1" customWidth="1"/>
    <col min="4" max="4" width="14.85546875" style="19" customWidth="1"/>
    <col min="5" max="5" width="12.85546875" style="19" customWidth="1"/>
    <col min="6" max="6" width="14.5703125" style="19" customWidth="1"/>
    <col min="7" max="15" width="4.28515625" style="19" bestFit="1" customWidth="1"/>
    <col min="16" max="16" width="6" style="19" bestFit="1" customWidth="1"/>
    <col min="17" max="17" width="14.5703125" style="19" customWidth="1"/>
    <col min="18" max="27" width="9.140625" style="19"/>
    <col min="28" max="28" width="78" style="19" bestFit="1" customWidth="1"/>
    <col min="29" max="29" width="14.85546875" style="19" customWidth="1"/>
    <col min="30" max="30" width="12.85546875" style="19" customWidth="1"/>
    <col min="31" max="31" width="14.5703125" style="19" customWidth="1"/>
    <col min="32" max="40" width="4.28515625" style="19" bestFit="1" customWidth="1"/>
    <col min="41" max="41" width="6" style="19" bestFit="1" customWidth="1"/>
    <col min="42" max="42" width="14.5703125" style="19" customWidth="1"/>
    <col min="43" max="282" width="9.140625" style="19"/>
    <col min="283" max="283" width="3.5703125" style="19" bestFit="1" customWidth="1"/>
    <col min="284" max="284" width="78" style="19" bestFit="1" customWidth="1"/>
    <col min="285" max="285" width="14.85546875" style="19" customWidth="1"/>
    <col min="286" max="286" width="12.85546875" style="19" customWidth="1"/>
    <col min="287" max="287" width="14.5703125" style="19" customWidth="1"/>
    <col min="288" max="296" width="4.28515625" style="19" bestFit="1" customWidth="1"/>
    <col min="297" max="297" width="6" style="19" bestFit="1" customWidth="1"/>
    <col min="298" max="298" width="14.5703125" style="19" customWidth="1"/>
    <col min="299" max="538" width="9.140625" style="19"/>
    <col min="539" max="539" width="3.5703125" style="19" bestFit="1" customWidth="1"/>
    <col min="540" max="540" width="78" style="19" bestFit="1" customWidth="1"/>
    <col min="541" max="541" width="14.85546875" style="19" customWidth="1"/>
    <col min="542" max="542" width="12.85546875" style="19" customWidth="1"/>
    <col min="543" max="543" width="14.5703125" style="19" customWidth="1"/>
    <col min="544" max="552" width="4.28515625" style="19" bestFit="1" customWidth="1"/>
    <col min="553" max="553" width="6" style="19" bestFit="1" customWidth="1"/>
    <col min="554" max="554" width="14.5703125" style="19" customWidth="1"/>
    <col min="555" max="794" width="9.140625" style="19"/>
    <col min="795" max="795" width="3.5703125" style="19" bestFit="1" customWidth="1"/>
    <col min="796" max="796" width="78" style="19" bestFit="1" customWidth="1"/>
    <col min="797" max="797" width="14.85546875" style="19" customWidth="1"/>
    <col min="798" max="798" width="12.85546875" style="19" customWidth="1"/>
    <col min="799" max="799" width="14.5703125" style="19" customWidth="1"/>
    <col min="800" max="808" width="4.28515625" style="19" bestFit="1" customWidth="1"/>
    <col min="809" max="809" width="6" style="19" bestFit="1" customWidth="1"/>
    <col min="810" max="810" width="14.5703125" style="19" customWidth="1"/>
    <col min="811" max="1050" width="9.140625" style="19"/>
    <col min="1051" max="1051" width="3.5703125" style="19" bestFit="1" customWidth="1"/>
    <col min="1052" max="1052" width="78" style="19" bestFit="1" customWidth="1"/>
    <col min="1053" max="1053" width="14.85546875" style="19" customWidth="1"/>
    <col min="1054" max="1054" width="12.85546875" style="19" customWidth="1"/>
    <col min="1055" max="1055" width="14.5703125" style="19" customWidth="1"/>
    <col min="1056" max="1064" width="4.28515625" style="19" bestFit="1" customWidth="1"/>
    <col min="1065" max="1065" width="6" style="19" bestFit="1" customWidth="1"/>
    <col min="1066" max="1066" width="14.5703125" style="19" customWidth="1"/>
    <col min="1067" max="1306" width="9.140625" style="19"/>
    <col min="1307" max="1307" width="3.5703125" style="19" bestFit="1" customWidth="1"/>
    <col min="1308" max="1308" width="78" style="19" bestFit="1" customWidth="1"/>
    <col min="1309" max="1309" width="14.85546875" style="19" customWidth="1"/>
    <col min="1310" max="1310" width="12.85546875" style="19" customWidth="1"/>
    <col min="1311" max="1311" width="14.5703125" style="19" customWidth="1"/>
    <col min="1312" max="1320" width="4.28515625" style="19" bestFit="1" customWidth="1"/>
    <col min="1321" max="1321" width="6" style="19" bestFit="1" customWidth="1"/>
    <col min="1322" max="1322" width="14.5703125" style="19" customWidth="1"/>
    <col min="1323" max="1562" width="9.140625" style="19"/>
    <col min="1563" max="1563" width="3.5703125" style="19" bestFit="1" customWidth="1"/>
    <col min="1564" max="1564" width="78" style="19" bestFit="1" customWidth="1"/>
    <col min="1565" max="1565" width="14.85546875" style="19" customWidth="1"/>
    <col min="1566" max="1566" width="12.85546875" style="19" customWidth="1"/>
    <col min="1567" max="1567" width="14.5703125" style="19" customWidth="1"/>
    <col min="1568" max="1576" width="4.28515625" style="19" bestFit="1" customWidth="1"/>
    <col min="1577" max="1577" width="6" style="19" bestFit="1" customWidth="1"/>
    <col min="1578" max="1578" width="14.5703125" style="19" customWidth="1"/>
    <col min="1579" max="1818" width="9.140625" style="19"/>
    <col min="1819" max="1819" width="3.5703125" style="19" bestFit="1" customWidth="1"/>
    <col min="1820" max="1820" width="78" style="19" bestFit="1" customWidth="1"/>
    <col min="1821" max="1821" width="14.85546875" style="19" customWidth="1"/>
    <col min="1822" max="1822" width="12.85546875" style="19" customWidth="1"/>
    <col min="1823" max="1823" width="14.5703125" style="19" customWidth="1"/>
    <col min="1824" max="1832" width="4.28515625" style="19" bestFit="1" customWidth="1"/>
    <col min="1833" max="1833" width="6" style="19" bestFit="1" customWidth="1"/>
    <col min="1834" max="1834" width="14.5703125" style="19" customWidth="1"/>
    <col min="1835" max="2074" width="9.140625" style="19"/>
    <col min="2075" max="2075" width="3.5703125" style="19" bestFit="1" customWidth="1"/>
    <col min="2076" max="2076" width="78" style="19" bestFit="1" customWidth="1"/>
    <col min="2077" max="2077" width="14.85546875" style="19" customWidth="1"/>
    <col min="2078" max="2078" width="12.85546875" style="19" customWidth="1"/>
    <col min="2079" max="2079" width="14.5703125" style="19" customWidth="1"/>
    <col min="2080" max="2088" width="4.28515625" style="19" bestFit="1" customWidth="1"/>
    <col min="2089" max="2089" width="6" style="19" bestFit="1" customWidth="1"/>
    <col min="2090" max="2090" width="14.5703125" style="19" customWidth="1"/>
    <col min="2091" max="2330" width="9.140625" style="19"/>
    <col min="2331" max="2331" width="3.5703125" style="19" bestFit="1" customWidth="1"/>
    <col min="2332" max="2332" width="78" style="19" bestFit="1" customWidth="1"/>
    <col min="2333" max="2333" width="14.85546875" style="19" customWidth="1"/>
    <col min="2334" max="2334" width="12.85546875" style="19" customWidth="1"/>
    <col min="2335" max="2335" width="14.5703125" style="19" customWidth="1"/>
    <col min="2336" max="2344" width="4.28515625" style="19" bestFit="1" customWidth="1"/>
    <col min="2345" max="2345" width="6" style="19" bestFit="1" customWidth="1"/>
    <col min="2346" max="2346" width="14.5703125" style="19" customWidth="1"/>
    <col min="2347" max="2586" width="9.140625" style="19"/>
    <col min="2587" max="2587" width="3.5703125" style="19" bestFit="1" customWidth="1"/>
    <col min="2588" max="2588" width="78" style="19" bestFit="1" customWidth="1"/>
    <col min="2589" max="2589" width="14.85546875" style="19" customWidth="1"/>
    <col min="2590" max="2590" width="12.85546875" style="19" customWidth="1"/>
    <col min="2591" max="2591" width="14.5703125" style="19" customWidth="1"/>
    <col min="2592" max="2600" width="4.28515625" style="19" bestFit="1" customWidth="1"/>
    <col min="2601" max="2601" width="6" style="19" bestFit="1" customWidth="1"/>
    <col min="2602" max="2602" width="14.5703125" style="19" customWidth="1"/>
    <col min="2603" max="2842" width="9.140625" style="19"/>
    <col min="2843" max="2843" width="3.5703125" style="19" bestFit="1" customWidth="1"/>
    <col min="2844" max="2844" width="78" style="19" bestFit="1" customWidth="1"/>
    <col min="2845" max="2845" width="14.85546875" style="19" customWidth="1"/>
    <col min="2846" max="2846" width="12.85546875" style="19" customWidth="1"/>
    <col min="2847" max="2847" width="14.5703125" style="19" customWidth="1"/>
    <col min="2848" max="2856" width="4.28515625" style="19" bestFit="1" customWidth="1"/>
    <col min="2857" max="2857" width="6" style="19" bestFit="1" customWidth="1"/>
    <col min="2858" max="2858" width="14.5703125" style="19" customWidth="1"/>
    <col min="2859" max="3098" width="9.140625" style="19"/>
    <col min="3099" max="3099" width="3.5703125" style="19" bestFit="1" customWidth="1"/>
    <col min="3100" max="3100" width="78" style="19" bestFit="1" customWidth="1"/>
    <col min="3101" max="3101" width="14.85546875" style="19" customWidth="1"/>
    <col min="3102" max="3102" width="12.85546875" style="19" customWidth="1"/>
    <col min="3103" max="3103" width="14.5703125" style="19" customWidth="1"/>
    <col min="3104" max="3112" width="4.28515625" style="19" bestFit="1" customWidth="1"/>
    <col min="3113" max="3113" width="6" style="19" bestFit="1" customWidth="1"/>
    <col min="3114" max="3114" width="14.5703125" style="19" customWidth="1"/>
    <col min="3115" max="3354" width="9.140625" style="19"/>
    <col min="3355" max="3355" width="3.5703125" style="19" bestFit="1" customWidth="1"/>
    <col min="3356" max="3356" width="78" style="19" bestFit="1" customWidth="1"/>
    <col min="3357" max="3357" width="14.85546875" style="19" customWidth="1"/>
    <col min="3358" max="3358" width="12.85546875" style="19" customWidth="1"/>
    <col min="3359" max="3359" width="14.5703125" style="19" customWidth="1"/>
    <col min="3360" max="3368" width="4.28515625" style="19" bestFit="1" customWidth="1"/>
    <col min="3369" max="3369" width="6" style="19" bestFit="1" customWidth="1"/>
    <col min="3370" max="3370" width="14.5703125" style="19" customWidth="1"/>
    <col min="3371" max="3610" width="9.140625" style="19"/>
    <col min="3611" max="3611" width="3.5703125" style="19" bestFit="1" customWidth="1"/>
    <col min="3612" max="3612" width="78" style="19" bestFit="1" customWidth="1"/>
    <col min="3613" max="3613" width="14.85546875" style="19" customWidth="1"/>
    <col min="3614" max="3614" width="12.85546875" style="19" customWidth="1"/>
    <col min="3615" max="3615" width="14.5703125" style="19" customWidth="1"/>
    <col min="3616" max="3624" width="4.28515625" style="19" bestFit="1" customWidth="1"/>
    <col min="3625" max="3625" width="6" style="19" bestFit="1" customWidth="1"/>
    <col min="3626" max="3626" width="14.5703125" style="19" customWidth="1"/>
    <col min="3627" max="3866" width="9.140625" style="19"/>
    <col min="3867" max="3867" width="3.5703125" style="19" bestFit="1" customWidth="1"/>
    <col min="3868" max="3868" width="78" style="19" bestFit="1" customWidth="1"/>
    <col min="3869" max="3869" width="14.85546875" style="19" customWidth="1"/>
    <col min="3870" max="3870" width="12.85546875" style="19" customWidth="1"/>
    <col min="3871" max="3871" width="14.5703125" style="19" customWidth="1"/>
    <col min="3872" max="3880" width="4.28515625" style="19" bestFit="1" customWidth="1"/>
    <col min="3881" max="3881" width="6" style="19" bestFit="1" customWidth="1"/>
    <col min="3882" max="3882" width="14.5703125" style="19" customWidth="1"/>
    <col min="3883" max="4122" width="9.140625" style="19"/>
    <col min="4123" max="4123" width="3.5703125" style="19" bestFit="1" customWidth="1"/>
    <col min="4124" max="4124" width="78" style="19" bestFit="1" customWidth="1"/>
    <col min="4125" max="4125" width="14.85546875" style="19" customWidth="1"/>
    <col min="4126" max="4126" width="12.85546875" style="19" customWidth="1"/>
    <col min="4127" max="4127" width="14.5703125" style="19" customWidth="1"/>
    <col min="4128" max="4136" width="4.28515625" style="19" bestFit="1" customWidth="1"/>
    <col min="4137" max="4137" width="6" style="19" bestFit="1" customWidth="1"/>
    <col min="4138" max="4138" width="14.5703125" style="19" customWidth="1"/>
    <col min="4139" max="4378" width="9.140625" style="19"/>
    <col min="4379" max="4379" width="3.5703125" style="19" bestFit="1" customWidth="1"/>
    <col min="4380" max="4380" width="78" style="19" bestFit="1" customWidth="1"/>
    <col min="4381" max="4381" width="14.85546875" style="19" customWidth="1"/>
    <col min="4382" max="4382" width="12.85546875" style="19" customWidth="1"/>
    <col min="4383" max="4383" width="14.5703125" style="19" customWidth="1"/>
    <col min="4384" max="4392" width="4.28515625" style="19" bestFit="1" customWidth="1"/>
    <col min="4393" max="4393" width="6" style="19" bestFit="1" customWidth="1"/>
    <col min="4394" max="4394" width="14.5703125" style="19" customWidth="1"/>
    <col min="4395" max="4634" width="9.140625" style="19"/>
    <col min="4635" max="4635" width="3.5703125" style="19" bestFit="1" customWidth="1"/>
    <col min="4636" max="4636" width="78" style="19" bestFit="1" customWidth="1"/>
    <col min="4637" max="4637" width="14.85546875" style="19" customWidth="1"/>
    <col min="4638" max="4638" width="12.85546875" style="19" customWidth="1"/>
    <col min="4639" max="4639" width="14.5703125" style="19" customWidth="1"/>
    <col min="4640" max="4648" width="4.28515625" style="19" bestFit="1" customWidth="1"/>
    <col min="4649" max="4649" width="6" style="19" bestFit="1" customWidth="1"/>
    <col min="4650" max="4650" width="14.5703125" style="19" customWidth="1"/>
    <col min="4651" max="4890" width="9.140625" style="19"/>
    <col min="4891" max="4891" width="3.5703125" style="19" bestFit="1" customWidth="1"/>
    <col min="4892" max="4892" width="78" style="19" bestFit="1" customWidth="1"/>
    <col min="4893" max="4893" width="14.85546875" style="19" customWidth="1"/>
    <col min="4894" max="4894" width="12.85546875" style="19" customWidth="1"/>
    <col min="4895" max="4895" width="14.5703125" style="19" customWidth="1"/>
    <col min="4896" max="4904" width="4.28515625" style="19" bestFit="1" customWidth="1"/>
    <col min="4905" max="4905" width="6" style="19" bestFit="1" customWidth="1"/>
    <col min="4906" max="4906" width="14.5703125" style="19" customWidth="1"/>
    <col min="4907" max="5146" width="9.140625" style="19"/>
    <col min="5147" max="5147" width="3.5703125" style="19" bestFit="1" customWidth="1"/>
    <col min="5148" max="5148" width="78" style="19" bestFit="1" customWidth="1"/>
    <col min="5149" max="5149" width="14.85546875" style="19" customWidth="1"/>
    <col min="5150" max="5150" width="12.85546875" style="19" customWidth="1"/>
    <col min="5151" max="5151" width="14.5703125" style="19" customWidth="1"/>
    <col min="5152" max="5160" width="4.28515625" style="19" bestFit="1" customWidth="1"/>
    <col min="5161" max="5161" width="6" style="19" bestFit="1" customWidth="1"/>
    <col min="5162" max="5162" width="14.5703125" style="19" customWidth="1"/>
    <col min="5163" max="5402" width="9.140625" style="19"/>
    <col min="5403" max="5403" width="3.5703125" style="19" bestFit="1" customWidth="1"/>
    <col min="5404" max="5404" width="78" style="19" bestFit="1" customWidth="1"/>
    <col min="5405" max="5405" width="14.85546875" style="19" customWidth="1"/>
    <col min="5406" max="5406" width="12.85546875" style="19" customWidth="1"/>
    <col min="5407" max="5407" width="14.5703125" style="19" customWidth="1"/>
    <col min="5408" max="5416" width="4.28515625" style="19" bestFit="1" customWidth="1"/>
    <col min="5417" max="5417" width="6" style="19" bestFit="1" customWidth="1"/>
    <col min="5418" max="5418" width="14.5703125" style="19" customWidth="1"/>
    <col min="5419" max="5658" width="9.140625" style="19"/>
    <col min="5659" max="5659" width="3.5703125" style="19" bestFit="1" customWidth="1"/>
    <col min="5660" max="5660" width="78" style="19" bestFit="1" customWidth="1"/>
    <col min="5661" max="5661" width="14.85546875" style="19" customWidth="1"/>
    <col min="5662" max="5662" width="12.85546875" style="19" customWidth="1"/>
    <col min="5663" max="5663" width="14.5703125" style="19" customWidth="1"/>
    <col min="5664" max="5672" width="4.28515625" style="19" bestFit="1" customWidth="1"/>
    <col min="5673" max="5673" width="6" style="19" bestFit="1" customWidth="1"/>
    <col min="5674" max="5674" width="14.5703125" style="19" customWidth="1"/>
    <col min="5675" max="5914" width="9.140625" style="19"/>
    <col min="5915" max="5915" width="3.5703125" style="19" bestFit="1" customWidth="1"/>
    <col min="5916" max="5916" width="78" style="19" bestFit="1" customWidth="1"/>
    <col min="5917" max="5917" width="14.85546875" style="19" customWidth="1"/>
    <col min="5918" max="5918" width="12.85546875" style="19" customWidth="1"/>
    <col min="5919" max="5919" width="14.5703125" style="19" customWidth="1"/>
    <col min="5920" max="5928" width="4.28515625" style="19" bestFit="1" customWidth="1"/>
    <col min="5929" max="5929" width="6" style="19" bestFit="1" customWidth="1"/>
    <col min="5930" max="5930" width="14.5703125" style="19" customWidth="1"/>
    <col min="5931" max="6170" width="9.140625" style="19"/>
    <col min="6171" max="6171" width="3.5703125" style="19" bestFit="1" customWidth="1"/>
    <col min="6172" max="6172" width="78" style="19" bestFit="1" customWidth="1"/>
    <col min="6173" max="6173" width="14.85546875" style="19" customWidth="1"/>
    <col min="6174" max="6174" width="12.85546875" style="19" customWidth="1"/>
    <col min="6175" max="6175" width="14.5703125" style="19" customWidth="1"/>
    <col min="6176" max="6184" width="4.28515625" style="19" bestFit="1" customWidth="1"/>
    <col min="6185" max="6185" width="6" style="19" bestFit="1" customWidth="1"/>
    <col min="6186" max="6186" width="14.5703125" style="19" customWidth="1"/>
    <col min="6187" max="6426" width="9.140625" style="19"/>
    <col min="6427" max="6427" width="3.5703125" style="19" bestFit="1" customWidth="1"/>
    <col min="6428" max="6428" width="78" style="19" bestFit="1" customWidth="1"/>
    <col min="6429" max="6429" width="14.85546875" style="19" customWidth="1"/>
    <col min="6430" max="6430" width="12.85546875" style="19" customWidth="1"/>
    <col min="6431" max="6431" width="14.5703125" style="19" customWidth="1"/>
    <col min="6432" max="6440" width="4.28515625" style="19" bestFit="1" customWidth="1"/>
    <col min="6441" max="6441" width="6" style="19" bestFit="1" customWidth="1"/>
    <col min="6442" max="6442" width="14.5703125" style="19" customWidth="1"/>
    <col min="6443" max="6682" width="9.140625" style="19"/>
    <col min="6683" max="6683" width="3.5703125" style="19" bestFit="1" customWidth="1"/>
    <col min="6684" max="6684" width="78" style="19" bestFit="1" customWidth="1"/>
    <col min="6685" max="6685" width="14.85546875" style="19" customWidth="1"/>
    <col min="6686" max="6686" width="12.85546875" style="19" customWidth="1"/>
    <col min="6687" max="6687" width="14.5703125" style="19" customWidth="1"/>
    <col min="6688" max="6696" width="4.28515625" style="19" bestFit="1" customWidth="1"/>
    <col min="6697" max="6697" width="6" style="19" bestFit="1" customWidth="1"/>
    <col min="6698" max="6698" width="14.5703125" style="19" customWidth="1"/>
    <col min="6699" max="6938" width="9.140625" style="19"/>
    <col min="6939" max="6939" width="3.5703125" style="19" bestFit="1" customWidth="1"/>
    <col min="6940" max="6940" width="78" style="19" bestFit="1" customWidth="1"/>
    <col min="6941" max="6941" width="14.85546875" style="19" customWidth="1"/>
    <col min="6942" max="6942" width="12.85546875" style="19" customWidth="1"/>
    <col min="6943" max="6943" width="14.5703125" style="19" customWidth="1"/>
    <col min="6944" max="6952" width="4.28515625" style="19" bestFit="1" customWidth="1"/>
    <col min="6953" max="6953" width="6" style="19" bestFit="1" customWidth="1"/>
    <col min="6954" max="6954" width="14.5703125" style="19" customWidth="1"/>
    <col min="6955" max="7194" width="9.140625" style="19"/>
    <col min="7195" max="7195" width="3.5703125" style="19" bestFit="1" customWidth="1"/>
    <col min="7196" max="7196" width="78" style="19" bestFit="1" customWidth="1"/>
    <col min="7197" max="7197" width="14.85546875" style="19" customWidth="1"/>
    <col min="7198" max="7198" width="12.85546875" style="19" customWidth="1"/>
    <col min="7199" max="7199" width="14.5703125" style="19" customWidth="1"/>
    <col min="7200" max="7208" width="4.28515625" style="19" bestFit="1" customWidth="1"/>
    <col min="7209" max="7209" width="6" style="19" bestFit="1" customWidth="1"/>
    <col min="7210" max="7210" width="14.5703125" style="19" customWidth="1"/>
    <col min="7211" max="7450" width="9.140625" style="19"/>
    <col min="7451" max="7451" width="3.5703125" style="19" bestFit="1" customWidth="1"/>
    <col min="7452" max="7452" width="78" style="19" bestFit="1" customWidth="1"/>
    <col min="7453" max="7453" width="14.85546875" style="19" customWidth="1"/>
    <col min="7454" max="7454" width="12.85546875" style="19" customWidth="1"/>
    <col min="7455" max="7455" width="14.5703125" style="19" customWidth="1"/>
    <col min="7456" max="7464" width="4.28515625" style="19" bestFit="1" customWidth="1"/>
    <col min="7465" max="7465" width="6" style="19" bestFit="1" customWidth="1"/>
    <col min="7466" max="7466" width="14.5703125" style="19" customWidth="1"/>
    <col min="7467" max="7706" width="9.140625" style="19"/>
    <col min="7707" max="7707" width="3.5703125" style="19" bestFit="1" customWidth="1"/>
    <col min="7708" max="7708" width="78" style="19" bestFit="1" customWidth="1"/>
    <col min="7709" max="7709" width="14.85546875" style="19" customWidth="1"/>
    <col min="7710" max="7710" width="12.85546875" style="19" customWidth="1"/>
    <col min="7711" max="7711" width="14.5703125" style="19" customWidth="1"/>
    <col min="7712" max="7720" width="4.28515625" style="19" bestFit="1" customWidth="1"/>
    <col min="7721" max="7721" width="6" style="19" bestFit="1" customWidth="1"/>
    <col min="7722" max="7722" width="14.5703125" style="19" customWidth="1"/>
    <col min="7723" max="7962" width="9.140625" style="19"/>
    <col min="7963" max="7963" width="3.5703125" style="19" bestFit="1" customWidth="1"/>
    <col min="7964" max="7964" width="78" style="19" bestFit="1" customWidth="1"/>
    <col min="7965" max="7965" width="14.85546875" style="19" customWidth="1"/>
    <col min="7966" max="7966" width="12.85546875" style="19" customWidth="1"/>
    <col min="7967" max="7967" width="14.5703125" style="19" customWidth="1"/>
    <col min="7968" max="7976" width="4.28515625" style="19" bestFit="1" customWidth="1"/>
    <col min="7977" max="7977" width="6" style="19" bestFit="1" customWidth="1"/>
    <col min="7978" max="7978" width="14.5703125" style="19" customWidth="1"/>
    <col min="7979" max="8218" width="9.140625" style="19"/>
    <col min="8219" max="8219" width="3.5703125" style="19" bestFit="1" customWidth="1"/>
    <col min="8220" max="8220" width="78" style="19" bestFit="1" customWidth="1"/>
    <col min="8221" max="8221" width="14.85546875" style="19" customWidth="1"/>
    <col min="8222" max="8222" width="12.85546875" style="19" customWidth="1"/>
    <col min="8223" max="8223" width="14.5703125" style="19" customWidth="1"/>
    <col min="8224" max="8232" width="4.28515625" style="19" bestFit="1" customWidth="1"/>
    <col min="8233" max="8233" width="6" style="19" bestFit="1" customWidth="1"/>
    <col min="8234" max="8234" width="14.5703125" style="19" customWidth="1"/>
    <col min="8235" max="8474" width="9.140625" style="19"/>
    <col min="8475" max="8475" width="3.5703125" style="19" bestFit="1" customWidth="1"/>
    <col min="8476" max="8476" width="78" style="19" bestFit="1" customWidth="1"/>
    <col min="8477" max="8477" width="14.85546875" style="19" customWidth="1"/>
    <col min="8478" max="8478" width="12.85546875" style="19" customWidth="1"/>
    <col min="8479" max="8479" width="14.5703125" style="19" customWidth="1"/>
    <col min="8480" max="8488" width="4.28515625" style="19" bestFit="1" customWidth="1"/>
    <col min="8489" max="8489" width="6" style="19" bestFit="1" customWidth="1"/>
    <col min="8490" max="8490" width="14.5703125" style="19" customWidth="1"/>
    <col min="8491" max="8730" width="9.140625" style="19"/>
    <col min="8731" max="8731" width="3.5703125" style="19" bestFit="1" customWidth="1"/>
    <col min="8732" max="8732" width="78" style="19" bestFit="1" customWidth="1"/>
    <col min="8733" max="8733" width="14.85546875" style="19" customWidth="1"/>
    <col min="8734" max="8734" width="12.85546875" style="19" customWidth="1"/>
    <col min="8735" max="8735" width="14.5703125" style="19" customWidth="1"/>
    <col min="8736" max="8744" width="4.28515625" style="19" bestFit="1" customWidth="1"/>
    <col min="8745" max="8745" width="6" style="19" bestFit="1" customWidth="1"/>
    <col min="8746" max="8746" width="14.5703125" style="19" customWidth="1"/>
    <col min="8747" max="8986" width="9.140625" style="19"/>
    <col min="8987" max="8987" width="3.5703125" style="19" bestFit="1" customWidth="1"/>
    <col min="8988" max="8988" width="78" style="19" bestFit="1" customWidth="1"/>
    <col min="8989" max="8989" width="14.85546875" style="19" customWidth="1"/>
    <col min="8990" max="8990" width="12.85546875" style="19" customWidth="1"/>
    <col min="8991" max="8991" width="14.5703125" style="19" customWidth="1"/>
    <col min="8992" max="9000" width="4.28515625" style="19" bestFit="1" customWidth="1"/>
    <col min="9001" max="9001" width="6" style="19" bestFit="1" customWidth="1"/>
    <col min="9002" max="9002" width="14.5703125" style="19" customWidth="1"/>
    <col min="9003" max="9242" width="9.140625" style="19"/>
    <col min="9243" max="9243" width="3.5703125" style="19" bestFit="1" customWidth="1"/>
    <col min="9244" max="9244" width="78" style="19" bestFit="1" customWidth="1"/>
    <col min="9245" max="9245" width="14.85546875" style="19" customWidth="1"/>
    <col min="9246" max="9246" width="12.85546875" style="19" customWidth="1"/>
    <col min="9247" max="9247" width="14.5703125" style="19" customWidth="1"/>
    <col min="9248" max="9256" width="4.28515625" style="19" bestFit="1" customWidth="1"/>
    <col min="9257" max="9257" width="6" style="19" bestFit="1" customWidth="1"/>
    <col min="9258" max="9258" width="14.5703125" style="19" customWidth="1"/>
    <col min="9259" max="9498" width="9.140625" style="19"/>
    <col min="9499" max="9499" width="3.5703125" style="19" bestFit="1" customWidth="1"/>
    <col min="9500" max="9500" width="78" style="19" bestFit="1" customWidth="1"/>
    <col min="9501" max="9501" width="14.85546875" style="19" customWidth="1"/>
    <col min="9502" max="9502" width="12.85546875" style="19" customWidth="1"/>
    <col min="9503" max="9503" width="14.5703125" style="19" customWidth="1"/>
    <col min="9504" max="9512" width="4.28515625" style="19" bestFit="1" customWidth="1"/>
    <col min="9513" max="9513" width="6" style="19" bestFit="1" customWidth="1"/>
    <col min="9514" max="9514" width="14.5703125" style="19" customWidth="1"/>
    <col min="9515" max="9754" width="9.140625" style="19"/>
    <col min="9755" max="9755" width="3.5703125" style="19" bestFit="1" customWidth="1"/>
    <col min="9756" max="9756" width="78" style="19" bestFit="1" customWidth="1"/>
    <col min="9757" max="9757" width="14.85546875" style="19" customWidth="1"/>
    <col min="9758" max="9758" width="12.85546875" style="19" customWidth="1"/>
    <col min="9759" max="9759" width="14.5703125" style="19" customWidth="1"/>
    <col min="9760" max="9768" width="4.28515625" style="19" bestFit="1" customWidth="1"/>
    <col min="9769" max="9769" width="6" style="19" bestFit="1" customWidth="1"/>
    <col min="9770" max="9770" width="14.5703125" style="19" customWidth="1"/>
    <col min="9771" max="10010" width="9.140625" style="19"/>
    <col min="10011" max="10011" width="3.5703125" style="19" bestFit="1" customWidth="1"/>
    <col min="10012" max="10012" width="78" style="19" bestFit="1" customWidth="1"/>
    <col min="10013" max="10013" width="14.85546875" style="19" customWidth="1"/>
    <col min="10014" max="10014" width="12.85546875" style="19" customWidth="1"/>
    <col min="10015" max="10015" width="14.5703125" style="19" customWidth="1"/>
    <col min="10016" max="10024" width="4.28515625" style="19" bestFit="1" customWidth="1"/>
    <col min="10025" max="10025" width="6" style="19" bestFit="1" customWidth="1"/>
    <col min="10026" max="10026" width="14.5703125" style="19" customWidth="1"/>
    <col min="10027" max="10266" width="9.140625" style="19"/>
    <col min="10267" max="10267" width="3.5703125" style="19" bestFit="1" customWidth="1"/>
    <col min="10268" max="10268" width="78" style="19" bestFit="1" customWidth="1"/>
    <col min="10269" max="10269" width="14.85546875" style="19" customWidth="1"/>
    <col min="10270" max="10270" width="12.85546875" style="19" customWidth="1"/>
    <col min="10271" max="10271" width="14.5703125" style="19" customWidth="1"/>
    <col min="10272" max="10280" width="4.28515625" style="19" bestFit="1" customWidth="1"/>
    <col min="10281" max="10281" width="6" style="19" bestFit="1" customWidth="1"/>
    <col min="10282" max="10282" width="14.5703125" style="19" customWidth="1"/>
    <col min="10283" max="10522" width="9.140625" style="19"/>
    <col min="10523" max="10523" width="3.5703125" style="19" bestFit="1" customWidth="1"/>
    <col min="10524" max="10524" width="78" style="19" bestFit="1" customWidth="1"/>
    <col min="10525" max="10525" width="14.85546875" style="19" customWidth="1"/>
    <col min="10526" max="10526" width="12.85546875" style="19" customWidth="1"/>
    <col min="10527" max="10527" width="14.5703125" style="19" customWidth="1"/>
    <col min="10528" max="10536" width="4.28515625" style="19" bestFit="1" customWidth="1"/>
    <col min="10537" max="10537" width="6" style="19" bestFit="1" customWidth="1"/>
    <col min="10538" max="10538" width="14.5703125" style="19" customWidth="1"/>
    <col min="10539" max="10778" width="9.140625" style="19"/>
    <col min="10779" max="10779" width="3.5703125" style="19" bestFit="1" customWidth="1"/>
    <col min="10780" max="10780" width="78" style="19" bestFit="1" customWidth="1"/>
    <col min="10781" max="10781" width="14.85546875" style="19" customWidth="1"/>
    <col min="10782" max="10782" width="12.85546875" style="19" customWidth="1"/>
    <col min="10783" max="10783" width="14.5703125" style="19" customWidth="1"/>
    <col min="10784" max="10792" width="4.28515625" style="19" bestFit="1" customWidth="1"/>
    <col min="10793" max="10793" width="6" style="19" bestFit="1" customWidth="1"/>
    <col min="10794" max="10794" width="14.5703125" style="19" customWidth="1"/>
    <col min="10795" max="11034" width="9.140625" style="19"/>
    <col min="11035" max="11035" width="3.5703125" style="19" bestFit="1" customWidth="1"/>
    <col min="11036" max="11036" width="78" style="19" bestFit="1" customWidth="1"/>
    <col min="11037" max="11037" width="14.85546875" style="19" customWidth="1"/>
    <col min="11038" max="11038" width="12.85546875" style="19" customWidth="1"/>
    <col min="11039" max="11039" width="14.5703125" style="19" customWidth="1"/>
    <col min="11040" max="11048" width="4.28515625" style="19" bestFit="1" customWidth="1"/>
    <col min="11049" max="11049" width="6" style="19" bestFit="1" customWidth="1"/>
    <col min="11050" max="11050" width="14.5703125" style="19" customWidth="1"/>
    <col min="11051" max="11290" width="9.140625" style="19"/>
    <col min="11291" max="11291" width="3.5703125" style="19" bestFit="1" customWidth="1"/>
    <col min="11292" max="11292" width="78" style="19" bestFit="1" customWidth="1"/>
    <col min="11293" max="11293" width="14.85546875" style="19" customWidth="1"/>
    <col min="11294" max="11294" width="12.85546875" style="19" customWidth="1"/>
    <col min="11295" max="11295" width="14.5703125" style="19" customWidth="1"/>
    <col min="11296" max="11304" width="4.28515625" style="19" bestFit="1" customWidth="1"/>
    <col min="11305" max="11305" width="6" style="19" bestFit="1" customWidth="1"/>
    <col min="11306" max="11306" width="14.5703125" style="19" customWidth="1"/>
    <col min="11307" max="11546" width="9.140625" style="19"/>
    <col min="11547" max="11547" width="3.5703125" style="19" bestFit="1" customWidth="1"/>
    <col min="11548" max="11548" width="78" style="19" bestFit="1" customWidth="1"/>
    <col min="11549" max="11549" width="14.85546875" style="19" customWidth="1"/>
    <col min="11550" max="11550" width="12.85546875" style="19" customWidth="1"/>
    <col min="11551" max="11551" width="14.5703125" style="19" customWidth="1"/>
    <col min="11552" max="11560" width="4.28515625" style="19" bestFit="1" customWidth="1"/>
    <col min="11561" max="11561" width="6" style="19" bestFit="1" customWidth="1"/>
    <col min="11562" max="11562" width="14.5703125" style="19" customWidth="1"/>
    <col min="11563" max="11802" width="9.140625" style="19"/>
    <col min="11803" max="11803" width="3.5703125" style="19" bestFit="1" customWidth="1"/>
    <col min="11804" max="11804" width="78" style="19" bestFit="1" customWidth="1"/>
    <col min="11805" max="11805" width="14.85546875" style="19" customWidth="1"/>
    <col min="11806" max="11806" width="12.85546875" style="19" customWidth="1"/>
    <col min="11807" max="11807" width="14.5703125" style="19" customWidth="1"/>
    <col min="11808" max="11816" width="4.28515625" style="19" bestFit="1" customWidth="1"/>
    <col min="11817" max="11817" width="6" style="19" bestFit="1" customWidth="1"/>
    <col min="11818" max="11818" width="14.5703125" style="19" customWidth="1"/>
    <col min="11819" max="12058" width="9.140625" style="19"/>
    <col min="12059" max="12059" width="3.5703125" style="19" bestFit="1" customWidth="1"/>
    <col min="12060" max="12060" width="78" style="19" bestFit="1" customWidth="1"/>
    <col min="12061" max="12061" width="14.85546875" style="19" customWidth="1"/>
    <col min="12062" max="12062" width="12.85546875" style="19" customWidth="1"/>
    <col min="12063" max="12063" width="14.5703125" style="19" customWidth="1"/>
    <col min="12064" max="12072" width="4.28515625" style="19" bestFit="1" customWidth="1"/>
    <col min="12073" max="12073" width="6" style="19" bestFit="1" customWidth="1"/>
    <col min="12074" max="12074" width="14.5703125" style="19" customWidth="1"/>
    <col min="12075" max="12314" width="9.140625" style="19"/>
    <col min="12315" max="12315" width="3.5703125" style="19" bestFit="1" customWidth="1"/>
    <col min="12316" max="12316" width="78" style="19" bestFit="1" customWidth="1"/>
    <col min="12317" max="12317" width="14.85546875" style="19" customWidth="1"/>
    <col min="12318" max="12318" width="12.85546875" style="19" customWidth="1"/>
    <col min="12319" max="12319" width="14.5703125" style="19" customWidth="1"/>
    <col min="12320" max="12328" width="4.28515625" style="19" bestFit="1" customWidth="1"/>
    <col min="12329" max="12329" width="6" style="19" bestFit="1" customWidth="1"/>
    <col min="12330" max="12330" width="14.5703125" style="19" customWidth="1"/>
    <col min="12331" max="12570" width="9.140625" style="19"/>
    <col min="12571" max="12571" width="3.5703125" style="19" bestFit="1" customWidth="1"/>
    <col min="12572" max="12572" width="78" style="19" bestFit="1" customWidth="1"/>
    <col min="12573" max="12573" width="14.85546875" style="19" customWidth="1"/>
    <col min="12574" max="12574" width="12.85546875" style="19" customWidth="1"/>
    <col min="12575" max="12575" width="14.5703125" style="19" customWidth="1"/>
    <col min="12576" max="12584" width="4.28515625" style="19" bestFit="1" customWidth="1"/>
    <col min="12585" max="12585" width="6" style="19" bestFit="1" customWidth="1"/>
    <col min="12586" max="12586" width="14.5703125" style="19" customWidth="1"/>
    <col min="12587" max="12826" width="9.140625" style="19"/>
    <col min="12827" max="12827" width="3.5703125" style="19" bestFit="1" customWidth="1"/>
    <col min="12828" max="12828" width="78" style="19" bestFit="1" customWidth="1"/>
    <col min="12829" max="12829" width="14.85546875" style="19" customWidth="1"/>
    <col min="12830" max="12830" width="12.85546875" style="19" customWidth="1"/>
    <col min="12831" max="12831" width="14.5703125" style="19" customWidth="1"/>
    <col min="12832" max="12840" width="4.28515625" style="19" bestFit="1" customWidth="1"/>
    <col min="12841" max="12841" width="6" style="19" bestFit="1" customWidth="1"/>
    <col min="12842" max="12842" width="14.5703125" style="19" customWidth="1"/>
    <col min="12843" max="13082" width="9.140625" style="19"/>
    <col min="13083" max="13083" width="3.5703125" style="19" bestFit="1" customWidth="1"/>
    <col min="13084" max="13084" width="78" style="19" bestFit="1" customWidth="1"/>
    <col min="13085" max="13085" width="14.85546875" style="19" customWidth="1"/>
    <col min="13086" max="13086" width="12.85546875" style="19" customWidth="1"/>
    <col min="13087" max="13087" width="14.5703125" style="19" customWidth="1"/>
    <col min="13088" max="13096" width="4.28515625" style="19" bestFit="1" customWidth="1"/>
    <col min="13097" max="13097" width="6" style="19" bestFit="1" customWidth="1"/>
    <col min="13098" max="13098" width="14.5703125" style="19" customWidth="1"/>
    <col min="13099" max="13338" width="9.140625" style="19"/>
    <col min="13339" max="13339" width="3.5703125" style="19" bestFit="1" customWidth="1"/>
    <col min="13340" max="13340" width="78" style="19" bestFit="1" customWidth="1"/>
    <col min="13341" max="13341" width="14.85546875" style="19" customWidth="1"/>
    <col min="13342" max="13342" width="12.85546875" style="19" customWidth="1"/>
    <col min="13343" max="13343" width="14.5703125" style="19" customWidth="1"/>
    <col min="13344" max="13352" width="4.28515625" style="19" bestFit="1" customWidth="1"/>
    <col min="13353" max="13353" width="6" style="19" bestFit="1" customWidth="1"/>
    <col min="13354" max="13354" width="14.5703125" style="19" customWidth="1"/>
    <col min="13355" max="13594" width="9.140625" style="19"/>
    <col min="13595" max="13595" width="3.5703125" style="19" bestFit="1" customWidth="1"/>
    <col min="13596" max="13596" width="78" style="19" bestFit="1" customWidth="1"/>
    <col min="13597" max="13597" width="14.85546875" style="19" customWidth="1"/>
    <col min="13598" max="13598" width="12.85546875" style="19" customWidth="1"/>
    <col min="13599" max="13599" width="14.5703125" style="19" customWidth="1"/>
    <col min="13600" max="13608" width="4.28515625" style="19" bestFit="1" customWidth="1"/>
    <col min="13609" max="13609" width="6" style="19" bestFit="1" customWidth="1"/>
    <col min="13610" max="13610" width="14.5703125" style="19" customWidth="1"/>
    <col min="13611" max="13850" width="9.140625" style="19"/>
    <col min="13851" max="13851" width="3.5703125" style="19" bestFit="1" customWidth="1"/>
    <col min="13852" max="13852" width="78" style="19" bestFit="1" customWidth="1"/>
    <col min="13853" max="13853" width="14.85546875" style="19" customWidth="1"/>
    <col min="13854" max="13854" width="12.85546875" style="19" customWidth="1"/>
    <col min="13855" max="13855" width="14.5703125" style="19" customWidth="1"/>
    <col min="13856" max="13864" width="4.28515625" style="19" bestFit="1" customWidth="1"/>
    <col min="13865" max="13865" width="6" style="19" bestFit="1" customWidth="1"/>
    <col min="13866" max="13866" width="14.5703125" style="19" customWidth="1"/>
    <col min="13867" max="14106" width="9.140625" style="19"/>
    <col min="14107" max="14107" width="3.5703125" style="19" bestFit="1" customWidth="1"/>
    <col min="14108" max="14108" width="78" style="19" bestFit="1" customWidth="1"/>
    <col min="14109" max="14109" width="14.85546875" style="19" customWidth="1"/>
    <col min="14110" max="14110" width="12.85546875" style="19" customWidth="1"/>
    <col min="14111" max="14111" width="14.5703125" style="19" customWidth="1"/>
    <col min="14112" max="14120" width="4.28515625" style="19" bestFit="1" customWidth="1"/>
    <col min="14121" max="14121" width="6" style="19" bestFit="1" customWidth="1"/>
    <col min="14122" max="14122" width="14.5703125" style="19" customWidth="1"/>
    <col min="14123" max="14362" width="9.140625" style="19"/>
    <col min="14363" max="14363" width="3.5703125" style="19" bestFit="1" customWidth="1"/>
    <col min="14364" max="14364" width="78" style="19" bestFit="1" customWidth="1"/>
    <col min="14365" max="14365" width="14.85546875" style="19" customWidth="1"/>
    <col min="14366" max="14366" width="12.85546875" style="19" customWidth="1"/>
    <col min="14367" max="14367" width="14.5703125" style="19" customWidth="1"/>
    <col min="14368" max="14376" width="4.28515625" style="19" bestFit="1" customWidth="1"/>
    <col min="14377" max="14377" width="6" style="19" bestFit="1" customWidth="1"/>
    <col min="14378" max="14378" width="14.5703125" style="19" customWidth="1"/>
    <col min="14379" max="14618" width="9.140625" style="19"/>
    <col min="14619" max="14619" width="3.5703125" style="19" bestFit="1" customWidth="1"/>
    <col min="14620" max="14620" width="78" style="19" bestFit="1" customWidth="1"/>
    <col min="14621" max="14621" width="14.85546875" style="19" customWidth="1"/>
    <col min="14622" max="14622" width="12.85546875" style="19" customWidth="1"/>
    <col min="14623" max="14623" width="14.5703125" style="19" customWidth="1"/>
    <col min="14624" max="14632" width="4.28515625" style="19" bestFit="1" customWidth="1"/>
    <col min="14633" max="14633" width="6" style="19" bestFit="1" customWidth="1"/>
    <col min="14634" max="14634" width="14.5703125" style="19" customWidth="1"/>
    <col min="14635" max="14874" width="9.140625" style="19"/>
    <col min="14875" max="14875" width="3.5703125" style="19" bestFit="1" customWidth="1"/>
    <col min="14876" max="14876" width="78" style="19" bestFit="1" customWidth="1"/>
    <col min="14877" max="14877" width="14.85546875" style="19" customWidth="1"/>
    <col min="14878" max="14878" width="12.85546875" style="19" customWidth="1"/>
    <col min="14879" max="14879" width="14.5703125" style="19" customWidth="1"/>
    <col min="14880" max="14888" width="4.28515625" style="19" bestFit="1" customWidth="1"/>
    <col min="14889" max="14889" width="6" style="19" bestFit="1" customWidth="1"/>
    <col min="14890" max="14890" width="14.5703125" style="19" customWidth="1"/>
    <col min="14891" max="15130" width="9.140625" style="19"/>
    <col min="15131" max="15131" width="3.5703125" style="19" bestFit="1" customWidth="1"/>
    <col min="15132" max="15132" width="78" style="19" bestFit="1" customWidth="1"/>
    <col min="15133" max="15133" width="14.85546875" style="19" customWidth="1"/>
    <col min="15134" max="15134" width="12.85546875" style="19" customWidth="1"/>
    <col min="15135" max="15135" width="14.5703125" style="19" customWidth="1"/>
    <col min="15136" max="15144" width="4.28515625" style="19" bestFit="1" customWidth="1"/>
    <col min="15145" max="15145" width="6" style="19" bestFit="1" customWidth="1"/>
    <col min="15146" max="15146" width="14.5703125" style="19" customWidth="1"/>
    <col min="15147" max="15386" width="9.140625" style="19"/>
    <col min="15387" max="15387" width="3.5703125" style="19" bestFit="1" customWidth="1"/>
    <col min="15388" max="15388" width="78" style="19" bestFit="1" customWidth="1"/>
    <col min="15389" max="15389" width="14.85546875" style="19" customWidth="1"/>
    <col min="15390" max="15390" width="12.85546875" style="19" customWidth="1"/>
    <col min="15391" max="15391" width="14.5703125" style="19" customWidth="1"/>
    <col min="15392" max="15400" width="4.28515625" style="19" bestFit="1" customWidth="1"/>
    <col min="15401" max="15401" width="6" style="19" bestFit="1" customWidth="1"/>
    <col min="15402" max="15402" width="14.5703125" style="19" customWidth="1"/>
    <col min="15403" max="15642" width="9.140625" style="19"/>
    <col min="15643" max="15643" width="3.5703125" style="19" bestFit="1" customWidth="1"/>
    <col min="15644" max="15644" width="78" style="19" bestFit="1" customWidth="1"/>
    <col min="15645" max="15645" width="14.85546875" style="19" customWidth="1"/>
    <col min="15646" max="15646" width="12.85546875" style="19" customWidth="1"/>
    <col min="15647" max="15647" width="14.5703125" style="19" customWidth="1"/>
    <col min="15648" max="15656" width="4.28515625" style="19" bestFit="1" customWidth="1"/>
    <col min="15657" max="15657" width="6" style="19" bestFit="1" customWidth="1"/>
    <col min="15658" max="15658" width="14.5703125" style="19" customWidth="1"/>
    <col min="15659" max="15898" width="9.140625" style="19"/>
    <col min="15899" max="15899" width="3.5703125" style="19" bestFit="1" customWidth="1"/>
    <col min="15900" max="15900" width="78" style="19" bestFit="1" customWidth="1"/>
    <col min="15901" max="15901" width="14.85546875" style="19" customWidth="1"/>
    <col min="15902" max="15902" width="12.85546875" style="19" customWidth="1"/>
    <col min="15903" max="15903" width="14.5703125" style="19" customWidth="1"/>
    <col min="15904" max="15912" width="4.28515625" style="19" bestFit="1" customWidth="1"/>
    <col min="15913" max="15913" width="6" style="19" bestFit="1" customWidth="1"/>
    <col min="15914" max="15914" width="14.5703125" style="19" customWidth="1"/>
    <col min="15915" max="16384" width="9.140625" style="19"/>
  </cols>
  <sheetData>
    <row r="1" spans="1:18" ht="18.75">
      <c r="A1" s="106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8">
      <c r="A2" s="91" t="s">
        <v>66</v>
      </c>
      <c r="B2" s="91"/>
      <c r="C2" s="91"/>
      <c r="D2" s="91"/>
      <c r="E2" s="91"/>
      <c r="F2" s="91"/>
      <c r="G2" s="91"/>
      <c r="H2" s="91"/>
      <c r="I2" s="91"/>
      <c r="J2" s="91" t="s">
        <v>71</v>
      </c>
      <c r="K2" s="91"/>
      <c r="L2" s="91"/>
      <c r="M2" s="91"/>
      <c r="N2" s="91"/>
      <c r="O2" s="91"/>
      <c r="P2" s="91"/>
      <c r="Q2" s="91"/>
    </row>
    <row r="3" spans="1:18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 t="s">
        <v>73</v>
      </c>
      <c r="K3" s="91"/>
      <c r="L3" s="91"/>
      <c r="M3" s="91"/>
      <c r="N3" s="91"/>
      <c r="O3" s="91"/>
      <c r="P3" s="91"/>
      <c r="Q3" s="91"/>
    </row>
    <row r="4" spans="1:18" s="20" customFormat="1">
      <c r="A4" s="98" t="s">
        <v>5</v>
      </c>
      <c r="B4" s="98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 s="20" customFormat="1">
      <c r="A5" s="99"/>
      <c r="B5" s="99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2" t="s">
        <v>13</v>
      </c>
      <c r="B6" s="2" t="s">
        <v>14</v>
      </c>
      <c r="C6" s="1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21</v>
      </c>
      <c r="J6" s="2" t="s">
        <v>22</v>
      </c>
      <c r="K6" s="2" t="s">
        <v>23</v>
      </c>
      <c r="L6" s="2" t="s">
        <v>24</v>
      </c>
      <c r="M6" s="2" t="s">
        <v>25</v>
      </c>
      <c r="N6" s="2" t="s">
        <v>26</v>
      </c>
      <c r="O6" s="2" t="s">
        <v>27</v>
      </c>
      <c r="P6" s="2" t="s">
        <v>28</v>
      </c>
      <c r="Q6" s="2" t="s">
        <v>29</v>
      </c>
    </row>
    <row r="7" spans="1:18">
      <c r="A7" s="105" t="s">
        <v>30</v>
      </c>
      <c r="B7" s="10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>
      <c r="A8" s="5">
        <v>1</v>
      </c>
      <c r="B8" s="22" t="s">
        <v>31</v>
      </c>
      <c r="C8" s="7">
        <v>30000</v>
      </c>
      <c r="D8" s="23">
        <v>3</v>
      </c>
      <c r="E8" s="23">
        <v>2</v>
      </c>
      <c r="F8" s="23">
        <v>1</v>
      </c>
      <c r="G8" s="23" t="s">
        <v>52</v>
      </c>
      <c r="H8" s="23"/>
      <c r="I8" s="23" t="s">
        <v>52</v>
      </c>
      <c r="J8" s="23">
        <v>1</v>
      </c>
      <c r="K8" s="23" t="s">
        <v>52</v>
      </c>
      <c r="L8" s="23" t="s">
        <v>52</v>
      </c>
      <c r="M8" s="23" t="s">
        <v>52</v>
      </c>
      <c r="N8" s="24" t="s">
        <v>52</v>
      </c>
      <c r="O8" s="23" t="s">
        <v>52</v>
      </c>
      <c r="P8" s="23">
        <v>1</v>
      </c>
      <c r="Q8" s="25" t="s">
        <v>52</v>
      </c>
      <c r="R8" s="19">
        <f>MMULT(C8,D8)</f>
        <v>90000</v>
      </c>
    </row>
    <row r="9" spans="1:18">
      <c r="A9" s="5">
        <v>2</v>
      </c>
      <c r="B9" s="22" t="s">
        <v>32</v>
      </c>
      <c r="C9" s="7">
        <v>350000</v>
      </c>
      <c r="D9" s="23" t="s">
        <v>52</v>
      </c>
      <c r="E9" s="23" t="s">
        <v>52</v>
      </c>
      <c r="F9" s="23" t="s">
        <v>52</v>
      </c>
      <c r="G9" s="23" t="s">
        <v>52</v>
      </c>
      <c r="H9" s="23" t="s">
        <v>52</v>
      </c>
      <c r="I9" s="23" t="s">
        <v>52</v>
      </c>
      <c r="J9" s="23" t="s">
        <v>52</v>
      </c>
      <c r="K9" s="23" t="s">
        <v>52</v>
      </c>
      <c r="L9" s="23" t="s">
        <v>52</v>
      </c>
      <c r="M9" s="23" t="s">
        <v>52</v>
      </c>
      <c r="N9" s="23" t="s">
        <v>52</v>
      </c>
      <c r="O9" s="23" t="s">
        <v>52</v>
      </c>
      <c r="P9" s="23" t="s">
        <v>52</v>
      </c>
      <c r="Q9" s="23">
        <v>1</v>
      </c>
      <c r="R9" s="19">
        <v>0</v>
      </c>
    </row>
    <row r="10" spans="1:18">
      <c r="A10" s="5">
        <v>3</v>
      </c>
      <c r="B10" s="22" t="s">
        <v>33</v>
      </c>
      <c r="C10" s="7">
        <v>125000</v>
      </c>
      <c r="D10" s="23">
        <v>2</v>
      </c>
      <c r="E10" s="23">
        <v>1</v>
      </c>
      <c r="F10" s="23">
        <v>1</v>
      </c>
      <c r="G10" s="23" t="s">
        <v>52</v>
      </c>
      <c r="H10" s="23" t="s">
        <v>52</v>
      </c>
      <c r="I10" s="24" t="s">
        <v>52</v>
      </c>
      <c r="J10" s="23">
        <v>1</v>
      </c>
      <c r="K10" s="23" t="s">
        <v>52</v>
      </c>
      <c r="L10" s="23" t="s">
        <v>52</v>
      </c>
      <c r="M10" s="23" t="s">
        <v>52</v>
      </c>
      <c r="N10" s="23" t="s">
        <v>52</v>
      </c>
      <c r="O10" s="23" t="s">
        <v>52</v>
      </c>
      <c r="P10" s="23">
        <v>1</v>
      </c>
      <c r="Q10" s="23" t="s">
        <v>52</v>
      </c>
      <c r="R10" s="19">
        <f t="shared" ref="R9:R24" si="0">MMULT(C10,D10)</f>
        <v>250000</v>
      </c>
    </row>
    <row r="11" spans="1:18">
      <c r="A11" s="5">
        <v>4</v>
      </c>
      <c r="B11" s="22" t="s">
        <v>34</v>
      </c>
      <c r="C11" s="7">
        <v>15000</v>
      </c>
      <c r="D11" s="23" t="s">
        <v>52</v>
      </c>
      <c r="E11" s="23" t="s">
        <v>52</v>
      </c>
      <c r="F11" s="23" t="s">
        <v>52</v>
      </c>
      <c r="G11" s="23" t="s">
        <v>52</v>
      </c>
      <c r="H11" s="23" t="s">
        <v>52</v>
      </c>
      <c r="I11" s="23" t="s">
        <v>52</v>
      </c>
      <c r="J11" s="23" t="s">
        <v>52</v>
      </c>
      <c r="K11" s="23" t="s">
        <v>52</v>
      </c>
      <c r="L11" s="23" t="s">
        <v>52</v>
      </c>
      <c r="M11" s="23" t="s">
        <v>52</v>
      </c>
      <c r="N11" s="23" t="s">
        <v>52</v>
      </c>
      <c r="O11" s="23" t="s">
        <v>52</v>
      </c>
      <c r="P11" s="23" t="s">
        <v>52</v>
      </c>
      <c r="Q11" s="23" t="s">
        <v>52</v>
      </c>
      <c r="R11" s="19">
        <v>0</v>
      </c>
    </row>
    <row r="12" spans="1:18">
      <c r="A12" s="5">
        <v>5</v>
      </c>
      <c r="B12" s="22" t="s">
        <v>35</v>
      </c>
      <c r="C12" s="7">
        <v>30000</v>
      </c>
      <c r="D12" s="23">
        <v>1</v>
      </c>
      <c r="E12" s="23">
        <v>1</v>
      </c>
      <c r="F12" s="23" t="s">
        <v>52</v>
      </c>
      <c r="G12" s="23" t="s">
        <v>52</v>
      </c>
      <c r="H12" s="23" t="s">
        <v>52</v>
      </c>
      <c r="I12" s="23" t="s">
        <v>52</v>
      </c>
      <c r="J12" s="23" t="s">
        <v>52</v>
      </c>
      <c r="K12" s="23" t="s">
        <v>52</v>
      </c>
      <c r="L12" s="23" t="s">
        <v>52</v>
      </c>
      <c r="M12" s="23" t="s">
        <v>52</v>
      </c>
      <c r="N12" s="23" t="s">
        <v>52</v>
      </c>
      <c r="O12" s="23" t="s">
        <v>52</v>
      </c>
      <c r="P12" s="23" t="s">
        <v>52</v>
      </c>
      <c r="Q12" s="23" t="s">
        <v>52</v>
      </c>
      <c r="R12" s="19">
        <f t="shared" si="0"/>
        <v>30000</v>
      </c>
    </row>
    <row r="13" spans="1:18">
      <c r="A13" s="5">
        <v>6</v>
      </c>
      <c r="B13" s="22" t="s">
        <v>36</v>
      </c>
      <c r="C13" s="7">
        <v>20000</v>
      </c>
      <c r="D13" s="23" t="s">
        <v>52</v>
      </c>
      <c r="E13" s="23" t="s">
        <v>52</v>
      </c>
      <c r="F13" s="23" t="s">
        <v>52</v>
      </c>
      <c r="G13" s="23" t="s">
        <v>52</v>
      </c>
      <c r="H13" s="23" t="s">
        <v>52</v>
      </c>
      <c r="I13" s="23" t="s">
        <v>52</v>
      </c>
      <c r="J13" s="23" t="s">
        <v>52</v>
      </c>
      <c r="K13" s="23" t="s">
        <v>52</v>
      </c>
      <c r="L13" s="23" t="s">
        <v>52</v>
      </c>
      <c r="M13" s="23" t="s">
        <v>52</v>
      </c>
      <c r="N13" s="23" t="s">
        <v>52</v>
      </c>
      <c r="O13" s="23" t="s">
        <v>52</v>
      </c>
      <c r="P13" s="23" t="s">
        <v>52</v>
      </c>
      <c r="Q13" s="23" t="s">
        <v>52</v>
      </c>
      <c r="R13" s="19">
        <v>0</v>
      </c>
    </row>
    <row r="14" spans="1:18">
      <c r="A14" s="5">
        <v>7</v>
      </c>
      <c r="B14" s="22" t="s">
        <v>37</v>
      </c>
      <c r="C14" s="7">
        <v>250000</v>
      </c>
      <c r="D14" s="23">
        <v>1</v>
      </c>
      <c r="E14" s="23">
        <v>1</v>
      </c>
      <c r="F14" s="23" t="s">
        <v>52</v>
      </c>
      <c r="G14" s="23" t="s">
        <v>52</v>
      </c>
      <c r="H14" s="23" t="s">
        <v>52</v>
      </c>
      <c r="I14" s="23" t="s">
        <v>52</v>
      </c>
      <c r="J14" s="23" t="s">
        <v>52</v>
      </c>
      <c r="K14" s="23" t="s">
        <v>52</v>
      </c>
      <c r="L14" s="23" t="s">
        <v>52</v>
      </c>
      <c r="M14" s="23" t="s">
        <v>52</v>
      </c>
      <c r="N14" s="23" t="s">
        <v>52</v>
      </c>
      <c r="O14" s="23" t="s">
        <v>52</v>
      </c>
      <c r="P14" s="23" t="s">
        <v>52</v>
      </c>
      <c r="Q14" s="23" t="s">
        <v>52</v>
      </c>
      <c r="R14" s="19">
        <f t="shared" si="0"/>
        <v>250000</v>
      </c>
    </row>
    <row r="15" spans="1:18">
      <c r="A15" s="5">
        <v>8</v>
      </c>
      <c r="B15" s="22" t="s">
        <v>38</v>
      </c>
      <c r="C15" s="7">
        <v>20000</v>
      </c>
      <c r="D15" s="23" t="s">
        <v>52</v>
      </c>
      <c r="E15" s="23" t="s">
        <v>52</v>
      </c>
      <c r="F15" s="23" t="s">
        <v>52</v>
      </c>
      <c r="G15" s="23" t="s">
        <v>52</v>
      </c>
      <c r="H15" s="23" t="s">
        <v>52</v>
      </c>
      <c r="I15" s="23" t="s">
        <v>52</v>
      </c>
      <c r="J15" s="23" t="s">
        <v>52</v>
      </c>
      <c r="K15" s="23" t="s">
        <v>52</v>
      </c>
      <c r="L15" s="23" t="s">
        <v>52</v>
      </c>
      <c r="M15" s="23" t="s">
        <v>52</v>
      </c>
      <c r="N15" s="23" t="s">
        <v>52</v>
      </c>
      <c r="O15" s="23" t="s">
        <v>52</v>
      </c>
      <c r="P15" s="23" t="s">
        <v>52</v>
      </c>
      <c r="Q15" s="23" t="s">
        <v>52</v>
      </c>
      <c r="R15" s="19">
        <v>0</v>
      </c>
    </row>
    <row r="16" spans="1:18">
      <c r="A16" s="5">
        <v>9</v>
      </c>
      <c r="B16" s="22" t="s">
        <v>39</v>
      </c>
      <c r="C16" s="7">
        <v>1000</v>
      </c>
      <c r="D16" s="23">
        <v>2</v>
      </c>
      <c r="E16" s="23">
        <v>2</v>
      </c>
      <c r="F16" s="23" t="s">
        <v>52</v>
      </c>
      <c r="G16" s="23" t="s">
        <v>52</v>
      </c>
      <c r="H16" s="23" t="s">
        <v>52</v>
      </c>
      <c r="I16" s="23" t="s">
        <v>52</v>
      </c>
      <c r="J16" s="23" t="s">
        <v>52</v>
      </c>
      <c r="K16" s="23" t="s">
        <v>52</v>
      </c>
      <c r="L16" s="23" t="s">
        <v>52</v>
      </c>
      <c r="M16" s="23" t="s">
        <v>52</v>
      </c>
      <c r="N16" s="23" t="s">
        <v>52</v>
      </c>
      <c r="O16" s="23" t="s">
        <v>52</v>
      </c>
      <c r="P16" s="23" t="s">
        <v>52</v>
      </c>
      <c r="Q16" s="23" t="s">
        <v>52</v>
      </c>
      <c r="R16" s="19">
        <f t="shared" si="0"/>
        <v>2000</v>
      </c>
    </row>
    <row r="17" spans="1:18">
      <c r="A17" s="5">
        <v>10</v>
      </c>
      <c r="B17" s="22" t="s">
        <v>40</v>
      </c>
      <c r="C17" s="7">
        <v>300000</v>
      </c>
      <c r="D17" s="23" t="s">
        <v>52</v>
      </c>
      <c r="E17" s="23" t="s">
        <v>52</v>
      </c>
      <c r="F17" s="23" t="s">
        <v>52</v>
      </c>
      <c r="G17" s="23" t="s">
        <v>52</v>
      </c>
      <c r="H17" s="23" t="s">
        <v>52</v>
      </c>
      <c r="I17" s="23" t="s">
        <v>52</v>
      </c>
      <c r="J17" s="23" t="s">
        <v>52</v>
      </c>
      <c r="K17" s="23" t="s">
        <v>52</v>
      </c>
      <c r="L17" s="23" t="s">
        <v>52</v>
      </c>
      <c r="M17" s="23" t="s">
        <v>52</v>
      </c>
      <c r="N17" s="23" t="s">
        <v>52</v>
      </c>
      <c r="O17" s="23" t="s">
        <v>52</v>
      </c>
      <c r="P17" s="23" t="s">
        <v>52</v>
      </c>
      <c r="Q17" s="23" t="s">
        <v>52</v>
      </c>
      <c r="R17" s="19">
        <v>0</v>
      </c>
    </row>
    <row r="18" spans="1:18">
      <c r="A18" s="5">
        <v>11</v>
      </c>
      <c r="B18" s="22" t="s">
        <v>41</v>
      </c>
      <c r="C18" s="7">
        <v>150000</v>
      </c>
      <c r="D18" s="23" t="s">
        <v>52</v>
      </c>
      <c r="E18" s="23" t="s">
        <v>52</v>
      </c>
      <c r="F18" s="23" t="s">
        <v>52</v>
      </c>
      <c r="G18" s="23" t="s">
        <v>52</v>
      </c>
      <c r="H18" s="23" t="s">
        <v>52</v>
      </c>
      <c r="I18" s="23" t="s">
        <v>52</v>
      </c>
      <c r="J18" s="23" t="s">
        <v>52</v>
      </c>
      <c r="K18" s="23" t="s">
        <v>52</v>
      </c>
      <c r="L18" s="23" t="s">
        <v>52</v>
      </c>
      <c r="M18" s="23" t="s">
        <v>52</v>
      </c>
      <c r="N18" s="23" t="s">
        <v>52</v>
      </c>
      <c r="O18" s="23" t="s">
        <v>52</v>
      </c>
      <c r="P18" s="23" t="s">
        <v>52</v>
      </c>
      <c r="Q18" s="23" t="s">
        <v>52</v>
      </c>
      <c r="R18" s="19">
        <v>0</v>
      </c>
    </row>
    <row r="19" spans="1:18">
      <c r="A19" s="5">
        <v>12</v>
      </c>
      <c r="B19" s="22" t="s">
        <v>42</v>
      </c>
      <c r="C19" s="7">
        <v>300000</v>
      </c>
      <c r="D19" s="23" t="s">
        <v>52</v>
      </c>
      <c r="E19" s="23" t="s">
        <v>52</v>
      </c>
      <c r="F19" s="23" t="s">
        <v>52</v>
      </c>
      <c r="G19" s="23" t="s">
        <v>52</v>
      </c>
      <c r="H19" s="23" t="s">
        <v>52</v>
      </c>
      <c r="I19" s="23" t="s">
        <v>52</v>
      </c>
      <c r="J19" s="23" t="s">
        <v>52</v>
      </c>
      <c r="K19" s="23" t="s">
        <v>52</v>
      </c>
      <c r="L19" s="23" t="s">
        <v>52</v>
      </c>
      <c r="M19" s="23" t="s">
        <v>52</v>
      </c>
      <c r="N19" s="23" t="s">
        <v>52</v>
      </c>
      <c r="O19" s="23" t="s">
        <v>52</v>
      </c>
      <c r="P19" s="23" t="s">
        <v>52</v>
      </c>
      <c r="Q19" s="23" t="s">
        <v>52</v>
      </c>
      <c r="R19" s="19">
        <v>0</v>
      </c>
    </row>
    <row r="20" spans="1:18">
      <c r="A20" s="8">
        <v>13</v>
      </c>
      <c r="B20" s="13" t="s">
        <v>43</v>
      </c>
      <c r="C20" s="10">
        <v>100000</v>
      </c>
      <c r="D20" s="23" t="s">
        <v>52</v>
      </c>
      <c r="E20" s="23" t="s">
        <v>52</v>
      </c>
      <c r="F20" s="23" t="s">
        <v>52</v>
      </c>
      <c r="G20" s="23" t="s">
        <v>52</v>
      </c>
      <c r="H20" s="23" t="s">
        <v>52</v>
      </c>
      <c r="I20" s="23" t="s">
        <v>52</v>
      </c>
      <c r="J20" s="23" t="s">
        <v>52</v>
      </c>
      <c r="K20" s="23" t="s">
        <v>52</v>
      </c>
      <c r="L20" s="23" t="s">
        <v>52</v>
      </c>
      <c r="M20" s="23" t="s">
        <v>52</v>
      </c>
      <c r="N20" s="23" t="s">
        <v>52</v>
      </c>
      <c r="O20" s="23" t="s">
        <v>52</v>
      </c>
      <c r="P20" s="23" t="s">
        <v>52</v>
      </c>
      <c r="Q20" s="23" t="s">
        <v>52</v>
      </c>
      <c r="R20" s="19">
        <v>0</v>
      </c>
    </row>
    <row r="21" spans="1:18">
      <c r="A21" s="8">
        <v>14</v>
      </c>
      <c r="B21" s="13" t="s">
        <v>44</v>
      </c>
      <c r="C21" s="10">
        <v>30000</v>
      </c>
      <c r="D21" s="23" t="s">
        <v>52</v>
      </c>
      <c r="E21" s="23" t="s">
        <v>52</v>
      </c>
      <c r="F21" s="23" t="s">
        <v>52</v>
      </c>
      <c r="G21" s="23" t="s">
        <v>52</v>
      </c>
      <c r="H21" s="23" t="s">
        <v>52</v>
      </c>
      <c r="I21" s="23" t="s">
        <v>52</v>
      </c>
      <c r="J21" s="23" t="s">
        <v>52</v>
      </c>
      <c r="K21" s="23" t="s">
        <v>52</v>
      </c>
      <c r="L21" s="23" t="s">
        <v>52</v>
      </c>
      <c r="M21" s="23" t="s">
        <v>52</v>
      </c>
      <c r="N21" s="23" t="s">
        <v>52</v>
      </c>
      <c r="O21" s="23" t="s">
        <v>52</v>
      </c>
      <c r="P21" s="23" t="s">
        <v>52</v>
      </c>
      <c r="Q21" s="23" t="s">
        <v>52</v>
      </c>
      <c r="R21" s="19">
        <v>0</v>
      </c>
    </row>
    <row r="22" spans="1:18">
      <c r="A22" s="8">
        <v>15</v>
      </c>
      <c r="B22" s="13" t="s">
        <v>45</v>
      </c>
      <c r="C22" s="10">
        <v>250000</v>
      </c>
      <c r="D22" s="23" t="s">
        <v>52</v>
      </c>
      <c r="E22" s="23" t="s">
        <v>52</v>
      </c>
      <c r="F22" s="23" t="s">
        <v>52</v>
      </c>
      <c r="G22" s="23" t="s">
        <v>52</v>
      </c>
      <c r="H22" s="23" t="s">
        <v>52</v>
      </c>
      <c r="I22" s="23" t="s">
        <v>52</v>
      </c>
      <c r="J22" s="23" t="s">
        <v>52</v>
      </c>
      <c r="K22" s="23" t="s">
        <v>52</v>
      </c>
      <c r="L22" s="23" t="s">
        <v>52</v>
      </c>
      <c r="M22" s="23" t="s">
        <v>52</v>
      </c>
      <c r="N22" s="23" t="s">
        <v>52</v>
      </c>
      <c r="O22" s="23" t="s">
        <v>52</v>
      </c>
      <c r="P22" s="23" t="s">
        <v>52</v>
      </c>
      <c r="Q22" s="23">
        <v>1</v>
      </c>
      <c r="R22" s="19">
        <v>0</v>
      </c>
    </row>
    <row r="23" spans="1:18">
      <c r="A23" s="8">
        <v>16</v>
      </c>
      <c r="B23" s="13" t="s">
        <v>46</v>
      </c>
      <c r="C23" s="10">
        <v>10000</v>
      </c>
      <c r="D23" s="23" t="s">
        <v>52</v>
      </c>
      <c r="E23" s="23" t="s">
        <v>52</v>
      </c>
      <c r="F23" s="23" t="s">
        <v>52</v>
      </c>
      <c r="G23" s="23" t="s">
        <v>52</v>
      </c>
      <c r="H23" s="23" t="s">
        <v>52</v>
      </c>
      <c r="I23" s="23" t="s">
        <v>52</v>
      </c>
      <c r="J23" s="23" t="s">
        <v>52</v>
      </c>
      <c r="K23" s="23" t="s">
        <v>52</v>
      </c>
      <c r="L23" s="23" t="s">
        <v>52</v>
      </c>
      <c r="M23" s="23" t="s">
        <v>52</v>
      </c>
      <c r="N23" s="23" t="s">
        <v>52</v>
      </c>
      <c r="O23" s="23" t="s">
        <v>52</v>
      </c>
      <c r="P23" s="23" t="s">
        <v>52</v>
      </c>
      <c r="Q23" s="23" t="s">
        <v>52</v>
      </c>
      <c r="R23" s="19">
        <v>0</v>
      </c>
    </row>
    <row r="24" spans="1:18">
      <c r="A24" s="8">
        <v>17</v>
      </c>
      <c r="B24" s="13" t="s">
        <v>47</v>
      </c>
      <c r="C24" s="10">
        <v>80000</v>
      </c>
      <c r="D24" s="23" t="s">
        <v>52</v>
      </c>
      <c r="E24" s="23" t="s">
        <v>52</v>
      </c>
      <c r="F24" s="23" t="s">
        <v>52</v>
      </c>
      <c r="G24" s="23" t="s">
        <v>52</v>
      </c>
      <c r="H24" s="23" t="s">
        <v>52</v>
      </c>
      <c r="I24" s="23" t="s">
        <v>52</v>
      </c>
      <c r="J24" s="23" t="s">
        <v>52</v>
      </c>
      <c r="K24" s="23" t="s">
        <v>52</v>
      </c>
      <c r="L24" s="23" t="s">
        <v>52</v>
      </c>
      <c r="M24" s="23" t="s">
        <v>52</v>
      </c>
      <c r="N24" s="23" t="s">
        <v>52</v>
      </c>
      <c r="O24" s="23" t="s">
        <v>52</v>
      </c>
      <c r="P24" s="23" t="s">
        <v>52</v>
      </c>
      <c r="Q24" s="23" t="s">
        <v>52</v>
      </c>
      <c r="R24" s="19">
        <v>0</v>
      </c>
    </row>
    <row r="25" spans="1:18">
      <c r="B25" s="14" t="s">
        <v>133</v>
      </c>
      <c r="C25" s="75"/>
      <c r="D25" s="14">
        <f>SUM(D8:D24)</f>
        <v>9</v>
      </c>
      <c r="E25" s="14">
        <f t="shared" ref="E25:Q25" si="1">SUM(E8:E24)</f>
        <v>7</v>
      </c>
      <c r="F25" s="14">
        <f t="shared" si="1"/>
        <v>2</v>
      </c>
      <c r="G25" s="14">
        <f t="shared" si="1"/>
        <v>0</v>
      </c>
      <c r="H25" s="14">
        <f t="shared" si="1"/>
        <v>0</v>
      </c>
      <c r="I25" s="14">
        <f t="shared" si="1"/>
        <v>0</v>
      </c>
      <c r="J25" s="14">
        <f t="shared" si="1"/>
        <v>2</v>
      </c>
      <c r="K25" s="14">
        <f t="shared" si="1"/>
        <v>0</v>
      </c>
      <c r="L25" s="14">
        <f t="shared" si="1"/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2</v>
      </c>
      <c r="Q25" s="14">
        <f t="shared" si="1"/>
        <v>2</v>
      </c>
      <c r="R25" s="19">
        <f>SUM(R8:R24)</f>
        <v>622000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5"/>
  <sheetViews>
    <sheetView topLeftCell="A22" workbookViewId="0">
      <selection activeCell="R26" sqref="R26"/>
    </sheetView>
  </sheetViews>
  <sheetFormatPr defaultRowHeight="15"/>
  <cols>
    <col min="3" max="3" width="16.7109375" customWidth="1"/>
  </cols>
  <sheetData>
    <row r="1" spans="1:18" ht="18.75">
      <c r="A1" s="106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8" ht="15.75">
      <c r="A2" s="91" t="s">
        <v>66</v>
      </c>
      <c r="B2" s="91"/>
      <c r="C2" s="91"/>
      <c r="D2" s="91"/>
      <c r="E2" s="91"/>
      <c r="F2" s="91"/>
      <c r="G2" s="91"/>
      <c r="H2" s="91"/>
      <c r="I2" s="91"/>
      <c r="J2" s="91" t="s">
        <v>71</v>
      </c>
      <c r="K2" s="91"/>
      <c r="L2" s="91"/>
      <c r="M2" s="91"/>
      <c r="N2" s="91"/>
      <c r="O2" s="91"/>
      <c r="P2" s="91"/>
      <c r="Q2" s="91"/>
    </row>
    <row r="3" spans="1:18" ht="15.75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 t="s">
        <v>73</v>
      </c>
      <c r="K3" s="91"/>
      <c r="L3" s="91"/>
      <c r="M3" s="91"/>
      <c r="N3" s="91"/>
      <c r="O3" s="91"/>
      <c r="P3" s="91"/>
      <c r="Q3" s="91"/>
    </row>
    <row r="4" spans="1:18">
      <c r="A4" s="98" t="s">
        <v>5</v>
      </c>
      <c r="B4" s="98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9"/>
      <c r="B5" s="99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5.75">
      <c r="A6" s="2" t="s">
        <v>13</v>
      </c>
      <c r="B6" s="2" t="s">
        <v>14</v>
      </c>
      <c r="C6" s="1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21</v>
      </c>
      <c r="J6" s="2" t="s">
        <v>22</v>
      </c>
      <c r="K6" s="2" t="s">
        <v>23</v>
      </c>
      <c r="L6" s="2" t="s">
        <v>24</v>
      </c>
      <c r="M6" s="2" t="s">
        <v>25</v>
      </c>
      <c r="N6" s="2" t="s">
        <v>26</v>
      </c>
      <c r="O6" s="2" t="s">
        <v>27</v>
      </c>
      <c r="P6" s="2" t="s">
        <v>28</v>
      </c>
      <c r="Q6" s="2" t="s">
        <v>29</v>
      </c>
    </row>
    <row r="7" spans="1:18" ht="15.75">
      <c r="A7" s="105" t="s">
        <v>30</v>
      </c>
      <c r="B7" s="10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 ht="15.75">
      <c r="A8" s="5">
        <v>1</v>
      </c>
      <c r="B8" s="22" t="s">
        <v>31</v>
      </c>
      <c r="C8" s="7">
        <v>30000</v>
      </c>
      <c r="D8" s="23">
        <v>3</v>
      </c>
      <c r="E8" s="23">
        <v>2</v>
      </c>
      <c r="F8" s="23">
        <v>1</v>
      </c>
      <c r="G8" s="23" t="s">
        <v>52</v>
      </c>
      <c r="H8" s="23"/>
      <c r="I8" s="23" t="s">
        <v>52</v>
      </c>
      <c r="J8" s="23">
        <v>1</v>
      </c>
      <c r="K8" s="23" t="s">
        <v>52</v>
      </c>
      <c r="L8" s="23" t="s">
        <v>52</v>
      </c>
      <c r="M8" s="23" t="s">
        <v>52</v>
      </c>
      <c r="N8" s="24" t="s">
        <v>52</v>
      </c>
      <c r="O8" s="23" t="s">
        <v>52</v>
      </c>
      <c r="P8" s="23">
        <v>1</v>
      </c>
      <c r="Q8" s="25" t="s">
        <v>52</v>
      </c>
      <c r="R8">
        <f>MMULT(C8,D8)</f>
        <v>90000</v>
      </c>
    </row>
    <row r="9" spans="1:18" ht="15.75">
      <c r="A9" s="5">
        <v>2</v>
      </c>
      <c r="B9" s="22" t="s">
        <v>32</v>
      </c>
      <c r="C9" s="7">
        <v>350000</v>
      </c>
      <c r="D9" s="23" t="s">
        <v>52</v>
      </c>
      <c r="E9" s="23" t="s">
        <v>52</v>
      </c>
      <c r="F9" s="23" t="s">
        <v>52</v>
      </c>
      <c r="G9" s="23" t="s">
        <v>52</v>
      </c>
      <c r="H9" s="23" t="s">
        <v>52</v>
      </c>
      <c r="I9" s="23" t="s">
        <v>52</v>
      </c>
      <c r="J9" s="23" t="s">
        <v>52</v>
      </c>
      <c r="K9" s="23" t="s">
        <v>52</v>
      </c>
      <c r="L9" s="23" t="s">
        <v>52</v>
      </c>
      <c r="M9" s="23" t="s">
        <v>52</v>
      </c>
      <c r="N9" s="23" t="s">
        <v>52</v>
      </c>
      <c r="O9" s="23" t="s">
        <v>52</v>
      </c>
      <c r="P9" s="23" t="s">
        <v>52</v>
      </c>
      <c r="Q9" s="23">
        <v>1</v>
      </c>
      <c r="R9">
        <v>0</v>
      </c>
    </row>
    <row r="10" spans="1:18" ht="15.75">
      <c r="A10" s="5">
        <v>3</v>
      </c>
      <c r="B10" s="22" t="s">
        <v>33</v>
      </c>
      <c r="C10" s="7">
        <v>125000</v>
      </c>
      <c r="D10" s="23">
        <v>2</v>
      </c>
      <c r="E10" s="23">
        <v>1</v>
      </c>
      <c r="F10" s="23">
        <v>1</v>
      </c>
      <c r="G10" s="23" t="s">
        <v>52</v>
      </c>
      <c r="H10" s="23" t="s">
        <v>52</v>
      </c>
      <c r="I10" s="24" t="s">
        <v>52</v>
      </c>
      <c r="J10" s="23">
        <v>1</v>
      </c>
      <c r="K10" s="23" t="s">
        <v>52</v>
      </c>
      <c r="L10" s="23" t="s">
        <v>52</v>
      </c>
      <c r="M10" s="23" t="s">
        <v>52</v>
      </c>
      <c r="N10" s="23" t="s">
        <v>52</v>
      </c>
      <c r="O10" s="23" t="s">
        <v>52</v>
      </c>
      <c r="P10" s="23">
        <v>1</v>
      </c>
      <c r="Q10" s="23" t="s">
        <v>52</v>
      </c>
      <c r="R10">
        <f t="shared" ref="R9:R24" si="0">MMULT(C10,D10)</f>
        <v>250000</v>
      </c>
    </row>
    <row r="11" spans="1:18" ht="15.75">
      <c r="A11" s="5">
        <v>4</v>
      </c>
      <c r="B11" s="22" t="s">
        <v>34</v>
      </c>
      <c r="C11" s="7">
        <v>15000</v>
      </c>
      <c r="D11" s="23" t="s">
        <v>52</v>
      </c>
      <c r="E11" s="23" t="s">
        <v>52</v>
      </c>
      <c r="F11" s="23" t="s">
        <v>52</v>
      </c>
      <c r="G11" s="23" t="s">
        <v>52</v>
      </c>
      <c r="H11" s="23" t="s">
        <v>52</v>
      </c>
      <c r="I11" s="23" t="s">
        <v>52</v>
      </c>
      <c r="J11" s="23" t="s">
        <v>52</v>
      </c>
      <c r="K11" s="23" t="s">
        <v>52</v>
      </c>
      <c r="L11" s="23" t="s">
        <v>52</v>
      </c>
      <c r="M11" s="23" t="s">
        <v>52</v>
      </c>
      <c r="N11" s="23" t="s">
        <v>52</v>
      </c>
      <c r="O11" s="23" t="s">
        <v>52</v>
      </c>
      <c r="P11" s="23" t="s">
        <v>52</v>
      </c>
      <c r="Q11" s="23" t="s">
        <v>52</v>
      </c>
      <c r="R11">
        <v>0</v>
      </c>
    </row>
    <row r="12" spans="1:18" ht="15.75">
      <c r="A12" s="5">
        <v>5</v>
      </c>
      <c r="B12" s="22" t="s">
        <v>35</v>
      </c>
      <c r="C12" s="7">
        <v>30000</v>
      </c>
      <c r="D12" s="23">
        <v>1</v>
      </c>
      <c r="E12" s="23">
        <v>1</v>
      </c>
      <c r="F12" s="23" t="s">
        <v>52</v>
      </c>
      <c r="G12" s="23" t="s">
        <v>52</v>
      </c>
      <c r="H12" s="23" t="s">
        <v>52</v>
      </c>
      <c r="I12" s="23" t="s">
        <v>52</v>
      </c>
      <c r="J12" s="23" t="s">
        <v>52</v>
      </c>
      <c r="K12" s="23" t="s">
        <v>52</v>
      </c>
      <c r="L12" s="23" t="s">
        <v>52</v>
      </c>
      <c r="M12" s="23" t="s">
        <v>52</v>
      </c>
      <c r="N12" s="23" t="s">
        <v>52</v>
      </c>
      <c r="O12" s="23" t="s">
        <v>52</v>
      </c>
      <c r="P12" s="23" t="s">
        <v>52</v>
      </c>
      <c r="Q12" s="23" t="s">
        <v>52</v>
      </c>
      <c r="R12">
        <f t="shared" si="0"/>
        <v>30000</v>
      </c>
    </row>
    <row r="13" spans="1:18" ht="15.75">
      <c r="A13" s="5">
        <v>6</v>
      </c>
      <c r="B13" s="22" t="s">
        <v>36</v>
      </c>
      <c r="C13" s="7">
        <v>20000</v>
      </c>
      <c r="D13" s="23" t="s">
        <v>52</v>
      </c>
      <c r="E13" s="23" t="s">
        <v>52</v>
      </c>
      <c r="F13" s="23" t="s">
        <v>52</v>
      </c>
      <c r="G13" s="23" t="s">
        <v>52</v>
      </c>
      <c r="H13" s="23" t="s">
        <v>52</v>
      </c>
      <c r="I13" s="23" t="s">
        <v>52</v>
      </c>
      <c r="J13" s="23" t="s">
        <v>52</v>
      </c>
      <c r="K13" s="23" t="s">
        <v>52</v>
      </c>
      <c r="L13" s="23" t="s">
        <v>52</v>
      </c>
      <c r="M13" s="23" t="s">
        <v>52</v>
      </c>
      <c r="N13" s="23" t="s">
        <v>52</v>
      </c>
      <c r="O13" s="23" t="s">
        <v>52</v>
      </c>
      <c r="P13" s="23" t="s">
        <v>52</v>
      </c>
      <c r="Q13" s="23" t="s">
        <v>52</v>
      </c>
      <c r="R13">
        <v>0</v>
      </c>
    </row>
    <row r="14" spans="1:18" ht="15.75">
      <c r="A14" s="5">
        <v>7</v>
      </c>
      <c r="B14" s="22" t="s">
        <v>37</v>
      </c>
      <c r="C14" s="7">
        <v>250000</v>
      </c>
      <c r="D14" s="23">
        <v>1</v>
      </c>
      <c r="E14" s="23">
        <v>1</v>
      </c>
      <c r="F14" s="23" t="s">
        <v>52</v>
      </c>
      <c r="G14" s="23" t="s">
        <v>52</v>
      </c>
      <c r="H14" s="23" t="s">
        <v>52</v>
      </c>
      <c r="I14" s="23" t="s">
        <v>52</v>
      </c>
      <c r="J14" s="23" t="s">
        <v>52</v>
      </c>
      <c r="K14" s="23" t="s">
        <v>52</v>
      </c>
      <c r="L14" s="23" t="s">
        <v>52</v>
      </c>
      <c r="M14" s="23" t="s">
        <v>52</v>
      </c>
      <c r="N14" s="23" t="s">
        <v>52</v>
      </c>
      <c r="O14" s="23" t="s">
        <v>52</v>
      </c>
      <c r="P14" s="23" t="s">
        <v>52</v>
      </c>
      <c r="Q14" s="23" t="s">
        <v>52</v>
      </c>
      <c r="R14">
        <f t="shared" si="0"/>
        <v>250000</v>
      </c>
    </row>
    <row r="15" spans="1:18" ht="15.75">
      <c r="A15" s="5">
        <v>8</v>
      </c>
      <c r="B15" s="22" t="s">
        <v>38</v>
      </c>
      <c r="C15" s="7">
        <v>20000</v>
      </c>
      <c r="D15" s="23" t="s">
        <v>52</v>
      </c>
      <c r="E15" s="23" t="s">
        <v>52</v>
      </c>
      <c r="F15" s="23" t="s">
        <v>52</v>
      </c>
      <c r="G15" s="23" t="s">
        <v>52</v>
      </c>
      <c r="H15" s="23" t="s">
        <v>52</v>
      </c>
      <c r="I15" s="23" t="s">
        <v>52</v>
      </c>
      <c r="J15" s="23" t="s">
        <v>52</v>
      </c>
      <c r="K15" s="23" t="s">
        <v>52</v>
      </c>
      <c r="L15" s="23" t="s">
        <v>52</v>
      </c>
      <c r="M15" s="23" t="s">
        <v>52</v>
      </c>
      <c r="N15" s="23" t="s">
        <v>52</v>
      </c>
      <c r="O15" s="23" t="s">
        <v>52</v>
      </c>
      <c r="P15" s="23" t="s">
        <v>52</v>
      </c>
      <c r="Q15" s="23" t="s">
        <v>52</v>
      </c>
      <c r="R15">
        <v>0</v>
      </c>
    </row>
    <row r="16" spans="1:18" ht="15.75">
      <c r="A16" s="5">
        <v>9</v>
      </c>
      <c r="B16" s="22" t="s">
        <v>39</v>
      </c>
      <c r="C16" s="7">
        <v>1000</v>
      </c>
      <c r="D16" s="23">
        <v>2</v>
      </c>
      <c r="E16" s="23">
        <v>2</v>
      </c>
      <c r="F16" s="23" t="s">
        <v>52</v>
      </c>
      <c r="G16" s="23" t="s">
        <v>52</v>
      </c>
      <c r="H16" s="23" t="s">
        <v>52</v>
      </c>
      <c r="I16" s="23" t="s">
        <v>52</v>
      </c>
      <c r="J16" s="23" t="s">
        <v>52</v>
      </c>
      <c r="K16" s="23" t="s">
        <v>52</v>
      </c>
      <c r="L16" s="23" t="s">
        <v>52</v>
      </c>
      <c r="M16" s="23" t="s">
        <v>52</v>
      </c>
      <c r="N16" s="23" t="s">
        <v>52</v>
      </c>
      <c r="O16" s="23" t="s">
        <v>52</v>
      </c>
      <c r="P16" s="23" t="s">
        <v>52</v>
      </c>
      <c r="Q16" s="23" t="s">
        <v>52</v>
      </c>
      <c r="R16">
        <f t="shared" si="0"/>
        <v>2000</v>
      </c>
    </row>
    <row r="17" spans="1:18" ht="15.75">
      <c r="A17" s="5">
        <v>10</v>
      </c>
      <c r="B17" s="22" t="s">
        <v>40</v>
      </c>
      <c r="C17" s="7">
        <v>300000</v>
      </c>
      <c r="D17" s="23" t="s">
        <v>52</v>
      </c>
      <c r="E17" s="23" t="s">
        <v>52</v>
      </c>
      <c r="F17" s="23" t="s">
        <v>52</v>
      </c>
      <c r="G17" s="23" t="s">
        <v>52</v>
      </c>
      <c r="H17" s="23" t="s">
        <v>52</v>
      </c>
      <c r="I17" s="23" t="s">
        <v>52</v>
      </c>
      <c r="J17" s="23" t="s">
        <v>52</v>
      </c>
      <c r="K17" s="23" t="s">
        <v>52</v>
      </c>
      <c r="L17" s="23" t="s">
        <v>52</v>
      </c>
      <c r="M17" s="23" t="s">
        <v>52</v>
      </c>
      <c r="N17" s="23" t="s">
        <v>52</v>
      </c>
      <c r="O17" s="23" t="s">
        <v>52</v>
      </c>
      <c r="P17" s="23" t="s">
        <v>52</v>
      </c>
      <c r="Q17" s="23" t="s">
        <v>52</v>
      </c>
      <c r="R17">
        <v>0</v>
      </c>
    </row>
    <row r="18" spans="1:18" ht="15.75">
      <c r="A18" s="5">
        <v>11</v>
      </c>
      <c r="B18" s="22" t="s">
        <v>41</v>
      </c>
      <c r="C18" s="7">
        <v>150000</v>
      </c>
      <c r="D18" s="23" t="s">
        <v>52</v>
      </c>
      <c r="E18" s="23" t="s">
        <v>52</v>
      </c>
      <c r="F18" s="23" t="s">
        <v>52</v>
      </c>
      <c r="G18" s="23" t="s">
        <v>52</v>
      </c>
      <c r="H18" s="23" t="s">
        <v>52</v>
      </c>
      <c r="I18" s="23" t="s">
        <v>52</v>
      </c>
      <c r="J18" s="23" t="s">
        <v>52</v>
      </c>
      <c r="K18" s="23" t="s">
        <v>52</v>
      </c>
      <c r="L18" s="23" t="s">
        <v>52</v>
      </c>
      <c r="M18" s="23" t="s">
        <v>52</v>
      </c>
      <c r="N18" s="23" t="s">
        <v>52</v>
      </c>
      <c r="O18" s="23" t="s">
        <v>52</v>
      </c>
      <c r="P18" s="23" t="s">
        <v>52</v>
      </c>
      <c r="Q18" s="23" t="s">
        <v>52</v>
      </c>
      <c r="R18">
        <v>0</v>
      </c>
    </row>
    <row r="19" spans="1:18" ht="15.75">
      <c r="A19" s="5">
        <v>12</v>
      </c>
      <c r="B19" s="22" t="s">
        <v>42</v>
      </c>
      <c r="C19" s="7">
        <v>300000</v>
      </c>
      <c r="D19" s="23" t="s">
        <v>52</v>
      </c>
      <c r="E19" s="23" t="s">
        <v>52</v>
      </c>
      <c r="F19" s="23" t="s">
        <v>52</v>
      </c>
      <c r="G19" s="23" t="s">
        <v>52</v>
      </c>
      <c r="H19" s="23" t="s">
        <v>52</v>
      </c>
      <c r="I19" s="23" t="s">
        <v>52</v>
      </c>
      <c r="J19" s="23" t="s">
        <v>52</v>
      </c>
      <c r="K19" s="23" t="s">
        <v>52</v>
      </c>
      <c r="L19" s="23" t="s">
        <v>52</v>
      </c>
      <c r="M19" s="23" t="s">
        <v>52</v>
      </c>
      <c r="N19" s="23" t="s">
        <v>52</v>
      </c>
      <c r="O19" s="23" t="s">
        <v>52</v>
      </c>
      <c r="P19" s="23" t="s">
        <v>52</v>
      </c>
      <c r="Q19" s="23" t="s">
        <v>52</v>
      </c>
      <c r="R19">
        <v>0</v>
      </c>
    </row>
    <row r="20" spans="1:18" ht="47.25">
      <c r="A20" s="8">
        <v>13</v>
      </c>
      <c r="B20" s="13" t="s">
        <v>43</v>
      </c>
      <c r="C20" s="10">
        <v>100000</v>
      </c>
      <c r="D20" s="23" t="s">
        <v>52</v>
      </c>
      <c r="E20" s="23" t="s">
        <v>52</v>
      </c>
      <c r="F20" s="23" t="s">
        <v>52</v>
      </c>
      <c r="G20" s="23" t="s">
        <v>52</v>
      </c>
      <c r="H20" s="23" t="s">
        <v>52</v>
      </c>
      <c r="I20" s="23" t="s">
        <v>52</v>
      </c>
      <c r="J20" s="23" t="s">
        <v>52</v>
      </c>
      <c r="K20" s="23" t="s">
        <v>52</v>
      </c>
      <c r="L20" s="23" t="s">
        <v>52</v>
      </c>
      <c r="M20" s="23" t="s">
        <v>52</v>
      </c>
      <c r="N20" s="23" t="s">
        <v>52</v>
      </c>
      <c r="O20" s="23" t="s">
        <v>52</v>
      </c>
      <c r="P20" s="23" t="s">
        <v>52</v>
      </c>
      <c r="Q20" s="23" t="s">
        <v>52</v>
      </c>
      <c r="R20">
        <v>0</v>
      </c>
    </row>
    <row r="21" spans="1:18" ht="78.75">
      <c r="A21" s="8">
        <v>14</v>
      </c>
      <c r="B21" s="13" t="s">
        <v>44</v>
      </c>
      <c r="C21" s="10">
        <v>30000</v>
      </c>
      <c r="D21" s="23" t="s">
        <v>52</v>
      </c>
      <c r="E21" s="23" t="s">
        <v>52</v>
      </c>
      <c r="F21" s="23" t="s">
        <v>52</v>
      </c>
      <c r="G21" s="23" t="s">
        <v>52</v>
      </c>
      <c r="H21" s="23" t="s">
        <v>52</v>
      </c>
      <c r="I21" s="23" t="s">
        <v>52</v>
      </c>
      <c r="J21" s="23" t="s">
        <v>52</v>
      </c>
      <c r="K21" s="23" t="s">
        <v>52</v>
      </c>
      <c r="L21" s="23" t="s">
        <v>52</v>
      </c>
      <c r="M21" s="23" t="s">
        <v>52</v>
      </c>
      <c r="N21" s="23" t="s">
        <v>52</v>
      </c>
      <c r="O21" s="23" t="s">
        <v>52</v>
      </c>
      <c r="P21" s="23" t="s">
        <v>52</v>
      </c>
      <c r="Q21" s="23" t="s">
        <v>52</v>
      </c>
      <c r="R21">
        <v>0</v>
      </c>
    </row>
    <row r="22" spans="1:18" ht="94.5">
      <c r="A22" s="8">
        <v>15</v>
      </c>
      <c r="B22" s="13" t="s">
        <v>45</v>
      </c>
      <c r="C22" s="10">
        <v>250000</v>
      </c>
      <c r="D22" s="23" t="s">
        <v>52</v>
      </c>
      <c r="E22" s="23" t="s">
        <v>52</v>
      </c>
      <c r="F22" s="23" t="s">
        <v>52</v>
      </c>
      <c r="G22" s="23" t="s">
        <v>52</v>
      </c>
      <c r="H22" s="23" t="s">
        <v>52</v>
      </c>
      <c r="I22" s="23" t="s">
        <v>52</v>
      </c>
      <c r="J22" s="23" t="s">
        <v>52</v>
      </c>
      <c r="K22" s="23" t="s">
        <v>52</v>
      </c>
      <c r="L22" s="23" t="s">
        <v>52</v>
      </c>
      <c r="M22" s="23" t="s">
        <v>52</v>
      </c>
      <c r="N22" s="23" t="s">
        <v>52</v>
      </c>
      <c r="O22" s="23" t="s">
        <v>52</v>
      </c>
      <c r="P22" s="23" t="s">
        <v>52</v>
      </c>
      <c r="Q22" s="23">
        <v>1</v>
      </c>
      <c r="R22">
        <v>0</v>
      </c>
    </row>
    <row r="23" spans="1:18" ht="63">
      <c r="A23" s="8">
        <v>16</v>
      </c>
      <c r="B23" s="13" t="s">
        <v>46</v>
      </c>
      <c r="C23" s="10">
        <v>10000</v>
      </c>
      <c r="D23" s="23" t="s">
        <v>52</v>
      </c>
      <c r="E23" s="23" t="s">
        <v>52</v>
      </c>
      <c r="F23" s="23" t="s">
        <v>52</v>
      </c>
      <c r="G23" s="23" t="s">
        <v>52</v>
      </c>
      <c r="H23" s="23" t="s">
        <v>52</v>
      </c>
      <c r="I23" s="23" t="s">
        <v>52</v>
      </c>
      <c r="J23" s="23" t="s">
        <v>52</v>
      </c>
      <c r="K23" s="23" t="s">
        <v>52</v>
      </c>
      <c r="L23" s="23" t="s">
        <v>52</v>
      </c>
      <c r="M23" s="23" t="s">
        <v>52</v>
      </c>
      <c r="N23" s="23" t="s">
        <v>52</v>
      </c>
      <c r="O23" s="23" t="s">
        <v>52</v>
      </c>
      <c r="P23" s="23" t="s">
        <v>52</v>
      </c>
      <c r="Q23" s="23" t="s">
        <v>52</v>
      </c>
      <c r="R23">
        <v>0</v>
      </c>
    </row>
    <row r="24" spans="1:18" ht="63">
      <c r="A24" s="8">
        <v>17</v>
      </c>
      <c r="B24" s="13" t="s">
        <v>47</v>
      </c>
      <c r="C24" s="10">
        <v>80000</v>
      </c>
      <c r="D24" s="23" t="s">
        <v>52</v>
      </c>
      <c r="E24" s="23" t="s">
        <v>52</v>
      </c>
      <c r="F24" s="23" t="s">
        <v>52</v>
      </c>
      <c r="G24" s="23" t="s">
        <v>52</v>
      </c>
      <c r="H24" s="23" t="s">
        <v>52</v>
      </c>
      <c r="I24" s="23" t="s">
        <v>52</v>
      </c>
      <c r="J24" s="23" t="s">
        <v>52</v>
      </c>
      <c r="K24" s="23" t="s">
        <v>52</v>
      </c>
      <c r="L24" s="23" t="s">
        <v>52</v>
      </c>
      <c r="M24" s="23" t="s">
        <v>52</v>
      </c>
      <c r="N24" s="23" t="s">
        <v>52</v>
      </c>
      <c r="O24" s="23" t="s">
        <v>52</v>
      </c>
      <c r="P24" s="23" t="s">
        <v>52</v>
      </c>
      <c r="Q24" s="23" t="s">
        <v>52</v>
      </c>
      <c r="R24">
        <v>0</v>
      </c>
    </row>
    <row r="25" spans="1:18" ht="15.75">
      <c r="B25" s="14" t="s">
        <v>133</v>
      </c>
      <c r="C25" s="75"/>
      <c r="D25" s="14">
        <f>SUM(D8:D24)</f>
        <v>9</v>
      </c>
      <c r="E25" s="14">
        <f t="shared" ref="E25:Q25" si="1">SUM(E8:E24)</f>
        <v>7</v>
      </c>
      <c r="F25" s="14">
        <f t="shared" si="1"/>
        <v>2</v>
      </c>
      <c r="G25" s="14">
        <f t="shared" si="1"/>
        <v>0</v>
      </c>
      <c r="H25" s="14">
        <f t="shared" si="1"/>
        <v>0</v>
      </c>
      <c r="I25" s="14">
        <f t="shared" si="1"/>
        <v>0</v>
      </c>
      <c r="J25" s="14">
        <f t="shared" si="1"/>
        <v>2</v>
      </c>
      <c r="K25" s="14">
        <f t="shared" si="1"/>
        <v>0</v>
      </c>
      <c r="L25" s="14">
        <f t="shared" si="1"/>
        <v>0</v>
      </c>
      <c r="M25" s="14">
        <f t="shared" si="1"/>
        <v>0</v>
      </c>
      <c r="N25" s="14">
        <f t="shared" si="1"/>
        <v>0</v>
      </c>
      <c r="O25" s="14">
        <f t="shared" si="1"/>
        <v>0</v>
      </c>
      <c r="P25" s="14">
        <f t="shared" si="1"/>
        <v>2</v>
      </c>
      <c r="Q25" s="14">
        <f t="shared" si="1"/>
        <v>2</v>
      </c>
      <c r="R25" s="145">
        <f>SUM(R8:R24)</f>
        <v>622000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5"/>
  <sheetViews>
    <sheetView topLeftCell="B3" workbookViewId="0">
      <selection activeCell="R26" sqref="R26"/>
    </sheetView>
  </sheetViews>
  <sheetFormatPr defaultColWidth="21.85546875" defaultRowHeight="15.75"/>
  <cols>
    <col min="1" max="1" width="5" style="20" customWidth="1"/>
    <col min="2" max="2" width="47.140625" style="27" customWidth="1"/>
    <col min="3" max="3" width="23.28515625" style="28" customWidth="1"/>
    <col min="4" max="4" width="9.7109375" style="27" customWidth="1"/>
    <col min="5" max="5" width="10.5703125" style="27" customWidth="1"/>
    <col min="6" max="6" width="10.42578125" style="27" customWidth="1"/>
    <col min="7" max="8" width="4.5703125" style="27" customWidth="1"/>
    <col min="9" max="15" width="4.85546875" style="27" customWidth="1"/>
    <col min="16" max="16" width="6" style="27" bestFit="1" customWidth="1"/>
    <col min="17" max="17" width="14.42578125" style="27" customWidth="1"/>
    <col min="18" max="18" width="11.42578125" style="27" customWidth="1"/>
    <col min="19" max="16384" width="21.85546875" style="27"/>
  </cols>
  <sheetData>
    <row r="1" spans="1:18" ht="18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>
      <c r="A2" s="100" t="s">
        <v>66</v>
      </c>
      <c r="B2" s="100"/>
      <c r="C2" s="100"/>
      <c r="D2" s="100"/>
      <c r="E2" s="100"/>
      <c r="F2" s="100"/>
      <c r="G2" s="100"/>
      <c r="H2" s="100"/>
      <c r="I2" s="100"/>
      <c r="J2" s="100" t="s">
        <v>74</v>
      </c>
      <c r="K2" s="100"/>
      <c r="L2" s="100"/>
      <c r="M2" s="100"/>
      <c r="N2" s="100"/>
      <c r="O2" s="100"/>
      <c r="P2" s="100"/>
      <c r="Q2" s="100"/>
    </row>
    <row r="3" spans="1:18">
      <c r="A3" s="100" t="s">
        <v>68</v>
      </c>
      <c r="B3" s="100"/>
      <c r="C3" s="100"/>
      <c r="D3" s="100"/>
      <c r="E3" s="100"/>
      <c r="F3" s="100"/>
      <c r="G3" s="100"/>
      <c r="H3" s="100"/>
      <c r="I3" s="100"/>
      <c r="J3" s="100" t="s">
        <v>65</v>
      </c>
      <c r="K3" s="100"/>
      <c r="L3" s="100"/>
      <c r="M3" s="100"/>
      <c r="N3" s="100"/>
      <c r="O3" s="100"/>
      <c r="P3" s="100"/>
      <c r="Q3" s="100"/>
    </row>
    <row r="4" spans="1:18" ht="15.75" customHeight="1">
      <c r="A4" s="96" t="s">
        <v>5</v>
      </c>
      <c r="B4" s="97" t="s">
        <v>6</v>
      </c>
      <c r="C4" s="98" t="s">
        <v>7</v>
      </c>
      <c r="D4" s="99" t="s">
        <v>8</v>
      </c>
      <c r="E4" s="96" t="s">
        <v>9</v>
      </c>
      <c r="F4" s="96" t="s">
        <v>10</v>
      </c>
      <c r="G4" s="96" t="s">
        <v>11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12</v>
      </c>
    </row>
    <row r="5" spans="1:18">
      <c r="A5" s="96"/>
      <c r="B5" s="97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>
      <c r="A6" s="1" t="s">
        <v>13</v>
      </c>
      <c r="B6" s="1" t="s">
        <v>14</v>
      </c>
      <c r="C6" s="1" t="s">
        <v>15</v>
      </c>
      <c r="D6" s="2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27</v>
      </c>
      <c r="P6" s="1" t="s">
        <v>28</v>
      </c>
      <c r="Q6" s="1" t="s">
        <v>29</v>
      </c>
    </row>
    <row r="7" spans="1:18">
      <c r="A7" s="107" t="s">
        <v>30</v>
      </c>
      <c r="B7" s="108"/>
      <c r="C7" s="1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>
      <c r="A8" s="5">
        <v>1</v>
      </c>
      <c r="B8" s="22" t="s">
        <v>31</v>
      </c>
      <c r="C8" s="7">
        <v>30000</v>
      </c>
      <c r="D8" s="22">
        <v>2</v>
      </c>
      <c r="E8" s="22">
        <v>1</v>
      </c>
      <c r="F8" s="22">
        <v>1</v>
      </c>
      <c r="G8" s="22"/>
      <c r="H8" s="22"/>
      <c r="I8" s="22">
        <v>1</v>
      </c>
      <c r="J8" s="22"/>
      <c r="K8" s="22"/>
      <c r="L8" s="22"/>
      <c r="M8" s="22"/>
      <c r="N8" s="22"/>
      <c r="O8" s="22"/>
      <c r="P8" s="22">
        <f>SUM(G8:O8)</f>
        <v>1</v>
      </c>
      <c r="Q8" s="22"/>
      <c r="R8" s="27">
        <f>MMULT(C8,D8)</f>
        <v>60000</v>
      </c>
    </row>
    <row r="9" spans="1:18">
      <c r="A9" s="5">
        <v>2</v>
      </c>
      <c r="B9" s="22" t="s">
        <v>32</v>
      </c>
      <c r="C9" s="7">
        <v>350000</v>
      </c>
      <c r="D9" s="22">
        <v>0</v>
      </c>
      <c r="E9" s="22">
        <v>0</v>
      </c>
      <c r="F9" s="22">
        <v>0</v>
      </c>
      <c r="G9" s="22"/>
      <c r="H9" s="22"/>
      <c r="I9" s="22"/>
      <c r="J9" s="22"/>
      <c r="K9" s="22"/>
      <c r="L9" s="22"/>
      <c r="M9" s="22"/>
      <c r="N9" s="22"/>
      <c r="O9" s="22"/>
      <c r="P9" s="22">
        <f t="shared" ref="P9:P24" si="0">SUM(G9:O9)</f>
        <v>0</v>
      </c>
      <c r="Q9" s="22"/>
      <c r="R9" s="27">
        <f t="shared" ref="R9:R24" si="1">MMULT(C9,D9)</f>
        <v>0</v>
      </c>
    </row>
    <row r="10" spans="1:18">
      <c r="A10" s="5">
        <v>3</v>
      </c>
      <c r="B10" s="22" t="s">
        <v>33</v>
      </c>
      <c r="C10" s="7">
        <v>125000</v>
      </c>
      <c r="D10" s="22">
        <v>1</v>
      </c>
      <c r="E10" s="22">
        <v>1</v>
      </c>
      <c r="F10" s="22"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>
        <f t="shared" si="0"/>
        <v>0</v>
      </c>
      <c r="Q10" s="22"/>
      <c r="R10" s="27">
        <f t="shared" si="1"/>
        <v>125000</v>
      </c>
    </row>
    <row r="11" spans="1:18">
      <c r="A11" s="5">
        <v>4</v>
      </c>
      <c r="B11" s="22" t="s">
        <v>34</v>
      </c>
      <c r="C11" s="7">
        <v>15000</v>
      </c>
      <c r="D11" s="22">
        <v>0</v>
      </c>
      <c r="E11" s="22">
        <v>0</v>
      </c>
      <c r="F11" s="22"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>
        <f t="shared" si="0"/>
        <v>0</v>
      </c>
      <c r="Q11" s="22"/>
      <c r="R11" s="27">
        <f t="shared" si="1"/>
        <v>0</v>
      </c>
    </row>
    <row r="12" spans="1:18">
      <c r="A12" s="5">
        <v>5</v>
      </c>
      <c r="B12" s="22" t="s">
        <v>35</v>
      </c>
      <c r="C12" s="7">
        <v>30000</v>
      </c>
      <c r="D12" s="22">
        <v>0</v>
      </c>
      <c r="E12" s="22">
        <v>0</v>
      </c>
      <c r="F12" s="22"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>
        <f t="shared" si="0"/>
        <v>0</v>
      </c>
      <c r="Q12" s="22"/>
      <c r="R12" s="27">
        <f t="shared" si="1"/>
        <v>0</v>
      </c>
    </row>
    <row r="13" spans="1:18">
      <c r="A13" s="5">
        <v>6</v>
      </c>
      <c r="B13" s="22" t="s">
        <v>36</v>
      </c>
      <c r="C13" s="7">
        <v>20000</v>
      </c>
      <c r="D13" s="22">
        <v>0</v>
      </c>
      <c r="E13" s="22">
        <v>0</v>
      </c>
      <c r="F13" s="22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>
        <f t="shared" si="0"/>
        <v>0</v>
      </c>
      <c r="Q13" s="22"/>
      <c r="R13" s="27">
        <f t="shared" si="1"/>
        <v>0</v>
      </c>
    </row>
    <row r="14" spans="1:18">
      <c r="A14" s="5">
        <v>7</v>
      </c>
      <c r="B14" s="22" t="s">
        <v>37</v>
      </c>
      <c r="C14" s="7">
        <v>250000</v>
      </c>
      <c r="D14" s="22">
        <v>0</v>
      </c>
      <c r="E14" s="22">
        <v>0</v>
      </c>
      <c r="F14" s="22"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f t="shared" si="0"/>
        <v>0</v>
      </c>
      <c r="Q14" s="22"/>
      <c r="R14" s="27">
        <f t="shared" si="1"/>
        <v>0</v>
      </c>
    </row>
    <row r="15" spans="1:18">
      <c r="A15" s="5">
        <v>8</v>
      </c>
      <c r="B15" s="22" t="s">
        <v>38</v>
      </c>
      <c r="C15" s="7">
        <v>20000</v>
      </c>
      <c r="D15" s="22">
        <v>1</v>
      </c>
      <c r="E15" s="22">
        <v>1</v>
      </c>
      <c r="F15" s="22"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>
        <f t="shared" si="0"/>
        <v>0</v>
      </c>
      <c r="Q15" s="22"/>
      <c r="R15" s="27">
        <f t="shared" si="1"/>
        <v>20000</v>
      </c>
    </row>
    <row r="16" spans="1:18">
      <c r="A16" s="5">
        <v>9</v>
      </c>
      <c r="B16" s="22" t="s">
        <v>39</v>
      </c>
      <c r="C16" s="7">
        <v>1000</v>
      </c>
      <c r="D16" s="22">
        <v>1</v>
      </c>
      <c r="E16" s="22">
        <v>1</v>
      </c>
      <c r="F16" s="22"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>
        <f t="shared" si="0"/>
        <v>0</v>
      </c>
      <c r="Q16" s="22"/>
      <c r="R16" s="27">
        <f t="shared" si="1"/>
        <v>1000</v>
      </c>
    </row>
    <row r="17" spans="1:18">
      <c r="A17" s="5">
        <v>10</v>
      </c>
      <c r="B17" s="22" t="s">
        <v>40</v>
      </c>
      <c r="C17" s="7">
        <v>300000</v>
      </c>
      <c r="D17" s="22">
        <v>0</v>
      </c>
      <c r="E17" s="22">
        <v>0</v>
      </c>
      <c r="F17" s="22"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>
        <f t="shared" si="0"/>
        <v>0</v>
      </c>
      <c r="Q17" s="22"/>
      <c r="R17" s="27">
        <f t="shared" si="1"/>
        <v>0</v>
      </c>
    </row>
    <row r="18" spans="1:18">
      <c r="A18" s="5">
        <v>11</v>
      </c>
      <c r="B18" s="22" t="s">
        <v>41</v>
      </c>
      <c r="C18" s="7">
        <v>150000</v>
      </c>
      <c r="D18" s="22">
        <v>0</v>
      </c>
      <c r="E18" s="22">
        <v>0</v>
      </c>
      <c r="F18" s="22"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>
        <f t="shared" si="0"/>
        <v>0</v>
      </c>
      <c r="Q18" s="22"/>
      <c r="R18" s="27">
        <f t="shared" si="1"/>
        <v>0</v>
      </c>
    </row>
    <row r="19" spans="1:18">
      <c r="A19" s="5">
        <v>12</v>
      </c>
      <c r="B19" s="22" t="s">
        <v>42</v>
      </c>
      <c r="C19" s="7">
        <v>300000</v>
      </c>
      <c r="D19" s="22">
        <v>0</v>
      </c>
      <c r="E19" s="22">
        <v>0</v>
      </c>
      <c r="F19" s="22"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>
        <f t="shared" si="0"/>
        <v>0</v>
      </c>
      <c r="Q19" s="22"/>
      <c r="R19" s="27">
        <f t="shared" si="1"/>
        <v>0</v>
      </c>
    </row>
    <row r="20" spans="1:18">
      <c r="A20" s="8">
        <v>13</v>
      </c>
      <c r="B20" s="13" t="s">
        <v>43</v>
      </c>
      <c r="C20" s="10">
        <v>100000</v>
      </c>
      <c r="D20" s="22">
        <v>0</v>
      </c>
      <c r="E20" s="22">
        <v>0</v>
      </c>
      <c r="F20" s="2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>
        <f t="shared" si="0"/>
        <v>0</v>
      </c>
      <c r="Q20" s="22"/>
      <c r="R20" s="27">
        <f t="shared" si="1"/>
        <v>0</v>
      </c>
    </row>
    <row r="21" spans="1:18">
      <c r="A21" s="8">
        <v>14</v>
      </c>
      <c r="B21" s="13" t="s">
        <v>44</v>
      </c>
      <c r="C21" s="10">
        <v>30000</v>
      </c>
      <c r="D21" s="22">
        <v>0</v>
      </c>
      <c r="E21" s="22">
        <v>0</v>
      </c>
      <c r="F21" s="22"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>
        <f t="shared" si="0"/>
        <v>0</v>
      </c>
      <c r="Q21" s="22"/>
      <c r="R21" s="27">
        <f t="shared" si="1"/>
        <v>0</v>
      </c>
    </row>
    <row r="22" spans="1:18">
      <c r="A22" s="8">
        <v>15</v>
      </c>
      <c r="B22" s="13" t="s">
        <v>45</v>
      </c>
      <c r="C22" s="10">
        <v>250000</v>
      </c>
      <c r="D22" s="22">
        <v>0</v>
      </c>
      <c r="E22" s="22">
        <v>0</v>
      </c>
      <c r="F22" s="22"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>
        <f t="shared" si="0"/>
        <v>0</v>
      </c>
      <c r="Q22" s="22"/>
      <c r="R22" s="27">
        <f t="shared" si="1"/>
        <v>0</v>
      </c>
    </row>
    <row r="23" spans="1:18">
      <c r="A23" s="8">
        <v>16</v>
      </c>
      <c r="B23" s="13" t="s">
        <v>46</v>
      </c>
      <c r="C23" s="10">
        <v>10000</v>
      </c>
      <c r="D23" s="22">
        <v>0</v>
      </c>
      <c r="E23" s="22">
        <v>0</v>
      </c>
      <c r="F23" s="22"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>
        <f t="shared" si="0"/>
        <v>0</v>
      </c>
      <c r="Q23" s="22"/>
      <c r="R23" s="27">
        <f t="shared" si="1"/>
        <v>0</v>
      </c>
    </row>
    <row r="24" spans="1:18">
      <c r="A24" s="8">
        <v>17</v>
      </c>
      <c r="B24" s="13" t="s">
        <v>47</v>
      </c>
      <c r="C24" s="10">
        <v>80000</v>
      </c>
      <c r="D24" s="22">
        <v>0</v>
      </c>
      <c r="E24" s="22">
        <v>0</v>
      </c>
      <c r="F24" s="22"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>
        <f t="shared" si="0"/>
        <v>0</v>
      </c>
      <c r="Q24" s="22"/>
      <c r="R24" s="27">
        <f t="shared" si="1"/>
        <v>0</v>
      </c>
    </row>
    <row r="25" spans="1:18">
      <c r="B25" s="14" t="s">
        <v>133</v>
      </c>
      <c r="C25" s="75"/>
      <c r="D25" s="14">
        <f>SUM(D8:D24)</f>
        <v>5</v>
      </c>
      <c r="E25" s="14">
        <f t="shared" ref="E25:Q25" si="2">SUM(E8:E24)</f>
        <v>4</v>
      </c>
      <c r="F25" s="14">
        <f t="shared" si="2"/>
        <v>1</v>
      </c>
      <c r="G25" s="14">
        <f t="shared" si="2"/>
        <v>0</v>
      </c>
      <c r="H25" s="14">
        <f t="shared" si="2"/>
        <v>0</v>
      </c>
      <c r="I25" s="14">
        <f t="shared" si="2"/>
        <v>1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1</v>
      </c>
      <c r="Q25" s="14">
        <f t="shared" si="2"/>
        <v>0</v>
      </c>
      <c r="R25" s="27">
        <f>SUM(R8:R24)</f>
        <v>206000</v>
      </c>
    </row>
  </sheetData>
  <mergeCells count="14">
    <mergeCell ref="F4:F5"/>
    <mergeCell ref="G4:P5"/>
    <mergeCell ref="Q4:Q5"/>
    <mergeCell ref="A7:B7"/>
    <mergeCell ref="A1:Q1"/>
    <mergeCell ref="A2:I2"/>
    <mergeCell ref="J2:Q2"/>
    <mergeCell ref="A3:I3"/>
    <mergeCell ref="J3:Q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BHILODA</vt:lpstr>
      <vt:lpstr>DEESA</vt:lpstr>
      <vt:lpstr>DEVGADHBARIYA</vt:lpstr>
      <vt:lpstr>DHARAMPUR</vt:lpstr>
      <vt:lpstr>DHORAJI</vt:lpstr>
      <vt:lpstr>GONDAL</vt:lpstr>
      <vt:lpstr>KHAMBHALIYA</vt:lpstr>
      <vt:lpstr>DEVBHUMI DWARKA</vt:lpstr>
      <vt:lpstr>JETPUR</vt:lpstr>
      <vt:lpstr>KHEDA</vt:lpstr>
      <vt:lpstr>Khedbrahma</vt:lpstr>
      <vt:lpstr>Lathi</vt:lpstr>
      <vt:lpstr>Lunawada</vt:lpstr>
      <vt:lpstr>MANSA</vt:lpstr>
      <vt:lpstr>MORBI</vt:lpstr>
      <vt:lpstr>PALITANA</vt:lpstr>
      <vt:lpstr>RAJULA</vt:lpstr>
      <vt:lpstr>SANTARAMPUR</vt:lpstr>
      <vt:lpstr>SAVARKUNDLA</vt:lpstr>
      <vt:lpstr>SIDHHPUR</vt:lpstr>
      <vt:lpstr>UNJHA</vt:lpstr>
      <vt:lpstr>UPLETA</vt:lpstr>
      <vt:lpstr>VADNAGAR</vt:lpstr>
      <vt:lpstr>VERAWAL</vt:lpstr>
      <vt:lpstr>VISNAGAR</vt:lpstr>
      <vt:lpstr>Sheet22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2015-11-04T12:30:22Z</dcterms:modified>
</cp:coreProperties>
</file>