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0380" windowHeight="6030"/>
  </bookViews>
  <sheets>
    <sheet name="D.H Dindori" sheetId="1" r:id="rId1"/>
    <sheet name="phc gadasarai" sheetId="2" r:id="rId2"/>
    <sheet name="chc bajag" sheetId="3" r:id="rId3"/>
    <sheet name="phc gorakhpur" sheetId="4" r:id="rId4"/>
    <sheet name="phc roosa" sheetId="5" r:id="rId5"/>
    <sheet name="chc karanjiya" sheetId="6" r:id="rId6"/>
    <sheet name="chc samnapur" sheetId="7" r:id="rId7"/>
    <sheet name="phc sarwahi" sheetId="8" r:id="rId8"/>
    <sheet name="phc baharpur" sheetId="9" r:id="rId9"/>
    <sheet name="phc chanda" sheetId="10" r:id="rId10"/>
    <sheet name="phc kaneri" sheetId="11" r:id="rId11"/>
    <sheet name="phc kohani dewari" sheetId="12" r:id="rId12"/>
    <sheet name="phc kasturi pipariya" sheetId="13" r:id="rId13"/>
    <sheet name="phc baragaon" sheetId="14" r:id="rId14"/>
    <sheet name="phc rai" sheetId="15" r:id="rId15"/>
    <sheet name="phc bichhiya" sheetId="16" r:id="rId16"/>
    <sheet name="chc mehandwani" sheetId="18" r:id="rId17"/>
    <sheet name="phc dungariya" sheetId="19" r:id="rId18"/>
    <sheet name="phc bamhani" sheetId="20" r:id="rId19"/>
    <sheet name="phc gorakanhari" sheetId="21" r:id="rId20"/>
    <sheet name="phc kamkom mohaniya" sheetId="22" r:id="rId21"/>
    <sheet name="phc narayndeeh" sheetId="24" r:id="rId22"/>
    <sheet name="phc sarastal" sheetId="25" r:id="rId23"/>
    <sheet name="phc amanipipariya" sheetId="26" r:id="rId24"/>
    <sheet name="phc jamgaon" sheetId="27" r:id="rId25"/>
    <sheet name="chc amarpur" sheetId="28" r:id="rId26"/>
    <sheet name="chc vikrampur" sheetId="29" r:id="rId27"/>
    <sheet name="phc kishalpuri" sheetId="30" r:id="rId28"/>
    <sheet name="phc manikpur" sheetId="31" r:id="rId29"/>
    <sheet name="chc shahpura" sheetId="32" r:id="rId30"/>
  </sheets>
  <calcPr calcId="124519"/>
</workbook>
</file>

<file path=xl/calcChain.xml><?xml version="1.0" encoding="utf-8"?>
<calcChain xmlns="http://schemas.openxmlformats.org/spreadsheetml/2006/main">
  <c r="J67" i="32"/>
  <c r="J66"/>
  <c r="J26" i="31"/>
  <c r="J25"/>
  <c r="J21" i="30"/>
  <c r="J20"/>
  <c r="J21" i="29"/>
  <c r="J20"/>
  <c r="J38" i="28"/>
  <c r="J37"/>
  <c r="J18" i="27"/>
  <c r="J17"/>
  <c r="J17" i="26"/>
  <c r="J16"/>
  <c r="J19" i="25"/>
  <c r="J18"/>
  <c r="J11" i="24"/>
  <c r="J10"/>
  <c r="J18" i="22"/>
  <c r="J17"/>
  <c r="J23" i="21"/>
  <c r="J22"/>
  <c r="J10" i="20"/>
  <c r="J9"/>
  <c r="J21" i="19"/>
  <c r="J22"/>
  <c r="J35" i="18"/>
  <c r="J34"/>
  <c r="J28" i="16"/>
  <c r="J27"/>
  <c r="J18" i="15"/>
  <c r="J17"/>
  <c r="J11" i="14"/>
  <c r="J10"/>
  <c r="J16" i="13"/>
  <c r="J15"/>
  <c r="J24" i="12"/>
  <c r="J23"/>
  <c r="J19" i="11"/>
  <c r="J18"/>
  <c r="J16" i="10"/>
  <c r="J15"/>
  <c r="J14" i="9"/>
  <c r="J13"/>
  <c r="J15" i="8"/>
  <c r="J14"/>
  <c r="J40" i="7"/>
  <c r="J41" s="1"/>
  <c r="J39"/>
  <c r="J39" i="6"/>
  <c r="J40" s="1"/>
  <c r="J38"/>
  <c r="J23" i="5"/>
  <c r="J24" s="1"/>
  <c r="J22"/>
  <c r="J25" i="4"/>
  <c r="J24"/>
  <c r="J38" i="3"/>
  <c r="J39"/>
  <c r="J40"/>
  <c r="J36" i="2"/>
  <c r="J37" s="1"/>
  <c r="J35"/>
  <c r="J193" i="1"/>
  <c r="J26" i="4"/>
  <c r="J16" i="8"/>
  <c r="J15" i="9"/>
  <c r="J17" i="10"/>
  <c r="J20" i="11"/>
  <c r="J25" i="12"/>
  <c r="J17" i="13"/>
  <c r="J12" i="14"/>
  <c r="J19" i="15"/>
  <c r="J29" i="16"/>
  <c r="J36" i="18"/>
  <c r="J23" i="19"/>
  <c r="J11" i="20"/>
  <c r="J24" i="21"/>
  <c r="J19" i="22"/>
  <c r="J12" i="24"/>
  <c r="J20" i="25"/>
  <c r="J18" i="26"/>
  <c r="J19" i="27"/>
  <c r="J39" i="28"/>
  <c r="J22" i="29"/>
  <c r="J22" i="30"/>
  <c r="J27" i="31"/>
  <c r="J68" i="32"/>
  <c r="J63" l="1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2" i="31"/>
  <c r="J21"/>
  <c r="J20"/>
  <c r="J19"/>
  <c r="J18"/>
  <c r="J17"/>
  <c r="J16"/>
  <c r="J15"/>
  <c r="J14"/>
  <c r="J13"/>
  <c r="J12"/>
  <c r="J11"/>
  <c r="J10"/>
  <c r="J9"/>
  <c r="J8"/>
  <c r="J7"/>
  <c r="J6"/>
  <c r="J5"/>
  <c r="J17" i="30"/>
  <c r="J16"/>
  <c r="J15"/>
  <c r="J14"/>
  <c r="J13"/>
  <c r="J12"/>
  <c r="J11"/>
  <c r="J10"/>
  <c r="J9"/>
  <c r="J8"/>
  <c r="J7"/>
  <c r="J6"/>
  <c r="J5"/>
  <c r="J17" i="29"/>
  <c r="J16"/>
  <c r="J15"/>
  <c r="J14"/>
  <c r="J13"/>
  <c r="J12"/>
  <c r="J11"/>
  <c r="J10"/>
  <c r="J9"/>
  <c r="J8"/>
  <c r="J7"/>
  <c r="J6"/>
  <c r="J5"/>
  <c r="J34" i="28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4" i="27"/>
  <c r="J13"/>
  <c r="J12"/>
  <c r="J11"/>
  <c r="J10"/>
  <c r="J9"/>
  <c r="J8"/>
  <c r="J7"/>
  <c r="J6"/>
  <c r="J5"/>
  <c r="J13" i="26"/>
  <c r="J12"/>
  <c r="J11"/>
  <c r="J10"/>
  <c r="J9"/>
  <c r="J8"/>
  <c r="J7"/>
  <c r="J6"/>
  <c r="J5"/>
  <c r="J15" i="25"/>
  <c r="J14"/>
  <c r="J13"/>
  <c r="J12"/>
  <c r="J11"/>
  <c r="J10"/>
  <c r="J9"/>
  <c r="J8"/>
  <c r="J7"/>
  <c r="J6"/>
  <c r="J5"/>
  <c r="J7" i="24"/>
  <c r="J6"/>
  <c r="J5"/>
  <c r="J14" i="22"/>
  <c r="J13"/>
  <c r="J12"/>
  <c r="J11"/>
  <c r="J10"/>
  <c r="J9"/>
  <c r="J8"/>
  <c r="J7"/>
  <c r="J6"/>
  <c r="J5"/>
  <c r="J19" i="21"/>
  <c r="J18"/>
  <c r="J17"/>
  <c r="J16"/>
  <c r="J15"/>
  <c r="J14"/>
  <c r="J13"/>
  <c r="J12"/>
  <c r="J11"/>
  <c r="J10"/>
  <c r="J9"/>
  <c r="J8"/>
  <c r="J7"/>
  <c r="J6"/>
  <c r="J5"/>
  <c r="J6" i="20"/>
  <c r="J5"/>
  <c r="J18" i="19"/>
  <c r="J17"/>
  <c r="J16"/>
  <c r="J15"/>
  <c r="J14"/>
  <c r="J13"/>
  <c r="J12"/>
  <c r="J11"/>
  <c r="J10"/>
  <c r="J9"/>
  <c r="J8"/>
  <c r="J7"/>
  <c r="J6"/>
  <c r="J5"/>
  <c r="J31" i="18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4" i="16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4" i="15"/>
  <c r="J13"/>
  <c r="J12"/>
  <c r="J11"/>
  <c r="J10"/>
  <c r="J9"/>
  <c r="J8"/>
  <c r="J7"/>
  <c r="J6"/>
  <c r="J5"/>
  <c r="J7" i="14"/>
  <c r="J6"/>
  <c r="J5"/>
  <c r="J12" i="13"/>
  <c r="J11"/>
  <c r="J10"/>
  <c r="J9"/>
  <c r="J8"/>
  <c r="J7"/>
  <c r="J6"/>
  <c r="J5"/>
  <c r="J20" i="12"/>
  <c r="J19"/>
  <c r="J18"/>
  <c r="J17"/>
  <c r="J16"/>
  <c r="J15"/>
  <c r="J14"/>
  <c r="J13"/>
  <c r="J12"/>
  <c r="J11"/>
  <c r="J10"/>
  <c r="J9"/>
  <c r="J8"/>
  <c r="J7"/>
  <c r="J6"/>
  <c r="J5"/>
  <c r="J15" i="11"/>
  <c r="J14"/>
  <c r="J13"/>
  <c r="J12"/>
  <c r="J11"/>
  <c r="J10"/>
  <c r="J9"/>
  <c r="J8"/>
  <c r="J7"/>
  <c r="J6"/>
  <c r="J5"/>
  <c r="J12" i="10"/>
  <c r="J11"/>
  <c r="J10"/>
  <c r="J9"/>
  <c r="J8"/>
  <c r="J7"/>
  <c r="J6"/>
  <c r="J5"/>
  <c r="J10" i="9"/>
  <c r="J9"/>
  <c r="J8"/>
  <c r="J7"/>
  <c r="J6"/>
  <c r="J5"/>
  <c r="J11" i="8"/>
  <c r="J10"/>
  <c r="J9"/>
  <c r="J8"/>
  <c r="J7"/>
  <c r="J6"/>
  <c r="J5"/>
  <c r="J36" i="7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5" i="6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9" i="5"/>
  <c r="J18"/>
  <c r="J17"/>
  <c r="J16"/>
  <c r="J15"/>
  <c r="J14"/>
  <c r="J13"/>
  <c r="J12"/>
  <c r="J11"/>
  <c r="J10"/>
  <c r="J9"/>
  <c r="J8"/>
  <c r="J7"/>
  <c r="J6"/>
  <c r="J5"/>
  <c r="J21" i="4"/>
  <c r="J20"/>
  <c r="J19"/>
  <c r="J18"/>
  <c r="J17"/>
  <c r="J16"/>
  <c r="J15"/>
  <c r="J14"/>
  <c r="J13"/>
  <c r="J12"/>
  <c r="J11"/>
  <c r="J10"/>
  <c r="J9"/>
  <c r="J8"/>
  <c r="J7"/>
  <c r="J6"/>
  <c r="J5"/>
  <c r="J35" i="3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2" i="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90" i="1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94" l="1"/>
  <c r="J195" s="1"/>
</calcChain>
</file>

<file path=xl/sharedStrings.xml><?xml version="1.0" encoding="utf-8"?>
<sst xmlns="http://schemas.openxmlformats.org/spreadsheetml/2006/main" count="4821" uniqueCount="367">
  <si>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</si>
  <si>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</si>
  <si>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</si>
  <si>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</si>
  <si>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</si>
  <si>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</si>
  <si>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</si>
  <si>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</si>
  <si>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</si>
  <si>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</si>
  <si>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</si>
  <si>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</si>
  <si>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</si>
  <si>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Model No./Serial no</t>
  </si>
  <si>
    <t>Pathology</t>
  </si>
  <si>
    <t>Blood cell counter</t>
  </si>
  <si>
    <t>Erma inc.</t>
  </si>
  <si>
    <t>PCE-210</t>
  </si>
  <si>
    <t>Hot air oven</t>
  </si>
  <si>
    <t>Expo hitech</t>
  </si>
  <si>
    <t>Binocular microscope</t>
  </si>
  <si>
    <t>olympus</t>
  </si>
  <si>
    <t>Magnus mlx/11E367</t>
  </si>
  <si>
    <t>Centrifuge</t>
  </si>
  <si>
    <t>Strelizer</t>
  </si>
  <si>
    <t>Semi auto analyzer</t>
  </si>
  <si>
    <t>Robonik</t>
  </si>
  <si>
    <t>Remi</t>
  </si>
  <si>
    <t>sterilizer</t>
  </si>
  <si>
    <t>Videocon</t>
  </si>
  <si>
    <t>Calorimeter</t>
  </si>
  <si>
    <t>Domestic refrigerator</t>
  </si>
  <si>
    <t>Samsung</t>
  </si>
  <si>
    <t>Incubator</t>
  </si>
  <si>
    <t>Monocular Microscope</t>
  </si>
  <si>
    <t>Electrolytic analyser</t>
  </si>
  <si>
    <t>MLW</t>
  </si>
  <si>
    <t>Almicro</t>
  </si>
  <si>
    <t>Tube sealer</t>
  </si>
  <si>
    <t>Labtop</t>
  </si>
  <si>
    <t>Needle cutter</t>
  </si>
  <si>
    <t>Adult weighing m/c</t>
  </si>
  <si>
    <t>Camry</t>
  </si>
  <si>
    <t>LG</t>
  </si>
  <si>
    <t>Mercury B.P</t>
  </si>
  <si>
    <t>Aspen</t>
  </si>
  <si>
    <t>BBR</t>
  </si>
  <si>
    <t>Haier</t>
  </si>
  <si>
    <t>Blood collection monitor</t>
  </si>
  <si>
    <t>Elisa washer</t>
  </si>
  <si>
    <t>Elisa reader</t>
  </si>
  <si>
    <t>Autoclave</t>
  </si>
  <si>
    <t>Hicare</t>
  </si>
  <si>
    <t>Vertical Autolave</t>
  </si>
  <si>
    <t>Water bath</t>
  </si>
  <si>
    <t>Rotary Shaker</t>
  </si>
  <si>
    <t>X-Ray</t>
  </si>
  <si>
    <t>X-ray machine</t>
  </si>
  <si>
    <t>GME</t>
  </si>
  <si>
    <t>Digital X-ray</t>
  </si>
  <si>
    <t>Fujifilm</t>
  </si>
  <si>
    <t>Dressing room</t>
  </si>
  <si>
    <t>Sterilizer</t>
  </si>
  <si>
    <t>Diamond deluxe</t>
  </si>
  <si>
    <t>Glucometer</t>
  </si>
  <si>
    <t>DR. Morpen</t>
  </si>
  <si>
    <t>SNCU</t>
  </si>
  <si>
    <t>Radiant warmer</t>
  </si>
  <si>
    <t>Phoenix</t>
  </si>
  <si>
    <t>Suction m/c</t>
  </si>
  <si>
    <t>phoenix</t>
  </si>
  <si>
    <t>Phototherapy</t>
  </si>
  <si>
    <t>phototherapy</t>
  </si>
  <si>
    <t>Meditrin</t>
  </si>
  <si>
    <t>MP/4/084</t>
  </si>
  <si>
    <t>MP/11/099</t>
  </si>
  <si>
    <t>Cooker type autoclave</t>
  </si>
  <si>
    <t>Allengers</t>
  </si>
  <si>
    <t>Mars 3.5</t>
  </si>
  <si>
    <t>PB100/3059</t>
  </si>
  <si>
    <t>Nebulizer</t>
  </si>
  <si>
    <t>Smart care</t>
  </si>
  <si>
    <t>Pulse oximeter</t>
  </si>
  <si>
    <t>Caresens</t>
  </si>
  <si>
    <t>ISP92k01596</t>
  </si>
  <si>
    <t>S.S medical system pvt ltd</t>
  </si>
  <si>
    <t>Digital baby weighing m/c</t>
  </si>
  <si>
    <t>Crown</t>
  </si>
  <si>
    <t>Fumigetor</t>
  </si>
  <si>
    <t>Syringe Pump</t>
  </si>
  <si>
    <t>Baby weighing  m/c</t>
  </si>
  <si>
    <t>Syringe pump</t>
  </si>
  <si>
    <t>Simtek</t>
  </si>
  <si>
    <t>Oxygen concentration</t>
  </si>
  <si>
    <t>BPL</t>
  </si>
  <si>
    <t>AXTC(L4565</t>
  </si>
  <si>
    <t>Male ward</t>
  </si>
  <si>
    <t>Pagoda</t>
  </si>
  <si>
    <t>Nulife global pvt. Ltd</t>
  </si>
  <si>
    <t>Handyneb/PCB90340</t>
  </si>
  <si>
    <t>HL</t>
  </si>
  <si>
    <t>samso</t>
  </si>
  <si>
    <t>Female ward</t>
  </si>
  <si>
    <t>Handyneb/PCB90282</t>
  </si>
  <si>
    <t>ISP84k01620</t>
  </si>
  <si>
    <t>ICU</t>
  </si>
  <si>
    <t>Aitecs</t>
  </si>
  <si>
    <t>PISCESA-106</t>
  </si>
  <si>
    <t>ECG M/C</t>
  </si>
  <si>
    <t>PROSP-125</t>
  </si>
  <si>
    <t>SP-125</t>
  </si>
  <si>
    <t>godrej</t>
  </si>
  <si>
    <t>Casualty</t>
  </si>
  <si>
    <t>G.I</t>
  </si>
  <si>
    <t>A-106</t>
  </si>
  <si>
    <t>Labour Room</t>
  </si>
  <si>
    <t>Spot light</t>
  </si>
  <si>
    <t>L.R table</t>
  </si>
  <si>
    <t>Foot suctiom m/c</t>
  </si>
  <si>
    <t>426411119000936f</t>
  </si>
  <si>
    <t>NRC</t>
  </si>
  <si>
    <t>Caseo</t>
  </si>
  <si>
    <t>Digital B.P</t>
  </si>
  <si>
    <t>Extra care</t>
  </si>
  <si>
    <t>O.T</t>
  </si>
  <si>
    <t>Horizontal Autoclave</t>
  </si>
  <si>
    <t>Boyles Apparatus</t>
  </si>
  <si>
    <t>Medico</t>
  </si>
  <si>
    <t>O.T table hydraullic</t>
  </si>
  <si>
    <t>ICTC</t>
  </si>
  <si>
    <t>Defibrillator</t>
  </si>
  <si>
    <t>DF-2509</t>
  </si>
  <si>
    <t>Multi para monitor</t>
  </si>
  <si>
    <t>Clareo/ECTA1H1084</t>
  </si>
  <si>
    <t>O.T celling light</t>
  </si>
  <si>
    <t>samsung</t>
  </si>
  <si>
    <t>Cold chain room</t>
  </si>
  <si>
    <t>BE07F4E0N00B2A8Q0055</t>
  </si>
  <si>
    <t>ILR</t>
  </si>
  <si>
    <t>Vestfrost</t>
  </si>
  <si>
    <t>Deep Freezer</t>
  </si>
  <si>
    <t>BE04F0E100B293Q0020</t>
  </si>
  <si>
    <t>BE04610F2600B2A756026</t>
  </si>
  <si>
    <t>HL haemo safe</t>
  </si>
  <si>
    <t>T.B lab</t>
  </si>
  <si>
    <t>Labomed</t>
  </si>
  <si>
    <t>Vision 2000/0582</t>
  </si>
  <si>
    <t>BE04F4E2600B2A8M0006</t>
  </si>
  <si>
    <t>HBC-200/BE07GSEONO0B2A5</t>
  </si>
  <si>
    <t>BEO7GSE0N00B2A5</t>
  </si>
  <si>
    <t>BE04F4E2600B2A</t>
  </si>
  <si>
    <t>SNCU LAB</t>
  </si>
  <si>
    <t>Vision2000/4754</t>
  </si>
  <si>
    <t>USG M/C</t>
  </si>
  <si>
    <t>Sonscape co. ltd</t>
  </si>
  <si>
    <t>Labovision</t>
  </si>
  <si>
    <t>ANC O.P.D</t>
  </si>
  <si>
    <t>Store</t>
  </si>
  <si>
    <t>PHC GADASARI</t>
  </si>
  <si>
    <t>OPD</t>
  </si>
  <si>
    <t>Mercury B.p</t>
  </si>
  <si>
    <t>Gold supreme</t>
  </si>
  <si>
    <t>Digital B.p</t>
  </si>
  <si>
    <t>Easy care</t>
  </si>
  <si>
    <t>NMK142/4321998</t>
  </si>
  <si>
    <t>Deep freezer</t>
  </si>
  <si>
    <t>Indoor</t>
  </si>
  <si>
    <t>LR</t>
  </si>
  <si>
    <t>Cooker type Autoclave</t>
  </si>
  <si>
    <t>Baby weighing m/c</t>
  </si>
  <si>
    <t>Foot suctio m/c</t>
  </si>
  <si>
    <t>LR table</t>
  </si>
  <si>
    <t>Fetal doppler</t>
  </si>
  <si>
    <t>Lab</t>
  </si>
  <si>
    <t>Monocular microscope</t>
  </si>
  <si>
    <t>Quasmo</t>
  </si>
  <si>
    <t>Dial type B.p</t>
  </si>
  <si>
    <t>pagoda</t>
  </si>
  <si>
    <t>CHC BAJAG</t>
  </si>
  <si>
    <t>BE04G4E260B2A750110</t>
  </si>
  <si>
    <t>BE04G0E0100BQ81M0245</t>
  </si>
  <si>
    <t>BE07GSE0N00B2A5H0055</t>
  </si>
  <si>
    <t>Vertical Autoclave</t>
  </si>
  <si>
    <t>Zoal medical</t>
  </si>
  <si>
    <t>Foot suction m/c</t>
  </si>
  <si>
    <t>Nisoomd</t>
  </si>
  <si>
    <t>S4-102</t>
  </si>
  <si>
    <t>LR Table</t>
  </si>
  <si>
    <t>safemed</t>
  </si>
  <si>
    <t>HRW-100/H1021</t>
  </si>
  <si>
    <t>Pathology Lab</t>
  </si>
  <si>
    <t>Magnus mlx/11D466</t>
  </si>
  <si>
    <t>Lightnin</t>
  </si>
  <si>
    <t>caresens</t>
  </si>
  <si>
    <t>ISP60J01891</t>
  </si>
  <si>
    <t>Digital weighing m/c</t>
  </si>
  <si>
    <t>Whirlpool</t>
  </si>
  <si>
    <t>Unitech</t>
  </si>
  <si>
    <t>PHC GORAKHPUR</t>
  </si>
  <si>
    <t>Godrej</t>
  </si>
  <si>
    <t>Adult  weighing m/c</t>
  </si>
  <si>
    <t>camry</t>
  </si>
  <si>
    <t>Olympus</t>
  </si>
  <si>
    <t>ISP60J01880</t>
  </si>
  <si>
    <t>HBC-70/BE047F4E0N00B2A8R0102</t>
  </si>
  <si>
    <t>HBD116/BE04G4E2600B2A5J0216</t>
  </si>
  <si>
    <t>PHC ROOSA</t>
  </si>
  <si>
    <t>Smartcare</t>
  </si>
  <si>
    <t>STORE</t>
  </si>
  <si>
    <t>Premier</t>
  </si>
  <si>
    <t>HL Haemosafe</t>
  </si>
  <si>
    <t>DR. morpen</t>
  </si>
  <si>
    <t>proneb</t>
  </si>
  <si>
    <t xml:space="preserve">Nulife </t>
  </si>
  <si>
    <t>CHC KARANJIYA</t>
  </si>
  <si>
    <t>Maxlife</t>
  </si>
  <si>
    <t>Binocular Microscope</t>
  </si>
  <si>
    <t>Omron</t>
  </si>
  <si>
    <t>Accusure</t>
  </si>
  <si>
    <t>425511327001462B</t>
  </si>
  <si>
    <t>Hydraullic O.T Table</t>
  </si>
  <si>
    <t>HBC-200/BE07656N0008219890004</t>
  </si>
  <si>
    <t>HBD-286/BE04F04F260082A850149</t>
  </si>
  <si>
    <t>HBD-116/BE04G4E2260BE0750083</t>
  </si>
  <si>
    <t>Mf-114/200710022513</t>
  </si>
  <si>
    <t>X-ray</t>
  </si>
  <si>
    <t>X-ray m/c</t>
  </si>
  <si>
    <t xml:space="preserve">OPD </t>
  </si>
  <si>
    <t>CHC SAMNAPUR</t>
  </si>
  <si>
    <t>EC-9000</t>
  </si>
  <si>
    <t>Aiwa</t>
  </si>
  <si>
    <t>Aeo Technology</t>
  </si>
  <si>
    <t>A100H</t>
  </si>
  <si>
    <t>Electrotechnics</t>
  </si>
  <si>
    <t>MCN-S600B</t>
  </si>
  <si>
    <t>Relaxe</t>
  </si>
  <si>
    <t>Magnus MLX-B/2656</t>
  </si>
  <si>
    <t>Magnus MLX/11D461</t>
  </si>
  <si>
    <t>Accu sure</t>
  </si>
  <si>
    <t>ISP84K01598</t>
  </si>
  <si>
    <t>MRK Health care</t>
  </si>
  <si>
    <t>Handyneb/PCB99583</t>
  </si>
  <si>
    <t>Rapid Diagnostics pvt. Ltd</t>
  </si>
  <si>
    <t>HBC-70/BE0581E0100B288J1510</t>
  </si>
  <si>
    <t>HBD-116/BE04G4E2600B2A5J0178</t>
  </si>
  <si>
    <t>HBD-286/BE04F4E2600B2A8P0116</t>
  </si>
  <si>
    <t>PHC SARWAHI</t>
  </si>
  <si>
    <t>Elite</t>
  </si>
  <si>
    <t>Dial type B.P</t>
  </si>
  <si>
    <t>Doctor</t>
  </si>
  <si>
    <t>PHC BAHARPUR</t>
  </si>
  <si>
    <t>Enbee</t>
  </si>
  <si>
    <t>PHC CHANDA</t>
  </si>
  <si>
    <t>Rapid diagnostics pvt ltd</t>
  </si>
  <si>
    <t>PHC KANERI</t>
  </si>
  <si>
    <t>Suctiom m/c</t>
  </si>
  <si>
    <t>MCP</t>
  </si>
  <si>
    <t>PHC KOHANI DEWARI</t>
  </si>
  <si>
    <t>Nikkei Electromedical co. ltd</t>
  </si>
  <si>
    <t>Pathology lab</t>
  </si>
  <si>
    <t>Injection room</t>
  </si>
  <si>
    <t>PHC KASTURI PIPARIYA</t>
  </si>
  <si>
    <t>Lifex</t>
  </si>
  <si>
    <t>PHC BARAGAON</t>
  </si>
  <si>
    <t>Domestic refrigarator</t>
  </si>
  <si>
    <t>PHC RAI</t>
  </si>
  <si>
    <t>Handyneb/PCB90333</t>
  </si>
  <si>
    <t xml:space="preserve">Cooker type Autoclave </t>
  </si>
  <si>
    <t>PHC BICHHIYA</t>
  </si>
  <si>
    <t>Radiant  warmer</t>
  </si>
  <si>
    <t>smartcare</t>
  </si>
  <si>
    <t>Baby weighing</t>
  </si>
  <si>
    <t>Adult weighing m/c(digital)</t>
  </si>
  <si>
    <t>CHC MEHANDWANI</t>
  </si>
  <si>
    <t>X-RAY</t>
  </si>
  <si>
    <t>Elpro international ltd</t>
  </si>
  <si>
    <t>5F60/G/65959</t>
  </si>
  <si>
    <t>HBD-286/BE04F0E0100B2930003</t>
  </si>
  <si>
    <t>Vest frost</t>
  </si>
  <si>
    <t>MK-142/4330415</t>
  </si>
  <si>
    <t>Labo</t>
  </si>
  <si>
    <t>ISPK00062</t>
  </si>
  <si>
    <t>Deluxe</t>
  </si>
  <si>
    <t>MCB</t>
  </si>
  <si>
    <t>Domestic Refrigerator</t>
  </si>
  <si>
    <t>Aeon Technology</t>
  </si>
  <si>
    <t>Ascensia Entrust</t>
  </si>
  <si>
    <t>PHC BAMHANI</t>
  </si>
  <si>
    <t>PHC GORAKANHARI</t>
  </si>
  <si>
    <t>Diamond</t>
  </si>
  <si>
    <t>Sterilzer</t>
  </si>
  <si>
    <t>Mcp</t>
  </si>
  <si>
    <t>Namatt</t>
  </si>
  <si>
    <t>PHC KAMKOM MOHANIYA</t>
  </si>
  <si>
    <t>Nulife global system</t>
  </si>
  <si>
    <t>PHC NARAYANDEEH</t>
  </si>
  <si>
    <t>PHC SARASTAL</t>
  </si>
  <si>
    <t>Safe med</t>
  </si>
  <si>
    <t>PHC AMANIPIPARIYA</t>
  </si>
  <si>
    <t>PHC JAMGAON</t>
  </si>
  <si>
    <t>Hg check</t>
  </si>
  <si>
    <t>CHC AMARPUR</t>
  </si>
  <si>
    <t>Meditech</t>
  </si>
  <si>
    <t>AXTB6E2068</t>
  </si>
  <si>
    <t>HLL Lifecare ltd</t>
  </si>
  <si>
    <t>H-1019</t>
  </si>
  <si>
    <t>Prestige</t>
  </si>
  <si>
    <t>Euro dopp</t>
  </si>
  <si>
    <t>H-1024</t>
  </si>
  <si>
    <t>O.T table</t>
  </si>
  <si>
    <t>Patholgy Lab</t>
  </si>
  <si>
    <t>Nulife Dots</t>
  </si>
  <si>
    <t>HBC-70/BE07F4E0N00B2ABR0098</t>
  </si>
  <si>
    <t>MF-144/91007856</t>
  </si>
  <si>
    <t>MF-144/91007862</t>
  </si>
  <si>
    <t>Ae500756723</t>
  </si>
  <si>
    <t>x-ray m/c</t>
  </si>
  <si>
    <t>CHC VIKRAMPUR</t>
  </si>
  <si>
    <t>Suvarana</t>
  </si>
  <si>
    <t>LCP</t>
  </si>
  <si>
    <t>PHC KISHALPURI</t>
  </si>
  <si>
    <t>Magnus mlx/11D465</t>
  </si>
  <si>
    <t>PHC MANIKPUR</t>
  </si>
  <si>
    <t>Prolix</t>
  </si>
  <si>
    <t>Dragon</t>
  </si>
  <si>
    <t>CHC SAHAPURA</t>
  </si>
  <si>
    <t>Nulife global medical</t>
  </si>
  <si>
    <t>Inubator</t>
  </si>
  <si>
    <t>NBSU</t>
  </si>
  <si>
    <t>Sailife</t>
  </si>
  <si>
    <t>Handyneb/PCB99585</t>
  </si>
  <si>
    <t>Accucheck</t>
  </si>
  <si>
    <t>GU04534023</t>
  </si>
  <si>
    <t>Rapid Diagnostics</t>
  </si>
  <si>
    <t>GU04175094</t>
  </si>
  <si>
    <t>GENERAL WARD</t>
  </si>
  <si>
    <t>Pulse oxmeter</t>
  </si>
  <si>
    <t>Bejing choice electronics</t>
  </si>
  <si>
    <t>T.B CLINIC</t>
  </si>
  <si>
    <t>Siemens</t>
  </si>
  <si>
    <t>5305/012982</t>
  </si>
  <si>
    <t>HBC-70/BE07F4E0N00B2A8R0048</t>
  </si>
  <si>
    <t>HBD-286</t>
  </si>
  <si>
    <t>HBD-116/BE04G4E2600B2A5J0235</t>
  </si>
  <si>
    <t xml:space="preserve">STORE </t>
  </si>
  <si>
    <t>ECG m/c</t>
  </si>
  <si>
    <t>Maestro</t>
  </si>
  <si>
    <t>PATHOLOGY</t>
  </si>
  <si>
    <t>BLOOD BANK</t>
  </si>
  <si>
    <t>Whether Staff Available to run the Equipment (Y/N)</t>
  </si>
  <si>
    <t>Remarks</t>
  </si>
  <si>
    <t>Y</t>
  </si>
  <si>
    <t>422511327 0006760</t>
  </si>
  <si>
    <t>422251132 70012000</t>
  </si>
  <si>
    <t>N</t>
  </si>
  <si>
    <t>1307530 33112107</t>
  </si>
  <si>
    <t>200100705 881</t>
  </si>
  <si>
    <t>#</t>
  </si>
  <si>
    <t>*</t>
  </si>
  <si>
    <t>NOTE</t>
  </si>
  <si>
    <t>Total No.of Equipment</t>
  </si>
  <si>
    <t>Not Created / Not Found</t>
  </si>
  <si>
    <t>Total Equipment Cost</t>
  </si>
  <si>
    <t>Not Available</t>
  </si>
  <si>
    <t>Total CMC Value</t>
  </si>
  <si>
    <t>PHC DUNGARIYA</t>
  </si>
  <si>
    <t>D.H DINDORI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</si>
</sst>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5" xfId="0" applyBorder="1"/>
    <xf numFmtId="1" fontId="0" fillId="0" borderId="9" xfId="0" applyNumberForma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2" fontId="0" fillId="0" borderId="16" xfId="0" applyNumberFormat="1" applyBorder="1" applyAlignment="1">
      <alignment vertical="center"/>
    </xf>
    <xf numFmtId="0" fontId="8" fillId="0" borderId="17" xfId="0" applyFont="1" applyBorder="1" applyAlignment="1">
      <alignment horizontal="center" vertical="top"/>
    </xf>
    <xf numFmtId="2" fontId="0" fillId="0" borderId="21" xfId="0" applyNumberForma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selection activeCell="O2" sqref="O2"/>
    </sheetView>
  </sheetViews>
  <sheetFormatPr defaultRowHeight="15"/>
  <cols>
    <col min="1" max="1" width="7.85546875" customWidth="1"/>
    <col min="2" max="2" width="8.85546875" style="2" customWidth="1"/>
    <col min="3" max="3" width="20.85546875" customWidth="1"/>
    <col min="4" max="4" width="13.140625" customWidth="1"/>
    <col min="5" max="5" width="13.42578125" customWidth="1"/>
    <col min="6" max="6" width="8.5703125" customWidth="1"/>
    <col min="7" max="7" width="8.42578125" customWidth="1"/>
    <col min="8" max="8" width="10.140625" customWidth="1"/>
    <col min="9" max="9" width="15.28515625" customWidth="1"/>
    <col min="10" max="10" width="12" customWidth="1"/>
    <col min="11" max="11" width="11.140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42194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366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1" t="s">
        <v>11</v>
      </c>
      <c r="G4" s="1" t="s">
        <v>12</v>
      </c>
      <c r="H4" s="58"/>
      <c r="I4" s="26"/>
      <c r="J4" s="26"/>
      <c r="K4" s="23"/>
      <c r="L4" s="23"/>
    </row>
    <row r="5" spans="1:12">
      <c r="A5" s="1" t="s">
        <v>357</v>
      </c>
      <c r="B5" s="34" t="s">
        <v>347</v>
      </c>
      <c r="C5" s="6" t="s">
        <v>15</v>
      </c>
      <c r="D5" s="5" t="s">
        <v>16</v>
      </c>
      <c r="E5" s="5" t="s">
        <v>17</v>
      </c>
      <c r="F5" s="5">
        <v>1</v>
      </c>
      <c r="G5" s="5"/>
      <c r="H5" s="5">
        <v>1</v>
      </c>
      <c r="I5" s="7">
        <v>350000</v>
      </c>
      <c r="J5" s="7">
        <f t="shared" ref="J5:J67" si="0">H5*I5</f>
        <v>350000</v>
      </c>
      <c r="K5" s="5" t="s">
        <v>351</v>
      </c>
      <c r="L5" s="5" t="s">
        <v>11</v>
      </c>
    </row>
    <row r="6" spans="1:12">
      <c r="A6" s="1" t="s">
        <v>357</v>
      </c>
      <c r="B6" s="35"/>
      <c r="C6" s="6" t="s">
        <v>18</v>
      </c>
      <c r="D6" s="5" t="s">
        <v>19</v>
      </c>
      <c r="E6" s="1" t="s">
        <v>358</v>
      </c>
      <c r="F6" s="5">
        <v>1</v>
      </c>
      <c r="G6" s="5"/>
      <c r="H6" s="5">
        <v>1</v>
      </c>
      <c r="I6" s="7">
        <v>4500</v>
      </c>
      <c r="J6" s="7">
        <f t="shared" si="0"/>
        <v>4500</v>
      </c>
      <c r="K6" s="5" t="s">
        <v>351</v>
      </c>
      <c r="L6" s="5" t="s">
        <v>11</v>
      </c>
    </row>
    <row r="7" spans="1:12">
      <c r="A7" s="1" t="s">
        <v>357</v>
      </c>
      <c r="B7" s="35"/>
      <c r="C7" s="6" t="s">
        <v>20</v>
      </c>
      <c r="D7" s="5" t="s">
        <v>21</v>
      </c>
      <c r="E7" s="5" t="s">
        <v>22</v>
      </c>
      <c r="F7" s="5">
        <v>1</v>
      </c>
      <c r="G7" s="5"/>
      <c r="H7" s="5">
        <v>1</v>
      </c>
      <c r="I7" s="7">
        <v>30000</v>
      </c>
      <c r="J7" s="7">
        <f t="shared" si="0"/>
        <v>30000</v>
      </c>
      <c r="K7" s="5" t="s">
        <v>351</v>
      </c>
      <c r="L7" s="5" t="s">
        <v>11</v>
      </c>
    </row>
    <row r="8" spans="1:12">
      <c r="A8" s="1" t="s">
        <v>357</v>
      </c>
      <c r="B8" s="35"/>
      <c r="C8" s="6" t="s">
        <v>23</v>
      </c>
      <c r="D8" s="1" t="s">
        <v>358</v>
      </c>
      <c r="E8" s="1" t="s">
        <v>358</v>
      </c>
      <c r="F8" s="5">
        <v>1</v>
      </c>
      <c r="G8" s="5"/>
      <c r="H8" s="5">
        <v>1</v>
      </c>
      <c r="I8" s="7">
        <v>6500</v>
      </c>
      <c r="J8" s="7">
        <f t="shared" si="0"/>
        <v>6500</v>
      </c>
      <c r="K8" s="5" t="s">
        <v>351</v>
      </c>
      <c r="L8" s="5" t="s">
        <v>11</v>
      </c>
    </row>
    <row r="9" spans="1:12">
      <c r="A9" s="1" t="s">
        <v>357</v>
      </c>
      <c r="B9" s="35"/>
      <c r="C9" s="6" t="s">
        <v>28</v>
      </c>
      <c r="D9" s="1" t="s">
        <v>358</v>
      </c>
      <c r="E9" s="1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1" t="s">
        <v>357</v>
      </c>
      <c r="B10" s="35"/>
      <c r="C10" s="6" t="s">
        <v>25</v>
      </c>
      <c r="D10" s="5" t="s">
        <v>26</v>
      </c>
      <c r="E10" s="1" t="s">
        <v>358</v>
      </c>
      <c r="F10" s="5">
        <v>1</v>
      </c>
      <c r="G10" s="5"/>
      <c r="H10" s="5">
        <v>1</v>
      </c>
      <c r="I10" s="7">
        <v>200000</v>
      </c>
      <c r="J10" s="7">
        <f t="shared" si="0"/>
        <v>200000</v>
      </c>
      <c r="K10" s="5" t="s">
        <v>351</v>
      </c>
      <c r="L10" s="5" t="s">
        <v>11</v>
      </c>
    </row>
    <row r="11" spans="1:12">
      <c r="A11" s="1" t="s">
        <v>357</v>
      </c>
      <c r="B11" s="35"/>
      <c r="C11" s="6" t="s">
        <v>23</v>
      </c>
      <c r="D11" s="5" t="s">
        <v>27</v>
      </c>
      <c r="E11" s="1" t="s">
        <v>358</v>
      </c>
      <c r="F11" s="5">
        <v>1</v>
      </c>
      <c r="G11" s="5"/>
      <c r="H11" s="5">
        <v>1</v>
      </c>
      <c r="I11" s="7">
        <v>6500</v>
      </c>
      <c r="J11" s="7">
        <f t="shared" si="0"/>
        <v>6500</v>
      </c>
      <c r="K11" s="5" t="s">
        <v>351</v>
      </c>
      <c r="L11" s="5" t="s">
        <v>11</v>
      </c>
    </row>
    <row r="12" spans="1:12">
      <c r="A12" s="1" t="s">
        <v>357</v>
      </c>
      <c r="B12" s="35"/>
      <c r="C12" s="6" t="s">
        <v>30</v>
      </c>
      <c r="D12" s="1" t="s">
        <v>358</v>
      </c>
      <c r="E12" s="1" t="s">
        <v>358</v>
      </c>
      <c r="F12" s="5">
        <v>1</v>
      </c>
      <c r="G12" s="5"/>
      <c r="H12" s="5">
        <v>1</v>
      </c>
      <c r="I12" s="7">
        <v>1400</v>
      </c>
      <c r="J12" s="7">
        <f t="shared" si="0"/>
        <v>1400</v>
      </c>
      <c r="K12" s="5" t="s">
        <v>351</v>
      </c>
      <c r="L12" s="5" t="s">
        <v>11</v>
      </c>
    </row>
    <row r="13" spans="1:12">
      <c r="A13" s="1" t="s">
        <v>357</v>
      </c>
      <c r="B13" s="35"/>
      <c r="C13" s="6" t="s">
        <v>31</v>
      </c>
      <c r="D13" s="5" t="s">
        <v>29</v>
      </c>
      <c r="E13" s="1" t="s">
        <v>358</v>
      </c>
      <c r="F13" s="5"/>
      <c r="G13" s="5">
        <v>1</v>
      </c>
      <c r="H13" s="5">
        <v>1</v>
      </c>
      <c r="I13" s="7">
        <v>15000</v>
      </c>
      <c r="J13" s="7">
        <f t="shared" si="0"/>
        <v>15000</v>
      </c>
      <c r="K13" s="5" t="s">
        <v>354</v>
      </c>
      <c r="L13" s="5" t="s">
        <v>12</v>
      </c>
    </row>
    <row r="14" spans="1:12">
      <c r="A14" s="1" t="s">
        <v>357</v>
      </c>
      <c r="B14" s="35"/>
      <c r="C14" s="6" t="s">
        <v>31</v>
      </c>
      <c r="D14" s="5" t="s">
        <v>32</v>
      </c>
      <c r="E14" s="1" t="s">
        <v>358</v>
      </c>
      <c r="F14" s="5">
        <v>1</v>
      </c>
      <c r="G14" s="5"/>
      <c r="H14" s="5">
        <v>1</v>
      </c>
      <c r="I14" s="7">
        <v>15000</v>
      </c>
      <c r="J14" s="7">
        <f t="shared" si="0"/>
        <v>15000</v>
      </c>
      <c r="K14" s="5" t="s">
        <v>351</v>
      </c>
      <c r="L14" s="5" t="s">
        <v>11</v>
      </c>
    </row>
    <row r="15" spans="1:12">
      <c r="A15" s="1" t="s">
        <v>357</v>
      </c>
      <c r="B15" s="35"/>
      <c r="C15" s="6" t="s">
        <v>33</v>
      </c>
      <c r="D15" s="1" t="s">
        <v>358</v>
      </c>
      <c r="E15" s="1" t="s">
        <v>358</v>
      </c>
      <c r="F15" s="5">
        <v>1</v>
      </c>
      <c r="G15" s="5"/>
      <c r="H15" s="5">
        <v>1</v>
      </c>
      <c r="I15" s="7">
        <v>375000</v>
      </c>
      <c r="J15" s="7">
        <f t="shared" si="0"/>
        <v>375000</v>
      </c>
      <c r="K15" s="5" t="s">
        <v>351</v>
      </c>
      <c r="L15" s="5" t="s">
        <v>11</v>
      </c>
    </row>
    <row r="16" spans="1:12">
      <c r="A16" s="1" t="s">
        <v>357</v>
      </c>
      <c r="B16" s="35"/>
      <c r="C16" s="6" t="s">
        <v>30</v>
      </c>
      <c r="D16" s="1" t="s">
        <v>358</v>
      </c>
      <c r="E16" s="1" t="s">
        <v>358</v>
      </c>
      <c r="F16" s="5"/>
      <c r="G16" s="5">
        <v>1</v>
      </c>
      <c r="H16" s="5">
        <v>1</v>
      </c>
      <c r="I16" s="7">
        <v>1400</v>
      </c>
      <c r="J16" s="7">
        <f t="shared" si="0"/>
        <v>1400</v>
      </c>
      <c r="K16" s="5" t="s">
        <v>354</v>
      </c>
      <c r="L16" s="5" t="s">
        <v>12</v>
      </c>
    </row>
    <row r="17" spans="1:12">
      <c r="A17" s="1" t="s">
        <v>357</v>
      </c>
      <c r="B17" s="35"/>
      <c r="C17" s="6" t="s">
        <v>30</v>
      </c>
      <c r="D17" s="1" t="s">
        <v>358</v>
      </c>
      <c r="E17" s="1" t="s">
        <v>358</v>
      </c>
      <c r="F17" s="5">
        <v>1</v>
      </c>
      <c r="G17" s="5"/>
      <c r="H17" s="5">
        <v>1</v>
      </c>
      <c r="I17" s="7">
        <v>1400</v>
      </c>
      <c r="J17" s="7">
        <f t="shared" si="0"/>
        <v>1400</v>
      </c>
      <c r="K17" s="5" t="s">
        <v>351</v>
      </c>
      <c r="L17" s="5" t="s">
        <v>11</v>
      </c>
    </row>
    <row r="18" spans="1:12">
      <c r="A18" s="1" t="s">
        <v>357</v>
      </c>
      <c r="B18" s="35"/>
      <c r="C18" s="6" t="s">
        <v>34</v>
      </c>
      <c r="D18" s="1" t="s">
        <v>358</v>
      </c>
      <c r="E18" s="1" t="s">
        <v>358</v>
      </c>
      <c r="F18" s="5">
        <v>1</v>
      </c>
      <c r="G18" s="5"/>
      <c r="H18" s="5">
        <v>1</v>
      </c>
      <c r="I18" s="7">
        <v>18500</v>
      </c>
      <c r="J18" s="7">
        <f t="shared" si="0"/>
        <v>18500</v>
      </c>
      <c r="K18" s="5" t="s">
        <v>351</v>
      </c>
      <c r="L18" s="5" t="s">
        <v>11</v>
      </c>
    </row>
    <row r="19" spans="1:12">
      <c r="A19" s="1" t="s">
        <v>357</v>
      </c>
      <c r="B19" s="35"/>
      <c r="C19" s="6" t="s">
        <v>23</v>
      </c>
      <c r="D19" s="1" t="s">
        <v>358</v>
      </c>
      <c r="E19" s="1" t="s">
        <v>358</v>
      </c>
      <c r="F19" s="5"/>
      <c r="G19" s="5">
        <v>2</v>
      </c>
      <c r="H19" s="5">
        <v>2</v>
      </c>
      <c r="I19" s="7">
        <v>6500</v>
      </c>
      <c r="J19" s="7">
        <f t="shared" si="0"/>
        <v>13000</v>
      </c>
      <c r="K19" s="5" t="s">
        <v>354</v>
      </c>
      <c r="L19" s="5" t="s">
        <v>12</v>
      </c>
    </row>
    <row r="20" spans="1:12">
      <c r="A20" s="1" t="s">
        <v>357</v>
      </c>
      <c r="B20" s="35"/>
      <c r="C20" s="6" t="s">
        <v>35</v>
      </c>
      <c r="D20" s="1" t="s">
        <v>358</v>
      </c>
      <c r="E20" s="1" t="s">
        <v>358</v>
      </c>
      <c r="F20" s="5"/>
      <c r="G20" s="5">
        <v>1</v>
      </c>
      <c r="H20" s="5">
        <v>1</v>
      </c>
      <c r="I20" s="7">
        <v>200000</v>
      </c>
      <c r="J20" s="7">
        <f t="shared" si="0"/>
        <v>200000</v>
      </c>
      <c r="K20" s="5" t="s">
        <v>354</v>
      </c>
      <c r="L20" s="5" t="s">
        <v>12</v>
      </c>
    </row>
    <row r="21" spans="1:12">
      <c r="A21" s="1" t="s">
        <v>357</v>
      </c>
      <c r="B21" s="35"/>
      <c r="C21" s="6" t="s">
        <v>20</v>
      </c>
      <c r="D21" s="5" t="s">
        <v>36</v>
      </c>
      <c r="E21" s="1" t="s">
        <v>358</v>
      </c>
      <c r="F21" s="5">
        <v>1</v>
      </c>
      <c r="G21" s="5"/>
      <c r="H21" s="5">
        <v>1</v>
      </c>
      <c r="I21" s="7">
        <v>30000</v>
      </c>
      <c r="J21" s="7">
        <f t="shared" si="0"/>
        <v>30000</v>
      </c>
      <c r="K21" s="5" t="s">
        <v>351</v>
      </c>
      <c r="L21" s="5" t="s">
        <v>11</v>
      </c>
    </row>
    <row r="22" spans="1:12">
      <c r="A22" s="1" t="s">
        <v>357</v>
      </c>
      <c r="B22" s="35"/>
      <c r="C22" s="6" t="s">
        <v>25</v>
      </c>
      <c r="D22" s="5" t="s">
        <v>26</v>
      </c>
      <c r="E22" s="1" t="s">
        <v>358</v>
      </c>
      <c r="F22" s="5">
        <v>1</v>
      </c>
      <c r="G22" s="5"/>
      <c r="H22" s="5">
        <v>1</v>
      </c>
      <c r="I22" s="7">
        <v>200000</v>
      </c>
      <c r="J22" s="7">
        <f t="shared" si="0"/>
        <v>200000</v>
      </c>
      <c r="K22" s="5" t="s">
        <v>351</v>
      </c>
      <c r="L22" s="5" t="s">
        <v>11</v>
      </c>
    </row>
    <row r="23" spans="1:12">
      <c r="A23" s="1" t="s">
        <v>357</v>
      </c>
      <c r="B23" s="36"/>
      <c r="C23" s="6" t="s">
        <v>25</v>
      </c>
      <c r="D23" s="5" t="s">
        <v>26</v>
      </c>
      <c r="E23" s="1" t="s">
        <v>358</v>
      </c>
      <c r="F23" s="5"/>
      <c r="G23" s="5">
        <v>1</v>
      </c>
      <c r="H23" s="5">
        <v>1</v>
      </c>
      <c r="I23" s="7">
        <v>200000</v>
      </c>
      <c r="J23" s="7">
        <f t="shared" si="0"/>
        <v>200000</v>
      </c>
      <c r="K23" s="5" t="s">
        <v>354</v>
      </c>
      <c r="L23" s="5" t="s">
        <v>12</v>
      </c>
    </row>
    <row r="24" spans="1:12">
      <c r="A24" s="1" t="s">
        <v>357</v>
      </c>
      <c r="B24" s="34" t="s">
        <v>348</v>
      </c>
      <c r="C24" s="6" t="s">
        <v>20</v>
      </c>
      <c r="D24" s="5" t="s">
        <v>37</v>
      </c>
      <c r="E24" s="1" t="s">
        <v>358</v>
      </c>
      <c r="F24" s="5">
        <v>1</v>
      </c>
      <c r="G24" s="5"/>
      <c r="H24" s="5">
        <v>1</v>
      </c>
      <c r="I24" s="7">
        <v>30000</v>
      </c>
      <c r="J24" s="7">
        <f t="shared" si="0"/>
        <v>30000</v>
      </c>
      <c r="K24" s="5" t="s">
        <v>351</v>
      </c>
      <c r="L24" s="5" t="s">
        <v>11</v>
      </c>
    </row>
    <row r="25" spans="1:12">
      <c r="A25" s="1" t="s">
        <v>357</v>
      </c>
      <c r="B25" s="35"/>
      <c r="C25" s="6" t="s">
        <v>38</v>
      </c>
      <c r="D25" s="5" t="s">
        <v>39</v>
      </c>
      <c r="E25" s="1" t="s">
        <v>358</v>
      </c>
      <c r="F25" s="5"/>
      <c r="G25" s="5">
        <v>1</v>
      </c>
      <c r="H25" s="5">
        <v>1</v>
      </c>
      <c r="I25" s="7">
        <v>4500</v>
      </c>
      <c r="J25" s="7">
        <f t="shared" si="0"/>
        <v>4500</v>
      </c>
      <c r="K25" s="5" t="s">
        <v>354</v>
      </c>
      <c r="L25" s="5" t="s">
        <v>12</v>
      </c>
    </row>
    <row r="26" spans="1:12">
      <c r="A26" s="1" t="s">
        <v>357</v>
      </c>
      <c r="B26" s="35"/>
      <c r="C26" s="6" t="s">
        <v>40</v>
      </c>
      <c r="D26" s="1" t="s">
        <v>358</v>
      </c>
      <c r="E26" s="1" t="s">
        <v>358</v>
      </c>
      <c r="F26" s="5">
        <v>1</v>
      </c>
      <c r="G26" s="5"/>
      <c r="H26" s="5">
        <v>1</v>
      </c>
      <c r="I26" s="7">
        <v>1200</v>
      </c>
      <c r="J26" s="7">
        <f t="shared" si="0"/>
        <v>1200</v>
      </c>
      <c r="K26" s="5" t="s">
        <v>351</v>
      </c>
      <c r="L26" s="5" t="s">
        <v>11</v>
      </c>
    </row>
    <row r="27" spans="1:12">
      <c r="A27" s="1" t="s">
        <v>357</v>
      </c>
      <c r="B27" s="35"/>
      <c r="C27" s="6" t="s">
        <v>23</v>
      </c>
      <c r="D27" s="1" t="s">
        <v>358</v>
      </c>
      <c r="E27" s="1" t="s">
        <v>358</v>
      </c>
      <c r="F27" s="5">
        <v>1</v>
      </c>
      <c r="G27" s="5"/>
      <c r="H27" s="5">
        <v>1</v>
      </c>
      <c r="I27" s="7">
        <v>6500</v>
      </c>
      <c r="J27" s="7">
        <f t="shared" si="0"/>
        <v>6500</v>
      </c>
      <c r="K27" s="5" t="s">
        <v>351</v>
      </c>
      <c r="L27" s="5" t="s">
        <v>11</v>
      </c>
    </row>
    <row r="28" spans="1:12">
      <c r="A28" s="1" t="s">
        <v>357</v>
      </c>
      <c r="B28" s="35"/>
      <c r="C28" s="6" t="s">
        <v>41</v>
      </c>
      <c r="D28" s="5" t="s">
        <v>42</v>
      </c>
      <c r="E28" s="1" t="s">
        <v>358</v>
      </c>
      <c r="F28" s="5">
        <v>1</v>
      </c>
      <c r="G28" s="5"/>
      <c r="H28" s="5">
        <v>1</v>
      </c>
      <c r="I28" s="7">
        <v>2500</v>
      </c>
      <c r="J28" s="7">
        <f t="shared" si="0"/>
        <v>2500</v>
      </c>
      <c r="K28" s="5" t="s">
        <v>351</v>
      </c>
      <c r="L28" s="5" t="s">
        <v>11</v>
      </c>
    </row>
    <row r="29" spans="1:12">
      <c r="A29" s="1" t="s">
        <v>357</v>
      </c>
      <c r="B29" s="35"/>
      <c r="C29" s="6" t="s">
        <v>31</v>
      </c>
      <c r="D29" s="5" t="s">
        <v>43</v>
      </c>
      <c r="E29" s="1" t="s">
        <v>358</v>
      </c>
      <c r="F29" s="5">
        <v>1</v>
      </c>
      <c r="G29" s="5"/>
      <c r="H29" s="5">
        <v>1</v>
      </c>
      <c r="I29" s="7">
        <v>15000</v>
      </c>
      <c r="J29" s="7">
        <f t="shared" si="0"/>
        <v>15000</v>
      </c>
      <c r="K29" s="5" t="s">
        <v>351</v>
      </c>
      <c r="L29" s="5" t="s">
        <v>11</v>
      </c>
    </row>
    <row r="30" spans="1:12">
      <c r="A30" s="1" t="s">
        <v>357</v>
      </c>
      <c r="B30" s="35"/>
      <c r="C30" s="6" t="s">
        <v>44</v>
      </c>
      <c r="D30" s="5" t="s">
        <v>45</v>
      </c>
      <c r="E30" s="1" t="s">
        <v>358</v>
      </c>
      <c r="F30" s="5">
        <v>1</v>
      </c>
      <c r="G30" s="5"/>
      <c r="H30" s="5">
        <v>1</v>
      </c>
      <c r="I30" s="7">
        <v>1100</v>
      </c>
      <c r="J30" s="7">
        <f t="shared" si="0"/>
        <v>1100</v>
      </c>
      <c r="K30" s="5" t="s">
        <v>351</v>
      </c>
      <c r="L30" s="5" t="s">
        <v>11</v>
      </c>
    </row>
    <row r="31" spans="1:12">
      <c r="A31" s="1" t="s">
        <v>357</v>
      </c>
      <c r="B31" s="35"/>
      <c r="C31" s="6" t="s">
        <v>33</v>
      </c>
      <c r="D31" s="1" t="s">
        <v>358</v>
      </c>
      <c r="E31" s="1" t="s">
        <v>358</v>
      </c>
      <c r="F31" s="5">
        <v>1</v>
      </c>
      <c r="G31" s="5"/>
      <c r="H31" s="5">
        <v>1</v>
      </c>
      <c r="I31" s="7">
        <v>375000</v>
      </c>
      <c r="J31" s="7">
        <f t="shared" si="0"/>
        <v>375000</v>
      </c>
      <c r="K31" s="5" t="s">
        <v>351</v>
      </c>
      <c r="L31" s="5" t="s">
        <v>11</v>
      </c>
    </row>
    <row r="32" spans="1:12">
      <c r="A32" s="1" t="s">
        <v>357</v>
      </c>
      <c r="B32" s="35"/>
      <c r="C32" s="6" t="s">
        <v>46</v>
      </c>
      <c r="D32" s="5" t="s">
        <v>47</v>
      </c>
      <c r="E32" s="1" t="s">
        <v>358</v>
      </c>
      <c r="F32" s="5"/>
      <c r="G32" s="5">
        <v>1</v>
      </c>
      <c r="H32" s="5">
        <v>1</v>
      </c>
      <c r="I32" s="7">
        <v>250000</v>
      </c>
      <c r="J32" s="7">
        <f t="shared" si="0"/>
        <v>250000</v>
      </c>
      <c r="K32" s="5" t="s">
        <v>354</v>
      </c>
      <c r="L32" s="5" t="s">
        <v>12</v>
      </c>
    </row>
    <row r="33" spans="1:12">
      <c r="A33" s="1" t="s">
        <v>357</v>
      </c>
      <c r="B33" s="35"/>
      <c r="C33" s="6" t="s">
        <v>46</v>
      </c>
      <c r="D33" s="5" t="s">
        <v>27</v>
      </c>
      <c r="E33" s="1" t="s">
        <v>358</v>
      </c>
      <c r="F33" s="5"/>
      <c r="G33" s="5">
        <v>1</v>
      </c>
      <c r="H33" s="5">
        <v>1</v>
      </c>
      <c r="I33" s="7">
        <v>250000</v>
      </c>
      <c r="J33" s="7">
        <f t="shared" si="0"/>
        <v>250000</v>
      </c>
      <c r="K33" s="5" t="s">
        <v>354</v>
      </c>
      <c r="L33" s="5" t="s">
        <v>12</v>
      </c>
    </row>
    <row r="34" spans="1:12">
      <c r="A34" s="1" t="s">
        <v>357</v>
      </c>
      <c r="B34" s="35"/>
      <c r="C34" s="6" t="s">
        <v>46</v>
      </c>
      <c r="D34" s="5" t="s">
        <v>47</v>
      </c>
      <c r="E34" s="1" t="s">
        <v>358</v>
      </c>
      <c r="F34" s="5">
        <v>1</v>
      </c>
      <c r="G34" s="5"/>
      <c r="H34" s="5">
        <v>1</v>
      </c>
      <c r="I34" s="7">
        <v>250000</v>
      </c>
      <c r="J34" s="7">
        <f t="shared" si="0"/>
        <v>250000</v>
      </c>
      <c r="K34" s="5" t="s">
        <v>351</v>
      </c>
      <c r="L34" s="5" t="s">
        <v>11</v>
      </c>
    </row>
    <row r="35" spans="1:12">
      <c r="A35" s="1" t="s">
        <v>357</v>
      </c>
      <c r="B35" s="35"/>
      <c r="C35" s="6" t="s">
        <v>48</v>
      </c>
      <c r="D35" s="5" t="s">
        <v>39</v>
      </c>
      <c r="E35" s="1" t="s">
        <v>358</v>
      </c>
      <c r="F35" s="5">
        <v>1</v>
      </c>
      <c r="G35" s="5"/>
      <c r="H35" s="5">
        <v>1</v>
      </c>
      <c r="I35" s="7">
        <v>65000</v>
      </c>
      <c r="J35" s="7">
        <f t="shared" si="0"/>
        <v>65000</v>
      </c>
      <c r="K35" s="5" t="s">
        <v>351</v>
      </c>
      <c r="L35" s="5" t="s">
        <v>11</v>
      </c>
    </row>
    <row r="36" spans="1:12">
      <c r="A36" s="1" t="s">
        <v>357</v>
      </c>
      <c r="B36" s="35"/>
      <c r="C36" s="6" t="s">
        <v>49</v>
      </c>
      <c r="D36" s="1" t="s">
        <v>358</v>
      </c>
      <c r="E36" s="1" t="s">
        <v>358</v>
      </c>
      <c r="F36" s="5">
        <v>1</v>
      </c>
      <c r="G36" s="5"/>
      <c r="H36" s="5">
        <v>1</v>
      </c>
      <c r="I36" s="7">
        <v>200000</v>
      </c>
      <c r="J36" s="7">
        <f t="shared" si="0"/>
        <v>200000</v>
      </c>
      <c r="K36" s="5" t="s">
        <v>351</v>
      </c>
      <c r="L36" s="5" t="s">
        <v>11</v>
      </c>
    </row>
    <row r="37" spans="1:12">
      <c r="A37" s="1" t="s">
        <v>357</v>
      </c>
      <c r="B37" s="35"/>
      <c r="C37" s="6" t="s">
        <v>50</v>
      </c>
      <c r="D37" s="1" t="s">
        <v>358</v>
      </c>
      <c r="E37" s="1" t="s">
        <v>358</v>
      </c>
      <c r="F37" s="5">
        <v>1</v>
      </c>
      <c r="G37" s="5"/>
      <c r="H37" s="5">
        <v>1</v>
      </c>
      <c r="I37" s="7">
        <v>200000</v>
      </c>
      <c r="J37" s="7">
        <f t="shared" si="0"/>
        <v>200000</v>
      </c>
      <c r="K37" s="5" t="s">
        <v>351</v>
      </c>
      <c r="L37" s="5" t="s">
        <v>11</v>
      </c>
    </row>
    <row r="38" spans="1:12">
      <c r="A38" s="1" t="s">
        <v>357</v>
      </c>
      <c r="B38" s="35"/>
      <c r="C38" s="6" t="s">
        <v>51</v>
      </c>
      <c r="D38" s="1" t="s">
        <v>358</v>
      </c>
      <c r="E38" s="1" t="s">
        <v>358</v>
      </c>
      <c r="F38" s="5">
        <v>1</v>
      </c>
      <c r="G38" s="5"/>
      <c r="H38" s="5">
        <v>1</v>
      </c>
      <c r="I38" s="7">
        <v>65000</v>
      </c>
      <c r="J38" s="7">
        <f t="shared" si="0"/>
        <v>65000</v>
      </c>
      <c r="K38" s="5" t="s">
        <v>351</v>
      </c>
      <c r="L38" s="5" t="s">
        <v>11</v>
      </c>
    </row>
    <row r="39" spans="1:12">
      <c r="A39" s="1" t="s">
        <v>357</v>
      </c>
      <c r="B39" s="35"/>
      <c r="C39" s="6" t="s">
        <v>46</v>
      </c>
      <c r="D39" s="5" t="s">
        <v>52</v>
      </c>
      <c r="E39" s="1" t="s">
        <v>358</v>
      </c>
      <c r="F39" s="5"/>
      <c r="G39" s="5">
        <v>1</v>
      </c>
      <c r="H39" s="5">
        <v>1</v>
      </c>
      <c r="I39" s="7">
        <v>250000</v>
      </c>
      <c r="J39" s="7">
        <f t="shared" si="0"/>
        <v>250000</v>
      </c>
      <c r="K39" s="5" t="s">
        <v>354</v>
      </c>
      <c r="L39" s="5" t="s">
        <v>12</v>
      </c>
    </row>
    <row r="40" spans="1:12">
      <c r="A40" s="1" t="s">
        <v>357</v>
      </c>
      <c r="B40" s="35"/>
      <c r="C40" s="6" t="s">
        <v>31</v>
      </c>
      <c r="D40" s="1" t="s">
        <v>358</v>
      </c>
      <c r="E40" s="1" t="s">
        <v>358</v>
      </c>
      <c r="F40" s="5"/>
      <c r="G40" s="5">
        <v>1</v>
      </c>
      <c r="H40" s="5">
        <v>1</v>
      </c>
      <c r="I40" s="7">
        <v>15000</v>
      </c>
      <c r="J40" s="7">
        <f t="shared" si="0"/>
        <v>15000</v>
      </c>
      <c r="K40" s="5" t="s">
        <v>354</v>
      </c>
      <c r="L40" s="5" t="s">
        <v>12</v>
      </c>
    </row>
    <row r="41" spans="1:12">
      <c r="A41" s="1" t="s">
        <v>357</v>
      </c>
      <c r="B41" s="35"/>
      <c r="C41" s="6" t="s">
        <v>23</v>
      </c>
      <c r="D41" s="1" t="s">
        <v>358</v>
      </c>
      <c r="E41" s="1" t="s">
        <v>358</v>
      </c>
      <c r="F41" s="5"/>
      <c r="G41" s="5">
        <v>3</v>
      </c>
      <c r="H41" s="5">
        <v>3</v>
      </c>
      <c r="I41" s="7">
        <v>6500</v>
      </c>
      <c r="J41" s="7">
        <f t="shared" si="0"/>
        <v>19500</v>
      </c>
      <c r="K41" s="5" t="s">
        <v>354</v>
      </c>
      <c r="L41" s="5" t="s">
        <v>12</v>
      </c>
    </row>
    <row r="42" spans="1:12">
      <c r="A42" s="1" t="s">
        <v>357</v>
      </c>
      <c r="B42" s="35"/>
      <c r="C42" s="6" t="s">
        <v>53</v>
      </c>
      <c r="D42" s="1" t="s">
        <v>358</v>
      </c>
      <c r="E42" s="1" t="s">
        <v>358</v>
      </c>
      <c r="F42" s="5"/>
      <c r="G42" s="5">
        <v>1</v>
      </c>
      <c r="H42" s="5">
        <v>1</v>
      </c>
      <c r="I42" s="7">
        <v>65000</v>
      </c>
      <c r="J42" s="7">
        <f t="shared" si="0"/>
        <v>65000</v>
      </c>
      <c r="K42" s="5" t="s">
        <v>354</v>
      </c>
      <c r="L42" s="5" t="s">
        <v>12</v>
      </c>
    </row>
    <row r="43" spans="1:12">
      <c r="A43" s="1" t="s">
        <v>357</v>
      </c>
      <c r="B43" s="35"/>
      <c r="C43" s="6" t="s">
        <v>54</v>
      </c>
      <c r="D43" s="1" t="s">
        <v>358</v>
      </c>
      <c r="E43" s="1" t="s">
        <v>358</v>
      </c>
      <c r="F43" s="5">
        <v>1</v>
      </c>
      <c r="G43" s="5"/>
      <c r="H43" s="5">
        <v>1</v>
      </c>
      <c r="I43" s="7">
        <v>4500</v>
      </c>
      <c r="J43" s="7">
        <f t="shared" si="0"/>
        <v>4500</v>
      </c>
      <c r="K43" s="5" t="s">
        <v>351</v>
      </c>
      <c r="L43" s="5" t="s">
        <v>11</v>
      </c>
    </row>
    <row r="44" spans="1:12">
      <c r="A44" s="1" t="s">
        <v>357</v>
      </c>
      <c r="B44" s="36"/>
      <c r="C44" s="6" t="s">
        <v>55</v>
      </c>
      <c r="D44" s="1" t="s">
        <v>358</v>
      </c>
      <c r="E44" s="1" t="s">
        <v>358</v>
      </c>
      <c r="F44" s="5">
        <v>1</v>
      </c>
      <c r="G44" s="5"/>
      <c r="H44" s="5">
        <v>1</v>
      </c>
      <c r="I44" s="7">
        <v>4500</v>
      </c>
      <c r="J44" s="7">
        <f t="shared" si="0"/>
        <v>4500</v>
      </c>
      <c r="K44" s="5" t="s">
        <v>351</v>
      </c>
      <c r="L44" s="5" t="s">
        <v>11</v>
      </c>
    </row>
    <row r="45" spans="1:12">
      <c r="A45" s="1" t="s">
        <v>357</v>
      </c>
      <c r="B45" s="37" t="s">
        <v>56</v>
      </c>
      <c r="C45" s="6" t="s">
        <v>57</v>
      </c>
      <c r="D45" s="5" t="s">
        <v>58</v>
      </c>
      <c r="E45" s="1" t="s">
        <v>358</v>
      </c>
      <c r="F45" s="5">
        <v>1</v>
      </c>
      <c r="G45" s="5"/>
      <c r="H45" s="5">
        <v>1</v>
      </c>
      <c r="I45" s="7">
        <v>450000</v>
      </c>
      <c r="J45" s="7">
        <f t="shared" si="0"/>
        <v>450000</v>
      </c>
      <c r="K45" s="5" t="s">
        <v>351</v>
      </c>
      <c r="L45" s="5" t="s">
        <v>11</v>
      </c>
    </row>
    <row r="46" spans="1:12">
      <c r="A46" s="1" t="s">
        <v>357</v>
      </c>
      <c r="B46" s="38"/>
      <c r="C46" s="6" t="s">
        <v>57</v>
      </c>
      <c r="D46" s="1" t="s">
        <v>358</v>
      </c>
      <c r="E46" s="1" t="s">
        <v>358</v>
      </c>
      <c r="F46" s="5"/>
      <c r="G46" s="5">
        <v>1</v>
      </c>
      <c r="H46" s="5">
        <v>1</v>
      </c>
      <c r="I46" s="7">
        <v>450000</v>
      </c>
      <c r="J46" s="7">
        <f t="shared" si="0"/>
        <v>450000</v>
      </c>
      <c r="K46" s="5" t="s">
        <v>354</v>
      </c>
      <c r="L46" s="5" t="s">
        <v>12</v>
      </c>
    </row>
    <row r="47" spans="1:12">
      <c r="A47" s="1" t="s">
        <v>357</v>
      </c>
      <c r="B47" s="39"/>
      <c r="C47" s="6" t="s">
        <v>59</v>
      </c>
      <c r="D47" s="5" t="s">
        <v>60</v>
      </c>
      <c r="E47" s="1" t="s">
        <v>358</v>
      </c>
      <c r="F47" s="5">
        <v>1</v>
      </c>
      <c r="G47" s="5"/>
      <c r="H47" s="5">
        <v>1</v>
      </c>
      <c r="I47" s="7">
        <v>450000</v>
      </c>
      <c r="J47" s="7">
        <f t="shared" si="0"/>
        <v>450000</v>
      </c>
      <c r="K47" s="5" t="s">
        <v>351</v>
      </c>
      <c r="L47" s="5" t="s">
        <v>11</v>
      </c>
    </row>
    <row r="48" spans="1:12">
      <c r="A48" s="1" t="s">
        <v>357</v>
      </c>
      <c r="B48" s="37" t="s">
        <v>61</v>
      </c>
      <c r="C48" s="6" t="s">
        <v>62</v>
      </c>
      <c r="D48" s="1" t="s">
        <v>358</v>
      </c>
      <c r="E48" s="1" t="s">
        <v>358</v>
      </c>
      <c r="F48" s="5">
        <v>1</v>
      </c>
      <c r="G48" s="5"/>
      <c r="H48" s="5">
        <v>1</v>
      </c>
      <c r="I48" s="7">
        <v>6500</v>
      </c>
      <c r="J48" s="7">
        <f t="shared" si="0"/>
        <v>6500</v>
      </c>
      <c r="K48" s="5" t="s">
        <v>351</v>
      </c>
      <c r="L48" s="5" t="s">
        <v>11</v>
      </c>
    </row>
    <row r="49" spans="1:12">
      <c r="A49" s="1" t="s">
        <v>357</v>
      </c>
      <c r="B49" s="38"/>
      <c r="C49" s="6" t="s">
        <v>44</v>
      </c>
      <c r="D49" s="5" t="s">
        <v>63</v>
      </c>
      <c r="E49" s="1" t="s">
        <v>358</v>
      </c>
      <c r="F49" s="5">
        <v>1</v>
      </c>
      <c r="G49" s="5"/>
      <c r="H49" s="5">
        <v>1</v>
      </c>
      <c r="I49" s="7">
        <v>1100</v>
      </c>
      <c r="J49" s="7">
        <f t="shared" si="0"/>
        <v>1100</v>
      </c>
      <c r="K49" s="5" t="s">
        <v>351</v>
      </c>
      <c r="L49" s="5" t="s">
        <v>11</v>
      </c>
    </row>
    <row r="50" spans="1:12">
      <c r="A50" s="1" t="s">
        <v>357</v>
      </c>
      <c r="B50" s="39"/>
      <c r="C50" s="6" t="s">
        <v>64</v>
      </c>
      <c r="D50" s="5" t="s">
        <v>65</v>
      </c>
      <c r="E50" s="1" t="s">
        <v>358</v>
      </c>
      <c r="F50" s="5">
        <v>1</v>
      </c>
      <c r="G50" s="5"/>
      <c r="H50" s="5">
        <v>1</v>
      </c>
      <c r="I50" s="7">
        <v>1500</v>
      </c>
      <c r="J50" s="7">
        <f t="shared" si="0"/>
        <v>1500</v>
      </c>
      <c r="K50" s="5" t="s">
        <v>351</v>
      </c>
      <c r="L50" s="5" t="s">
        <v>11</v>
      </c>
    </row>
    <row r="51" spans="1:12">
      <c r="A51" s="1" t="s">
        <v>357</v>
      </c>
      <c r="B51" s="37" t="s">
        <v>66</v>
      </c>
      <c r="C51" s="6" t="s">
        <v>67</v>
      </c>
      <c r="D51" s="5" t="s">
        <v>68</v>
      </c>
      <c r="E51" s="5">
        <v>5890</v>
      </c>
      <c r="F51" s="5">
        <v>1</v>
      </c>
      <c r="G51" s="5"/>
      <c r="H51" s="5">
        <v>1</v>
      </c>
      <c r="I51" s="7">
        <v>38000</v>
      </c>
      <c r="J51" s="7">
        <f t="shared" si="0"/>
        <v>38000</v>
      </c>
      <c r="K51" s="5" t="s">
        <v>351</v>
      </c>
      <c r="L51" s="5" t="s">
        <v>11</v>
      </c>
    </row>
    <row r="52" spans="1:12">
      <c r="A52" s="1" t="s">
        <v>357</v>
      </c>
      <c r="B52" s="38"/>
      <c r="C52" s="6" t="s">
        <v>69</v>
      </c>
      <c r="D52" s="1" t="s">
        <v>358</v>
      </c>
      <c r="E52" s="1" t="s">
        <v>358</v>
      </c>
      <c r="F52" s="5">
        <v>1</v>
      </c>
      <c r="G52" s="5"/>
      <c r="H52" s="5">
        <v>1</v>
      </c>
      <c r="I52" s="7">
        <v>6500</v>
      </c>
      <c r="J52" s="7">
        <f t="shared" si="0"/>
        <v>6500</v>
      </c>
      <c r="K52" s="5" t="s">
        <v>351</v>
      </c>
      <c r="L52" s="5" t="s">
        <v>11</v>
      </c>
    </row>
    <row r="53" spans="1:12">
      <c r="A53" s="1" t="s">
        <v>357</v>
      </c>
      <c r="B53" s="38"/>
      <c r="C53" s="6" t="s">
        <v>67</v>
      </c>
      <c r="D53" s="5" t="s">
        <v>70</v>
      </c>
      <c r="E53" s="5">
        <v>5888</v>
      </c>
      <c r="F53" s="5">
        <v>1</v>
      </c>
      <c r="G53" s="5"/>
      <c r="H53" s="5">
        <v>1</v>
      </c>
      <c r="I53" s="7">
        <v>38000</v>
      </c>
      <c r="J53" s="7">
        <f t="shared" si="0"/>
        <v>38000</v>
      </c>
      <c r="K53" s="5" t="s">
        <v>351</v>
      </c>
      <c r="L53" s="5" t="s">
        <v>11</v>
      </c>
    </row>
    <row r="54" spans="1:12">
      <c r="A54" s="1" t="s">
        <v>357</v>
      </c>
      <c r="B54" s="38"/>
      <c r="C54" s="6" t="s">
        <v>67</v>
      </c>
      <c r="D54" s="5" t="s">
        <v>68</v>
      </c>
      <c r="E54" s="5">
        <v>5885</v>
      </c>
      <c r="F54" s="5">
        <v>1</v>
      </c>
      <c r="G54" s="5"/>
      <c r="H54" s="5">
        <v>1</v>
      </c>
      <c r="I54" s="7">
        <v>38000</v>
      </c>
      <c r="J54" s="7">
        <f t="shared" si="0"/>
        <v>38000</v>
      </c>
      <c r="K54" s="5" t="s">
        <v>351</v>
      </c>
      <c r="L54" s="5" t="s">
        <v>11</v>
      </c>
    </row>
    <row r="55" spans="1:12">
      <c r="A55" s="1" t="s">
        <v>357</v>
      </c>
      <c r="B55" s="38"/>
      <c r="C55" s="6" t="s">
        <v>67</v>
      </c>
      <c r="D55" s="5" t="s">
        <v>68</v>
      </c>
      <c r="E55" s="5">
        <v>5892</v>
      </c>
      <c r="F55" s="5">
        <v>1</v>
      </c>
      <c r="G55" s="5"/>
      <c r="H55" s="5">
        <v>1</v>
      </c>
      <c r="I55" s="7">
        <v>38000</v>
      </c>
      <c r="J55" s="7">
        <f t="shared" si="0"/>
        <v>38000</v>
      </c>
      <c r="K55" s="5" t="s">
        <v>351</v>
      </c>
      <c r="L55" s="5" t="s">
        <v>11</v>
      </c>
    </row>
    <row r="56" spans="1:12">
      <c r="A56" s="1" t="s">
        <v>357</v>
      </c>
      <c r="B56" s="38"/>
      <c r="C56" s="6" t="s">
        <v>67</v>
      </c>
      <c r="D56" s="5" t="s">
        <v>68</v>
      </c>
      <c r="E56" s="5">
        <v>5891</v>
      </c>
      <c r="F56" s="5">
        <v>1</v>
      </c>
      <c r="G56" s="5"/>
      <c r="H56" s="5">
        <v>1</v>
      </c>
      <c r="I56" s="7">
        <v>38000</v>
      </c>
      <c r="J56" s="7">
        <f t="shared" si="0"/>
        <v>38000</v>
      </c>
      <c r="K56" s="5" t="s">
        <v>351</v>
      </c>
      <c r="L56" s="5" t="s">
        <v>11</v>
      </c>
    </row>
    <row r="57" spans="1:12">
      <c r="A57" s="1" t="s">
        <v>357</v>
      </c>
      <c r="B57" s="38"/>
      <c r="C57" s="6" t="s">
        <v>71</v>
      </c>
      <c r="D57" s="5" t="s">
        <v>68</v>
      </c>
      <c r="E57" s="5">
        <v>2763</v>
      </c>
      <c r="F57" s="5">
        <v>1</v>
      </c>
      <c r="G57" s="5"/>
      <c r="H57" s="5">
        <v>1</v>
      </c>
      <c r="I57" s="7">
        <v>15500</v>
      </c>
      <c r="J57" s="7">
        <f t="shared" si="0"/>
        <v>15500</v>
      </c>
      <c r="K57" s="5" t="s">
        <v>351</v>
      </c>
      <c r="L57" s="5" t="s">
        <v>11</v>
      </c>
    </row>
    <row r="58" spans="1:12">
      <c r="A58" s="1" t="s">
        <v>357</v>
      </c>
      <c r="B58" s="38"/>
      <c r="C58" s="6" t="s">
        <v>72</v>
      </c>
      <c r="D58" s="5" t="s">
        <v>68</v>
      </c>
      <c r="E58" s="5">
        <v>2759</v>
      </c>
      <c r="F58" s="5">
        <v>1</v>
      </c>
      <c r="G58" s="5"/>
      <c r="H58" s="5">
        <v>1</v>
      </c>
      <c r="I58" s="7">
        <v>15500</v>
      </c>
      <c r="J58" s="7">
        <f t="shared" si="0"/>
        <v>15500</v>
      </c>
      <c r="K58" s="5" t="s">
        <v>351</v>
      </c>
      <c r="L58" s="5" t="s">
        <v>11</v>
      </c>
    </row>
    <row r="59" spans="1:12">
      <c r="A59" s="1" t="s">
        <v>357</v>
      </c>
      <c r="B59" s="38"/>
      <c r="C59" s="6" t="s">
        <v>67</v>
      </c>
      <c r="D59" s="5" t="s">
        <v>73</v>
      </c>
      <c r="E59" s="5" t="s">
        <v>74</v>
      </c>
      <c r="F59" s="5">
        <v>1</v>
      </c>
      <c r="G59" s="5"/>
      <c r="H59" s="5">
        <v>1</v>
      </c>
      <c r="I59" s="7">
        <v>38000</v>
      </c>
      <c r="J59" s="7">
        <f t="shared" si="0"/>
        <v>38000</v>
      </c>
      <c r="K59" s="5" t="s">
        <v>351</v>
      </c>
      <c r="L59" s="5" t="s">
        <v>11</v>
      </c>
    </row>
    <row r="60" spans="1:12">
      <c r="A60" s="1" t="s">
        <v>357</v>
      </c>
      <c r="B60" s="38"/>
      <c r="C60" s="6" t="s">
        <v>67</v>
      </c>
      <c r="D60" s="5" t="s">
        <v>73</v>
      </c>
      <c r="E60" s="5" t="s">
        <v>75</v>
      </c>
      <c r="F60" s="5"/>
      <c r="G60" s="5">
        <v>1</v>
      </c>
      <c r="H60" s="5">
        <v>1</v>
      </c>
      <c r="I60" s="7">
        <v>38000</v>
      </c>
      <c r="J60" s="7">
        <f t="shared" si="0"/>
        <v>38000</v>
      </c>
      <c r="K60" s="5" t="s">
        <v>354</v>
      </c>
      <c r="L60" s="5" t="s">
        <v>12</v>
      </c>
    </row>
    <row r="61" spans="1:12">
      <c r="A61" s="1" t="s">
        <v>357</v>
      </c>
      <c r="B61" s="38"/>
      <c r="C61" s="6" t="s">
        <v>67</v>
      </c>
      <c r="D61" s="5" t="s">
        <v>68</v>
      </c>
      <c r="E61" s="5">
        <v>5889</v>
      </c>
      <c r="F61" s="5"/>
      <c r="G61" s="5">
        <v>1</v>
      </c>
      <c r="H61" s="5">
        <v>1</v>
      </c>
      <c r="I61" s="7">
        <v>38000</v>
      </c>
      <c r="J61" s="7">
        <f t="shared" si="0"/>
        <v>38000</v>
      </c>
      <c r="K61" s="5" t="s">
        <v>354</v>
      </c>
      <c r="L61" s="5" t="s">
        <v>12</v>
      </c>
    </row>
    <row r="62" spans="1:12">
      <c r="A62" s="1" t="s">
        <v>357</v>
      </c>
      <c r="B62" s="38"/>
      <c r="C62" s="6" t="s">
        <v>53</v>
      </c>
      <c r="D62" s="1" t="s">
        <v>358</v>
      </c>
      <c r="E62" s="1" t="s">
        <v>358</v>
      </c>
      <c r="F62" s="5"/>
      <c r="G62" s="5">
        <v>1</v>
      </c>
      <c r="H62" s="5">
        <v>1</v>
      </c>
      <c r="I62" s="7">
        <v>65000</v>
      </c>
      <c r="J62" s="7">
        <f t="shared" si="0"/>
        <v>65000</v>
      </c>
      <c r="K62" s="5" t="s">
        <v>354</v>
      </c>
      <c r="L62" s="5" t="s">
        <v>12</v>
      </c>
    </row>
    <row r="63" spans="1:12">
      <c r="A63" s="1" t="s">
        <v>357</v>
      </c>
      <c r="B63" s="38"/>
      <c r="C63" s="6" t="s">
        <v>76</v>
      </c>
      <c r="D63" s="1" t="s">
        <v>358</v>
      </c>
      <c r="E63" s="1" t="s">
        <v>358</v>
      </c>
      <c r="F63" s="5"/>
      <c r="G63" s="5">
        <v>1</v>
      </c>
      <c r="H63" s="5">
        <v>1</v>
      </c>
      <c r="I63" s="7">
        <v>65000</v>
      </c>
      <c r="J63" s="7">
        <f t="shared" si="0"/>
        <v>65000</v>
      </c>
      <c r="K63" s="5" t="s">
        <v>354</v>
      </c>
      <c r="L63" s="5" t="s">
        <v>12</v>
      </c>
    </row>
    <row r="64" spans="1:12">
      <c r="A64" s="1" t="s">
        <v>357</v>
      </c>
      <c r="B64" s="38"/>
      <c r="C64" s="6" t="s">
        <v>62</v>
      </c>
      <c r="D64" s="1" t="s">
        <v>358</v>
      </c>
      <c r="E64" s="1" t="s">
        <v>358</v>
      </c>
      <c r="F64" s="5"/>
      <c r="G64" s="5">
        <v>1</v>
      </c>
      <c r="H64" s="5">
        <v>1</v>
      </c>
      <c r="I64" s="7">
        <v>6500</v>
      </c>
      <c r="J64" s="7">
        <f t="shared" si="0"/>
        <v>6500</v>
      </c>
      <c r="K64" s="5" t="s">
        <v>354</v>
      </c>
      <c r="L64" s="5" t="s">
        <v>12</v>
      </c>
    </row>
    <row r="65" spans="1:12">
      <c r="A65" s="1" t="s">
        <v>357</v>
      </c>
      <c r="B65" s="38"/>
      <c r="C65" s="6" t="s">
        <v>57</v>
      </c>
      <c r="D65" s="5" t="s">
        <v>77</v>
      </c>
      <c r="E65" s="5" t="s">
        <v>78</v>
      </c>
      <c r="F65" s="5"/>
      <c r="G65" s="5">
        <v>1</v>
      </c>
      <c r="H65" s="5">
        <v>1</v>
      </c>
      <c r="I65" s="7">
        <v>450000</v>
      </c>
      <c r="J65" s="7">
        <f t="shared" si="0"/>
        <v>450000</v>
      </c>
      <c r="K65" s="5" t="s">
        <v>354</v>
      </c>
      <c r="L65" s="5" t="s">
        <v>12</v>
      </c>
    </row>
    <row r="66" spans="1:12">
      <c r="A66" s="1" t="s">
        <v>357</v>
      </c>
      <c r="B66" s="38"/>
      <c r="C66" s="6" t="s">
        <v>67</v>
      </c>
      <c r="D66" s="1" t="s">
        <v>358</v>
      </c>
      <c r="E66" s="1" t="s">
        <v>358</v>
      </c>
      <c r="F66" s="5"/>
      <c r="G66" s="5">
        <v>4</v>
      </c>
      <c r="H66" s="5">
        <v>4</v>
      </c>
      <c r="I66" s="7">
        <v>38000</v>
      </c>
      <c r="J66" s="7">
        <f t="shared" si="0"/>
        <v>152000</v>
      </c>
      <c r="K66" s="5" t="s">
        <v>354</v>
      </c>
      <c r="L66" s="5" t="s">
        <v>12</v>
      </c>
    </row>
    <row r="67" spans="1:12">
      <c r="A67" s="1" t="s">
        <v>357</v>
      </c>
      <c r="B67" s="38"/>
      <c r="C67" s="6" t="s">
        <v>71</v>
      </c>
      <c r="D67" s="5" t="s">
        <v>68</v>
      </c>
      <c r="E67" s="5">
        <v>3040</v>
      </c>
      <c r="F67" s="5">
        <v>1</v>
      </c>
      <c r="G67" s="5"/>
      <c r="H67" s="5">
        <v>1</v>
      </c>
      <c r="I67" s="7">
        <v>15500</v>
      </c>
      <c r="J67" s="7">
        <f t="shared" si="0"/>
        <v>15500</v>
      </c>
      <c r="K67" s="5" t="s">
        <v>351</v>
      </c>
      <c r="L67" s="5" t="s">
        <v>11</v>
      </c>
    </row>
    <row r="68" spans="1:12">
      <c r="A68" s="1" t="s">
        <v>357</v>
      </c>
      <c r="B68" s="38"/>
      <c r="C68" s="6" t="s">
        <v>71</v>
      </c>
      <c r="D68" s="5" t="s">
        <v>68</v>
      </c>
      <c r="E68" s="5">
        <v>2766</v>
      </c>
      <c r="F68" s="5">
        <v>1</v>
      </c>
      <c r="G68" s="5"/>
      <c r="H68" s="5">
        <v>1</v>
      </c>
      <c r="I68" s="7">
        <v>15500</v>
      </c>
      <c r="J68" s="7">
        <f t="shared" ref="J68:J130" si="1">H68*I68</f>
        <v>15500</v>
      </c>
      <c r="K68" s="5" t="s">
        <v>351</v>
      </c>
      <c r="L68" s="5" t="s">
        <v>11</v>
      </c>
    </row>
    <row r="69" spans="1:12">
      <c r="A69" s="1" t="s">
        <v>357</v>
      </c>
      <c r="B69" s="38"/>
      <c r="C69" s="6" t="s">
        <v>71</v>
      </c>
      <c r="D69" s="5" t="s">
        <v>68</v>
      </c>
      <c r="E69" s="5">
        <v>2770</v>
      </c>
      <c r="F69" s="5">
        <v>1</v>
      </c>
      <c r="G69" s="5"/>
      <c r="H69" s="5">
        <v>1</v>
      </c>
      <c r="I69" s="7">
        <v>15500</v>
      </c>
      <c r="J69" s="7">
        <f t="shared" si="1"/>
        <v>15500</v>
      </c>
      <c r="K69" s="5" t="s">
        <v>351</v>
      </c>
      <c r="L69" s="5" t="s">
        <v>11</v>
      </c>
    </row>
    <row r="70" spans="1:12">
      <c r="A70" s="1" t="s">
        <v>357</v>
      </c>
      <c r="B70" s="38"/>
      <c r="C70" s="6" t="s">
        <v>67</v>
      </c>
      <c r="D70" s="5" t="s">
        <v>68</v>
      </c>
      <c r="E70" s="5">
        <v>5893</v>
      </c>
      <c r="F70" s="5">
        <v>1</v>
      </c>
      <c r="G70" s="5"/>
      <c r="H70" s="5">
        <v>1</v>
      </c>
      <c r="I70" s="7">
        <v>38000</v>
      </c>
      <c r="J70" s="7">
        <f t="shared" si="1"/>
        <v>38000</v>
      </c>
      <c r="K70" s="5" t="s">
        <v>351</v>
      </c>
      <c r="L70" s="5" t="s">
        <v>11</v>
      </c>
    </row>
    <row r="71" spans="1:12">
      <c r="A71" s="1" t="s">
        <v>357</v>
      </c>
      <c r="B71" s="38"/>
      <c r="C71" s="6" t="s">
        <v>67</v>
      </c>
      <c r="D71" s="5" t="s">
        <v>68</v>
      </c>
      <c r="E71" s="5">
        <v>5884</v>
      </c>
      <c r="F71" s="5">
        <v>1</v>
      </c>
      <c r="G71" s="5"/>
      <c r="H71" s="5">
        <v>1</v>
      </c>
      <c r="I71" s="7">
        <v>38000</v>
      </c>
      <c r="J71" s="7">
        <f t="shared" si="1"/>
        <v>38000</v>
      </c>
      <c r="K71" s="5" t="s">
        <v>351</v>
      </c>
      <c r="L71" s="5" t="s">
        <v>11</v>
      </c>
    </row>
    <row r="72" spans="1:12">
      <c r="A72" s="1" t="s">
        <v>357</v>
      </c>
      <c r="B72" s="38"/>
      <c r="C72" s="6" t="s">
        <v>67</v>
      </c>
      <c r="D72" s="5" t="s">
        <v>73</v>
      </c>
      <c r="E72" s="1" t="s">
        <v>358</v>
      </c>
      <c r="F72" s="5">
        <v>1</v>
      </c>
      <c r="G72" s="5"/>
      <c r="H72" s="5">
        <v>1</v>
      </c>
      <c r="I72" s="7">
        <v>38000</v>
      </c>
      <c r="J72" s="7">
        <f t="shared" si="1"/>
        <v>38000</v>
      </c>
      <c r="K72" s="5" t="s">
        <v>351</v>
      </c>
      <c r="L72" s="5" t="s">
        <v>11</v>
      </c>
    </row>
    <row r="73" spans="1:12">
      <c r="A73" s="1" t="s">
        <v>357</v>
      </c>
      <c r="B73" s="38"/>
      <c r="C73" s="6" t="s">
        <v>67</v>
      </c>
      <c r="D73" s="5" t="s">
        <v>73</v>
      </c>
      <c r="E73" s="1" t="s">
        <v>358</v>
      </c>
      <c r="F73" s="5"/>
      <c r="G73" s="5">
        <v>1</v>
      </c>
      <c r="H73" s="5">
        <v>1</v>
      </c>
      <c r="I73" s="7">
        <v>38000</v>
      </c>
      <c r="J73" s="7">
        <f t="shared" si="1"/>
        <v>38000</v>
      </c>
      <c r="K73" s="5" t="s">
        <v>354</v>
      </c>
      <c r="L73" s="5" t="s">
        <v>12</v>
      </c>
    </row>
    <row r="74" spans="1:12">
      <c r="A74" s="1" t="s">
        <v>357</v>
      </c>
      <c r="B74" s="38"/>
      <c r="C74" s="6" t="s">
        <v>69</v>
      </c>
      <c r="D74" s="1" t="s">
        <v>358</v>
      </c>
      <c r="E74" s="1" t="s">
        <v>358</v>
      </c>
      <c r="F74" s="5"/>
      <c r="G74" s="5">
        <v>1</v>
      </c>
      <c r="H74" s="5">
        <v>1</v>
      </c>
      <c r="I74" s="7">
        <v>6500</v>
      </c>
      <c r="J74" s="7">
        <f t="shared" si="1"/>
        <v>6500</v>
      </c>
      <c r="K74" s="5" t="s">
        <v>354</v>
      </c>
      <c r="L74" s="5" t="s">
        <v>12</v>
      </c>
    </row>
    <row r="75" spans="1:12">
      <c r="A75" s="1" t="s">
        <v>357</v>
      </c>
      <c r="B75" s="38"/>
      <c r="C75" s="6" t="s">
        <v>67</v>
      </c>
      <c r="D75" s="5" t="s">
        <v>68</v>
      </c>
      <c r="E75" s="5">
        <v>5897</v>
      </c>
      <c r="F75" s="5">
        <v>1</v>
      </c>
      <c r="G75" s="5"/>
      <c r="H75" s="5">
        <v>1</v>
      </c>
      <c r="I75" s="7">
        <v>38000</v>
      </c>
      <c r="J75" s="7">
        <f t="shared" si="1"/>
        <v>38000</v>
      </c>
      <c r="K75" s="5" t="s">
        <v>351</v>
      </c>
      <c r="L75" s="5" t="s">
        <v>11</v>
      </c>
    </row>
    <row r="76" spans="1:12">
      <c r="A76" s="1" t="s">
        <v>357</v>
      </c>
      <c r="B76" s="38"/>
      <c r="C76" s="6" t="s">
        <v>71</v>
      </c>
      <c r="D76" s="5" t="s">
        <v>68</v>
      </c>
      <c r="E76" s="5" t="s">
        <v>79</v>
      </c>
      <c r="F76" s="5">
        <v>1</v>
      </c>
      <c r="G76" s="5"/>
      <c r="H76" s="5">
        <v>1</v>
      </c>
      <c r="I76" s="7">
        <v>15500</v>
      </c>
      <c r="J76" s="7">
        <f t="shared" si="1"/>
        <v>15500</v>
      </c>
      <c r="K76" s="5" t="s">
        <v>351</v>
      </c>
      <c r="L76" s="5" t="s">
        <v>11</v>
      </c>
    </row>
    <row r="77" spans="1:12">
      <c r="A77" s="1" t="s">
        <v>357</v>
      </c>
      <c r="B77" s="38"/>
      <c r="C77" s="6" t="s">
        <v>80</v>
      </c>
      <c r="D77" s="5" t="s">
        <v>81</v>
      </c>
      <c r="E77" s="1" t="s">
        <v>358</v>
      </c>
      <c r="F77" s="5">
        <v>1</v>
      </c>
      <c r="G77" s="5"/>
      <c r="H77" s="5">
        <v>1</v>
      </c>
      <c r="I77" s="7">
        <v>6500</v>
      </c>
      <c r="J77" s="7">
        <f t="shared" si="1"/>
        <v>6500</v>
      </c>
      <c r="K77" s="5" t="s">
        <v>351</v>
      </c>
      <c r="L77" s="5" t="s">
        <v>11</v>
      </c>
    </row>
    <row r="78" spans="1:12">
      <c r="A78" s="1" t="s">
        <v>357</v>
      </c>
      <c r="B78" s="38"/>
      <c r="C78" s="6" t="s">
        <v>64</v>
      </c>
      <c r="D78" s="5" t="s">
        <v>81</v>
      </c>
      <c r="E78" s="5">
        <v>4116112470013160</v>
      </c>
      <c r="F78" s="5">
        <v>1</v>
      </c>
      <c r="G78" s="5"/>
      <c r="H78" s="5">
        <v>1</v>
      </c>
      <c r="I78" s="7">
        <v>1500</v>
      </c>
      <c r="J78" s="7">
        <f t="shared" si="1"/>
        <v>1500</v>
      </c>
      <c r="K78" s="5" t="s">
        <v>351</v>
      </c>
      <c r="L78" s="5" t="s">
        <v>11</v>
      </c>
    </row>
    <row r="79" spans="1:12">
      <c r="A79" s="1" t="s">
        <v>357</v>
      </c>
      <c r="B79" s="38"/>
      <c r="C79" s="6" t="s">
        <v>82</v>
      </c>
      <c r="D79" s="1" t="s">
        <v>358</v>
      </c>
      <c r="E79" s="1" t="s">
        <v>358</v>
      </c>
      <c r="F79" s="5"/>
      <c r="G79" s="5">
        <v>1</v>
      </c>
      <c r="H79" s="5">
        <v>1</v>
      </c>
      <c r="I79" s="7">
        <v>55000</v>
      </c>
      <c r="J79" s="7">
        <f t="shared" si="1"/>
        <v>55000</v>
      </c>
      <c r="K79" s="5" t="s">
        <v>354</v>
      </c>
      <c r="L79" s="5" t="s">
        <v>12</v>
      </c>
    </row>
    <row r="80" spans="1:12">
      <c r="A80" s="1" t="s">
        <v>357</v>
      </c>
      <c r="B80" s="38"/>
      <c r="C80" s="6" t="s">
        <v>64</v>
      </c>
      <c r="D80" s="5" t="s">
        <v>83</v>
      </c>
      <c r="E80" s="5" t="s">
        <v>84</v>
      </c>
      <c r="F80" s="5">
        <v>1</v>
      </c>
      <c r="G80" s="5"/>
      <c r="H80" s="5">
        <v>1</v>
      </c>
      <c r="I80" s="7">
        <v>1500</v>
      </c>
      <c r="J80" s="7">
        <f t="shared" si="1"/>
        <v>1500</v>
      </c>
      <c r="K80" s="5" t="s">
        <v>351</v>
      </c>
      <c r="L80" s="5" t="s">
        <v>11</v>
      </c>
    </row>
    <row r="81" spans="1:12">
      <c r="A81" s="1" t="s">
        <v>357</v>
      </c>
      <c r="B81" s="38"/>
      <c r="C81" s="6" t="s">
        <v>82</v>
      </c>
      <c r="D81" s="5" t="s">
        <v>85</v>
      </c>
      <c r="E81" s="5">
        <v>91503033</v>
      </c>
      <c r="F81" s="5">
        <v>1</v>
      </c>
      <c r="G81" s="5"/>
      <c r="H81" s="5">
        <v>1</v>
      </c>
      <c r="I81" s="7">
        <v>55000</v>
      </c>
      <c r="J81" s="7">
        <f t="shared" si="1"/>
        <v>55000</v>
      </c>
      <c r="K81" s="5" t="s">
        <v>351</v>
      </c>
      <c r="L81" s="5" t="s">
        <v>11</v>
      </c>
    </row>
    <row r="82" spans="1:12">
      <c r="A82" s="1" t="s">
        <v>357</v>
      </c>
      <c r="B82" s="38"/>
      <c r="C82" s="6" t="s">
        <v>82</v>
      </c>
      <c r="D82" s="5" t="s">
        <v>85</v>
      </c>
      <c r="E82" s="5">
        <v>91503037</v>
      </c>
      <c r="F82" s="5">
        <v>1</v>
      </c>
      <c r="G82" s="5"/>
      <c r="H82" s="5">
        <v>1</v>
      </c>
      <c r="I82" s="7">
        <v>55000</v>
      </c>
      <c r="J82" s="7">
        <f t="shared" si="1"/>
        <v>55000</v>
      </c>
      <c r="K82" s="5" t="s">
        <v>351</v>
      </c>
      <c r="L82" s="5" t="s">
        <v>11</v>
      </c>
    </row>
    <row r="83" spans="1:12">
      <c r="A83" s="1" t="s">
        <v>357</v>
      </c>
      <c r="B83" s="38"/>
      <c r="C83" s="6" t="s">
        <v>82</v>
      </c>
      <c r="D83" s="5" t="s">
        <v>85</v>
      </c>
      <c r="E83" s="5">
        <v>91503001</v>
      </c>
      <c r="F83" s="5">
        <v>1</v>
      </c>
      <c r="G83" s="5"/>
      <c r="H83" s="5">
        <v>1</v>
      </c>
      <c r="I83" s="7">
        <v>55000</v>
      </c>
      <c r="J83" s="7">
        <f t="shared" si="1"/>
        <v>55000</v>
      </c>
      <c r="K83" s="5" t="s">
        <v>351</v>
      </c>
      <c r="L83" s="5" t="s">
        <v>11</v>
      </c>
    </row>
    <row r="84" spans="1:12">
      <c r="A84" s="1" t="s">
        <v>357</v>
      </c>
      <c r="B84" s="38"/>
      <c r="C84" s="6" t="s">
        <v>86</v>
      </c>
      <c r="D84" s="5" t="s">
        <v>87</v>
      </c>
      <c r="E84" s="1" t="s">
        <v>358</v>
      </c>
      <c r="F84" s="5">
        <v>1</v>
      </c>
      <c r="G84" s="5"/>
      <c r="H84" s="5">
        <v>1</v>
      </c>
      <c r="I84" s="7">
        <v>3500</v>
      </c>
      <c r="J84" s="7">
        <f t="shared" si="1"/>
        <v>3500</v>
      </c>
      <c r="K84" s="5" t="s">
        <v>351</v>
      </c>
      <c r="L84" s="5" t="s">
        <v>11</v>
      </c>
    </row>
    <row r="85" spans="1:12">
      <c r="A85" s="1" t="s">
        <v>357</v>
      </c>
      <c r="B85" s="38"/>
      <c r="C85" s="6" t="s">
        <v>88</v>
      </c>
      <c r="D85" s="1" t="s">
        <v>358</v>
      </c>
      <c r="E85" s="1" t="s">
        <v>358</v>
      </c>
      <c r="F85" s="5">
        <v>2</v>
      </c>
      <c r="G85" s="5"/>
      <c r="H85" s="5">
        <v>2</v>
      </c>
      <c r="I85" s="7">
        <v>4500</v>
      </c>
      <c r="J85" s="7">
        <f t="shared" si="1"/>
        <v>9000</v>
      </c>
      <c r="K85" s="5" t="s">
        <v>354</v>
      </c>
      <c r="L85" s="5" t="s">
        <v>12</v>
      </c>
    </row>
    <row r="86" spans="1:12">
      <c r="A86" s="1" t="s">
        <v>357</v>
      </c>
      <c r="B86" s="38"/>
      <c r="C86" s="6" t="s">
        <v>89</v>
      </c>
      <c r="D86" s="1" t="s">
        <v>358</v>
      </c>
      <c r="E86" s="1" t="s">
        <v>358</v>
      </c>
      <c r="F86" s="5"/>
      <c r="G86" s="5">
        <v>2</v>
      </c>
      <c r="H86" s="5">
        <v>2</v>
      </c>
      <c r="I86" s="7">
        <v>40000</v>
      </c>
      <c r="J86" s="7">
        <f t="shared" si="1"/>
        <v>80000</v>
      </c>
      <c r="K86" s="5" t="s">
        <v>354</v>
      </c>
      <c r="L86" s="5" t="s">
        <v>12</v>
      </c>
    </row>
    <row r="87" spans="1:12">
      <c r="A87" s="1" t="s">
        <v>357</v>
      </c>
      <c r="B87" s="38"/>
      <c r="C87" s="6" t="s">
        <v>88</v>
      </c>
      <c r="D87" s="1" t="s">
        <v>358</v>
      </c>
      <c r="E87" s="1" t="s">
        <v>358</v>
      </c>
      <c r="F87" s="5"/>
      <c r="G87" s="5">
        <v>3</v>
      </c>
      <c r="H87" s="5">
        <v>3</v>
      </c>
      <c r="I87" s="7">
        <v>4500</v>
      </c>
      <c r="J87" s="7">
        <f t="shared" si="1"/>
        <v>13500</v>
      </c>
      <c r="K87" s="5" t="s">
        <v>354</v>
      </c>
      <c r="L87" s="5" t="s">
        <v>12</v>
      </c>
    </row>
    <row r="88" spans="1:12">
      <c r="A88" s="1" t="s">
        <v>357</v>
      </c>
      <c r="B88" s="38"/>
      <c r="C88" s="6" t="s">
        <v>62</v>
      </c>
      <c r="D88" s="1" t="s">
        <v>358</v>
      </c>
      <c r="E88" s="1" t="s">
        <v>358</v>
      </c>
      <c r="F88" s="5"/>
      <c r="G88" s="5">
        <v>1</v>
      </c>
      <c r="H88" s="5">
        <v>1</v>
      </c>
      <c r="I88" s="7">
        <v>6500</v>
      </c>
      <c r="J88" s="7">
        <f t="shared" si="1"/>
        <v>6500</v>
      </c>
      <c r="K88" s="5" t="s">
        <v>354</v>
      </c>
      <c r="L88" s="5" t="s">
        <v>12</v>
      </c>
    </row>
    <row r="89" spans="1:12">
      <c r="A89" s="1" t="s">
        <v>357</v>
      </c>
      <c r="B89" s="38"/>
      <c r="C89" s="6" t="s">
        <v>69</v>
      </c>
      <c r="D89" s="1" t="s">
        <v>358</v>
      </c>
      <c r="E89" s="1" t="s">
        <v>358</v>
      </c>
      <c r="F89" s="5"/>
      <c r="G89" s="5">
        <v>1</v>
      </c>
      <c r="H89" s="5">
        <v>1</v>
      </c>
      <c r="I89" s="7">
        <v>6500</v>
      </c>
      <c r="J89" s="7">
        <f t="shared" si="1"/>
        <v>6500</v>
      </c>
      <c r="K89" s="5" t="s">
        <v>354</v>
      </c>
      <c r="L89" s="5" t="s">
        <v>12</v>
      </c>
    </row>
    <row r="90" spans="1:12">
      <c r="A90" s="1" t="s">
        <v>357</v>
      </c>
      <c r="B90" s="38"/>
      <c r="C90" s="6" t="s">
        <v>31</v>
      </c>
      <c r="D90" s="5" t="s">
        <v>43</v>
      </c>
      <c r="E90" s="1" t="s">
        <v>358</v>
      </c>
      <c r="F90" s="5">
        <v>1</v>
      </c>
      <c r="G90" s="5"/>
      <c r="H90" s="5">
        <v>1</v>
      </c>
      <c r="I90" s="7">
        <v>15000</v>
      </c>
      <c r="J90" s="7">
        <f t="shared" si="1"/>
        <v>15000</v>
      </c>
      <c r="K90" s="5" t="s">
        <v>351</v>
      </c>
      <c r="L90" s="5" t="s">
        <v>11</v>
      </c>
    </row>
    <row r="91" spans="1:12">
      <c r="A91" s="1" t="s">
        <v>357</v>
      </c>
      <c r="B91" s="38"/>
      <c r="C91" s="6" t="s">
        <v>82</v>
      </c>
      <c r="D91" s="1" t="s">
        <v>358</v>
      </c>
      <c r="E91" s="1" t="s">
        <v>358</v>
      </c>
      <c r="F91" s="5"/>
      <c r="G91" s="5">
        <v>4</v>
      </c>
      <c r="H91" s="5">
        <v>4</v>
      </c>
      <c r="I91" s="7">
        <v>55000</v>
      </c>
      <c r="J91" s="7">
        <f t="shared" si="1"/>
        <v>220000</v>
      </c>
      <c r="K91" s="5" t="s">
        <v>354</v>
      </c>
      <c r="L91" s="5" t="s">
        <v>12</v>
      </c>
    </row>
    <row r="92" spans="1:12">
      <c r="A92" s="1" t="s">
        <v>357</v>
      </c>
      <c r="B92" s="38"/>
      <c r="C92" s="6" t="s">
        <v>80</v>
      </c>
      <c r="D92" s="1" t="s">
        <v>358</v>
      </c>
      <c r="E92" s="1" t="s">
        <v>358</v>
      </c>
      <c r="F92" s="5"/>
      <c r="G92" s="5">
        <v>10</v>
      </c>
      <c r="H92" s="5">
        <v>10</v>
      </c>
      <c r="I92" s="7">
        <v>6500</v>
      </c>
      <c r="J92" s="7">
        <f t="shared" si="1"/>
        <v>65000</v>
      </c>
      <c r="K92" s="5" t="s">
        <v>354</v>
      </c>
      <c r="L92" s="5" t="s">
        <v>12</v>
      </c>
    </row>
    <row r="93" spans="1:12">
      <c r="A93" s="1" t="s">
        <v>357</v>
      </c>
      <c r="B93" s="38"/>
      <c r="C93" s="6" t="s">
        <v>90</v>
      </c>
      <c r="D93" s="1" t="s">
        <v>358</v>
      </c>
      <c r="E93" s="1" t="s">
        <v>358</v>
      </c>
      <c r="F93" s="5"/>
      <c r="G93" s="5">
        <v>1</v>
      </c>
      <c r="H93" s="5">
        <v>1</v>
      </c>
      <c r="I93" s="7">
        <v>3500</v>
      </c>
      <c r="J93" s="7">
        <f t="shared" si="1"/>
        <v>3500</v>
      </c>
      <c r="K93" s="5" t="s">
        <v>354</v>
      </c>
      <c r="L93" s="5" t="s">
        <v>12</v>
      </c>
    </row>
    <row r="94" spans="1:12">
      <c r="A94" s="1" t="s">
        <v>357</v>
      </c>
      <c r="B94" s="38"/>
      <c r="C94" s="6" t="s">
        <v>71</v>
      </c>
      <c r="D94" s="1" t="s">
        <v>358</v>
      </c>
      <c r="E94" s="1" t="s">
        <v>358</v>
      </c>
      <c r="F94" s="5"/>
      <c r="G94" s="5">
        <v>1</v>
      </c>
      <c r="H94" s="5">
        <v>1</v>
      </c>
      <c r="I94" s="7">
        <v>15500</v>
      </c>
      <c r="J94" s="7">
        <f t="shared" si="1"/>
        <v>15500</v>
      </c>
      <c r="K94" s="5" t="s">
        <v>354</v>
      </c>
      <c r="L94" s="5" t="s">
        <v>12</v>
      </c>
    </row>
    <row r="95" spans="1:12">
      <c r="A95" s="1" t="s">
        <v>357</v>
      </c>
      <c r="B95" s="38"/>
      <c r="C95" s="6" t="s">
        <v>71</v>
      </c>
      <c r="D95" s="1" t="s">
        <v>358</v>
      </c>
      <c r="E95" s="1" t="s">
        <v>358</v>
      </c>
      <c r="F95" s="5"/>
      <c r="G95" s="5">
        <v>4</v>
      </c>
      <c r="H95" s="5">
        <v>4</v>
      </c>
      <c r="I95" s="7">
        <v>15500</v>
      </c>
      <c r="J95" s="7">
        <f t="shared" si="1"/>
        <v>62000</v>
      </c>
      <c r="K95" s="5" t="s">
        <v>354</v>
      </c>
      <c r="L95" s="5" t="s">
        <v>12</v>
      </c>
    </row>
    <row r="96" spans="1:12">
      <c r="A96" s="1" t="s">
        <v>357</v>
      </c>
      <c r="B96" s="38"/>
      <c r="C96" s="6" t="s">
        <v>71</v>
      </c>
      <c r="D96" s="5" t="s">
        <v>68</v>
      </c>
      <c r="E96" s="5">
        <v>2771</v>
      </c>
      <c r="F96" s="5">
        <v>1</v>
      </c>
      <c r="G96" s="5"/>
      <c r="H96" s="5">
        <v>1</v>
      </c>
      <c r="I96" s="7">
        <v>15500</v>
      </c>
      <c r="J96" s="7">
        <f t="shared" si="1"/>
        <v>15500</v>
      </c>
      <c r="K96" s="5" t="s">
        <v>351</v>
      </c>
      <c r="L96" s="5" t="s">
        <v>11</v>
      </c>
    </row>
    <row r="97" spans="1:12">
      <c r="A97" s="1" t="s">
        <v>357</v>
      </c>
      <c r="B97" s="38"/>
      <c r="C97" s="6" t="s">
        <v>69</v>
      </c>
      <c r="D97" s="1" t="s">
        <v>358</v>
      </c>
      <c r="E97" s="1" t="s">
        <v>358</v>
      </c>
      <c r="F97" s="5">
        <v>1</v>
      </c>
      <c r="G97" s="5"/>
      <c r="H97" s="5">
        <v>1</v>
      </c>
      <c r="I97" s="7">
        <v>6500</v>
      </c>
      <c r="J97" s="7">
        <f t="shared" si="1"/>
        <v>6500</v>
      </c>
      <c r="K97" s="5" t="s">
        <v>351</v>
      </c>
      <c r="L97" s="5" t="s">
        <v>11</v>
      </c>
    </row>
    <row r="98" spans="1:12">
      <c r="A98" s="1" t="s">
        <v>357</v>
      </c>
      <c r="B98" s="38"/>
      <c r="C98" s="6" t="s">
        <v>67</v>
      </c>
      <c r="D98" s="1" t="s">
        <v>358</v>
      </c>
      <c r="E98" s="5">
        <v>5886</v>
      </c>
      <c r="F98" s="5">
        <v>1</v>
      </c>
      <c r="G98" s="5"/>
      <c r="H98" s="5">
        <v>1</v>
      </c>
      <c r="I98" s="7">
        <v>38000</v>
      </c>
      <c r="J98" s="7">
        <f t="shared" si="1"/>
        <v>38000</v>
      </c>
      <c r="K98" s="5" t="s">
        <v>351</v>
      </c>
      <c r="L98" s="5" t="s">
        <v>11</v>
      </c>
    </row>
    <row r="99" spans="1:12">
      <c r="A99" s="1" t="s">
        <v>357</v>
      </c>
      <c r="B99" s="38"/>
      <c r="C99" s="6" t="s">
        <v>91</v>
      </c>
      <c r="D99" s="5" t="s">
        <v>92</v>
      </c>
      <c r="E99" s="1" t="s">
        <v>358</v>
      </c>
      <c r="F99" s="5">
        <v>3</v>
      </c>
      <c r="G99" s="5"/>
      <c r="H99" s="5">
        <v>3</v>
      </c>
      <c r="I99" s="7">
        <v>40000</v>
      </c>
      <c r="J99" s="7">
        <f t="shared" si="1"/>
        <v>120000</v>
      </c>
      <c r="K99" s="5" t="s">
        <v>351</v>
      </c>
      <c r="L99" s="5" t="s">
        <v>11</v>
      </c>
    </row>
    <row r="100" spans="1:12">
      <c r="A100" s="1" t="s">
        <v>357</v>
      </c>
      <c r="B100" s="39"/>
      <c r="C100" s="6" t="s">
        <v>93</v>
      </c>
      <c r="D100" s="5" t="s">
        <v>94</v>
      </c>
      <c r="E100" s="5" t="s">
        <v>95</v>
      </c>
      <c r="F100" s="5">
        <v>1</v>
      </c>
      <c r="G100" s="5"/>
      <c r="H100" s="5">
        <v>1</v>
      </c>
      <c r="I100" s="7">
        <v>45000</v>
      </c>
      <c r="J100" s="7">
        <f t="shared" si="1"/>
        <v>45000</v>
      </c>
      <c r="K100" s="5" t="s">
        <v>351</v>
      </c>
      <c r="L100" s="5" t="s">
        <v>11</v>
      </c>
    </row>
    <row r="101" spans="1:12">
      <c r="A101" s="1" t="s">
        <v>357</v>
      </c>
      <c r="B101" s="37" t="s">
        <v>96</v>
      </c>
      <c r="C101" s="6" t="s">
        <v>44</v>
      </c>
      <c r="D101" s="5" t="s">
        <v>97</v>
      </c>
      <c r="E101" s="1" t="s">
        <v>358</v>
      </c>
      <c r="F101" s="5">
        <v>1</v>
      </c>
      <c r="G101" s="5"/>
      <c r="H101" s="5">
        <v>1</v>
      </c>
      <c r="I101" s="7">
        <v>1100</v>
      </c>
      <c r="J101" s="7">
        <f t="shared" si="1"/>
        <v>1100</v>
      </c>
      <c r="K101" s="5" t="s">
        <v>351</v>
      </c>
      <c r="L101" s="5" t="s">
        <v>11</v>
      </c>
    </row>
    <row r="102" spans="1:12">
      <c r="A102" s="1" t="s">
        <v>357</v>
      </c>
      <c r="B102" s="38"/>
      <c r="C102" s="6" t="s">
        <v>80</v>
      </c>
      <c r="D102" s="5" t="s">
        <v>98</v>
      </c>
      <c r="E102" s="5" t="s">
        <v>99</v>
      </c>
      <c r="F102" s="5">
        <v>1</v>
      </c>
      <c r="G102" s="5"/>
      <c r="H102" s="5">
        <v>1</v>
      </c>
      <c r="I102" s="7">
        <v>6500</v>
      </c>
      <c r="J102" s="7">
        <f t="shared" si="1"/>
        <v>6500</v>
      </c>
      <c r="K102" s="5" t="s">
        <v>351</v>
      </c>
      <c r="L102" s="5" t="s">
        <v>11</v>
      </c>
    </row>
    <row r="103" spans="1:12">
      <c r="A103" s="1" t="s">
        <v>357</v>
      </c>
      <c r="B103" s="38"/>
      <c r="C103" s="6" t="s">
        <v>69</v>
      </c>
      <c r="D103" s="1" t="s">
        <v>358</v>
      </c>
      <c r="E103" s="1" t="s">
        <v>358</v>
      </c>
      <c r="F103" s="5">
        <v>1</v>
      </c>
      <c r="G103" s="5"/>
      <c r="H103" s="5">
        <v>1</v>
      </c>
      <c r="I103" s="7">
        <v>6500</v>
      </c>
      <c r="J103" s="7">
        <f t="shared" si="1"/>
        <v>6500</v>
      </c>
      <c r="K103" s="5" t="s">
        <v>351</v>
      </c>
      <c r="L103" s="5" t="s">
        <v>11</v>
      </c>
    </row>
    <row r="104" spans="1:12">
      <c r="A104" s="1" t="s">
        <v>357</v>
      </c>
      <c r="B104" s="38"/>
      <c r="C104" s="6" t="s">
        <v>64</v>
      </c>
      <c r="D104" s="5" t="s">
        <v>83</v>
      </c>
      <c r="E104" s="1" t="s">
        <v>358</v>
      </c>
      <c r="F104" s="5">
        <v>1</v>
      </c>
      <c r="G104" s="5"/>
      <c r="H104" s="5">
        <v>1</v>
      </c>
      <c r="I104" s="7">
        <v>1500</v>
      </c>
      <c r="J104" s="7">
        <f t="shared" si="1"/>
        <v>1500</v>
      </c>
      <c r="K104" s="5" t="s">
        <v>351</v>
      </c>
      <c r="L104" s="5" t="s">
        <v>11</v>
      </c>
    </row>
    <row r="105" spans="1:12">
      <c r="A105" s="1" t="s">
        <v>357</v>
      </c>
      <c r="B105" s="38"/>
      <c r="C105" s="6" t="s">
        <v>62</v>
      </c>
      <c r="D105" s="1" t="s">
        <v>358</v>
      </c>
      <c r="E105" s="1" t="s">
        <v>358</v>
      </c>
      <c r="F105" s="5">
        <v>1</v>
      </c>
      <c r="G105" s="5"/>
      <c r="H105" s="5">
        <v>1</v>
      </c>
      <c r="I105" s="7">
        <v>6500</v>
      </c>
      <c r="J105" s="7">
        <f t="shared" si="1"/>
        <v>6500</v>
      </c>
      <c r="K105" s="5" t="s">
        <v>351</v>
      </c>
      <c r="L105" s="5" t="s">
        <v>11</v>
      </c>
    </row>
    <row r="106" spans="1:12">
      <c r="A106" s="1" t="s">
        <v>357</v>
      </c>
      <c r="B106" s="38"/>
      <c r="C106" s="6" t="s">
        <v>40</v>
      </c>
      <c r="D106" s="5" t="s">
        <v>100</v>
      </c>
      <c r="E106" s="1" t="s">
        <v>358</v>
      </c>
      <c r="F106" s="5"/>
      <c r="G106" s="5">
        <v>1</v>
      </c>
      <c r="H106" s="5">
        <v>1</v>
      </c>
      <c r="I106" s="7">
        <v>1200</v>
      </c>
      <c r="J106" s="7">
        <f t="shared" si="1"/>
        <v>1200</v>
      </c>
      <c r="K106" s="5" t="s">
        <v>354</v>
      </c>
      <c r="L106" s="5" t="s">
        <v>12</v>
      </c>
    </row>
    <row r="107" spans="1:12">
      <c r="A107" s="1" t="s">
        <v>357</v>
      </c>
      <c r="B107" s="39"/>
      <c r="C107" s="6" t="s">
        <v>41</v>
      </c>
      <c r="D107" s="5" t="s">
        <v>101</v>
      </c>
      <c r="E107" s="1" t="s">
        <v>358</v>
      </c>
      <c r="F107" s="5">
        <v>1</v>
      </c>
      <c r="G107" s="5"/>
      <c r="H107" s="5">
        <v>1</v>
      </c>
      <c r="I107" s="7">
        <v>2500</v>
      </c>
      <c r="J107" s="7">
        <f t="shared" si="1"/>
        <v>2500</v>
      </c>
      <c r="K107" s="5" t="s">
        <v>351</v>
      </c>
      <c r="L107" s="5" t="s">
        <v>11</v>
      </c>
    </row>
    <row r="108" spans="1:12">
      <c r="A108" s="1" t="s">
        <v>357</v>
      </c>
      <c r="B108" s="37" t="s">
        <v>102</v>
      </c>
      <c r="C108" s="6" t="s">
        <v>44</v>
      </c>
      <c r="D108" s="5" t="s">
        <v>63</v>
      </c>
      <c r="E108" s="1" t="s">
        <v>358</v>
      </c>
      <c r="F108" s="5">
        <v>1</v>
      </c>
      <c r="G108" s="5"/>
      <c r="H108" s="5">
        <v>1</v>
      </c>
      <c r="I108" s="7">
        <v>1100</v>
      </c>
      <c r="J108" s="7">
        <f t="shared" si="1"/>
        <v>1100</v>
      </c>
      <c r="K108" s="5" t="s">
        <v>351</v>
      </c>
      <c r="L108" s="5" t="s">
        <v>11</v>
      </c>
    </row>
    <row r="109" spans="1:12">
      <c r="A109" s="1" t="s">
        <v>357</v>
      </c>
      <c r="B109" s="38"/>
      <c r="C109" s="6" t="s">
        <v>69</v>
      </c>
      <c r="D109" s="1" t="s">
        <v>358</v>
      </c>
      <c r="E109" s="1" t="s">
        <v>358</v>
      </c>
      <c r="F109" s="5">
        <v>1</v>
      </c>
      <c r="G109" s="5"/>
      <c r="H109" s="5">
        <v>1</v>
      </c>
      <c r="I109" s="7">
        <v>6500</v>
      </c>
      <c r="J109" s="7">
        <f t="shared" si="1"/>
        <v>6500</v>
      </c>
      <c r="K109" s="5" t="s">
        <v>351</v>
      </c>
      <c r="L109" s="5" t="s">
        <v>11</v>
      </c>
    </row>
    <row r="110" spans="1:12">
      <c r="A110" s="1" t="s">
        <v>357</v>
      </c>
      <c r="B110" s="38"/>
      <c r="C110" s="6" t="s">
        <v>44</v>
      </c>
      <c r="D110" s="1" t="s">
        <v>358</v>
      </c>
      <c r="E110" s="1" t="s">
        <v>358</v>
      </c>
      <c r="F110" s="5"/>
      <c r="G110" s="5">
        <v>6</v>
      </c>
      <c r="H110" s="5">
        <v>6</v>
      </c>
      <c r="I110" s="7">
        <v>1100</v>
      </c>
      <c r="J110" s="7">
        <f t="shared" si="1"/>
        <v>6600</v>
      </c>
      <c r="K110" s="5" t="s">
        <v>354</v>
      </c>
      <c r="L110" s="5" t="s">
        <v>12</v>
      </c>
    </row>
    <row r="111" spans="1:12">
      <c r="A111" s="1" t="s">
        <v>357</v>
      </c>
      <c r="B111" s="38"/>
      <c r="C111" s="6" t="s">
        <v>80</v>
      </c>
      <c r="D111" s="5" t="s">
        <v>98</v>
      </c>
      <c r="E111" s="5" t="s">
        <v>103</v>
      </c>
      <c r="F111" s="5"/>
      <c r="G111" s="5">
        <v>1</v>
      </c>
      <c r="H111" s="5">
        <v>1</v>
      </c>
      <c r="I111" s="7">
        <v>6500</v>
      </c>
      <c r="J111" s="7">
        <f t="shared" si="1"/>
        <v>6500</v>
      </c>
      <c r="K111" s="5" t="s">
        <v>354</v>
      </c>
      <c r="L111" s="5" t="s">
        <v>12</v>
      </c>
    </row>
    <row r="112" spans="1:12">
      <c r="A112" s="1" t="s">
        <v>357</v>
      </c>
      <c r="B112" s="39"/>
      <c r="C112" s="6" t="s">
        <v>64</v>
      </c>
      <c r="D112" s="5" t="s">
        <v>83</v>
      </c>
      <c r="E112" s="5" t="s">
        <v>104</v>
      </c>
      <c r="F112" s="5">
        <v>1</v>
      </c>
      <c r="G112" s="5"/>
      <c r="H112" s="5">
        <v>1</v>
      </c>
      <c r="I112" s="7">
        <v>1500</v>
      </c>
      <c r="J112" s="7">
        <f t="shared" si="1"/>
        <v>1500</v>
      </c>
      <c r="K112" s="5" t="s">
        <v>351</v>
      </c>
      <c r="L112" s="5" t="s">
        <v>11</v>
      </c>
    </row>
    <row r="113" spans="1:12">
      <c r="A113" s="1" t="s">
        <v>357</v>
      </c>
      <c r="B113" s="37" t="s">
        <v>105</v>
      </c>
      <c r="C113" s="6" t="s">
        <v>82</v>
      </c>
      <c r="D113" s="5" t="s">
        <v>94</v>
      </c>
      <c r="E113" s="1" t="s">
        <v>358</v>
      </c>
      <c r="F113" s="5">
        <v>1</v>
      </c>
      <c r="G113" s="5"/>
      <c r="H113" s="5">
        <v>1</v>
      </c>
      <c r="I113" s="7">
        <v>55000</v>
      </c>
      <c r="J113" s="7">
        <f t="shared" si="1"/>
        <v>55000</v>
      </c>
      <c r="K113" s="5" t="s">
        <v>351</v>
      </c>
      <c r="L113" s="5" t="s">
        <v>11</v>
      </c>
    </row>
    <row r="114" spans="1:12">
      <c r="A114" s="1" t="s">
        <v>357</v>
      </c>
      <c r="B114" s="38"/>
      <c r="C114" s="6" t="s">
        <v>80</v>
      </c>
      <c r="D114" s="5" t="s">
        <v>81</v>
      </c>
      <c r="E114" s="1" t="s">
        <v>358</v>
      </c>
      <c r="F114" s="5">
        <v>1</v>
      </c>
      <c r="G114" s="5"/>
      <c r="H114" s="5">
        <v>1</v>
      </c>
      <c r="I114" s="7">
        <v>6500</v>
      </c>
      <c r="J114" s="7">
        <f t="shared" si="1"/>
        <v>6500</v>
      </c>
      <c r="K114" s="5" t="s">
        <v>351</v>
      </c>
      <c r="L114" s="5" t="s">
        <v>11</v>
      </c>
    </row>
    <row r="115" spans="1:12">
      <c r="A115" s="1" t="s">
        <v>357</v>
      </c>
      <c r="B115" s="38"/>
      <c r="C115" s="6" t="s">
        <v>89</v>
      </c>
      <c r="D115" s="5" t="s">
        <v>106</v>
      </c>
      <c r="E115" s="5" t="s">
        <v>109</v>
      </c>
      <c r="F115" s="5">
        <v>1</v>
      </c>
      <c r="G115" s="5"/>
      <c r="H115" s="5">
        <v>1</v>
      </c>
      <c r="I115" s="7">
        <v>40000</v>
      </c>
      <c r="J115" s="7">
        <f t="shared" si="1"/>
        <v>40000</v>
      </c>
      <c r="K115" s="5" t="s">
        <v>351</v>
      </c>
      <c r="L115" s="5" t="s">
        <v>11</v>
      </c>
    </row>
    <row r="116" spans="1:12">
      <c r="A116" s="1" t="s">
        <v>357</v>
      </c>
      <c r="B116" s="38"/>
      <c r="C116" s="6" t="s">
        <v>108</v>
      </c>
      <c r="D116" s="5" t="s">
        <v>77</v>
      </c>
      <c r="E116" s="5" t="s">
        <v>107</v>
      </c>
      <c r="F116" s="5">
        <v>1</v>
      </c>
      <c r="G116" s="5"/>
      <c r="H116" s="5">
        <v>1</v>
      </c>
      <c r="I116" s="7">
        <v>52000</v>
      </c>
      <c r="J116" s="7">
        <f t="shared" si="1"/>
        <v>52000</v>
      </c>
      <c r="K116" s="5" t="s">
        <v>351</v>
      </c>
      <c r="L116" s="5" t="s">
        <v>11</v>
      </c>
    </row>
    <row r="117" spans="1:12">
      <c r="A117" s="1" t="s">
        <v>357</v>
      </c>
      <c r="B117" s="38"/>
      <c r="C117" s="6" t="s">
        <v>82</v>
      </c>
      <c r="D117" s="5" t="s">
        <v>94</v>
      </c>
      <c r="E117" s="1" t="s">
        <v>358</v>
      </c>
      <c r="F117" s="5">
        <v>1</v>
      </c>
      <c r="G117" s="5"/>
      <c r="H117" s="5">
        <v>1</v>
      </c>
      <c r="I117" s="7">
        <v>55000</v>
      </c>
      <c r="J117" s="7">
        <f t="shared" si="1"/>
        <v>55000</v>
      </c>
      <c r="K117" s="5" t="s">
        <v>351</v>
      </c>
      <c r="L117" s="5" t="s">
        <v>11</v>
      </c>
    </row>
    <row r="118" spans="1:12">
      <c r="A118" s="1" t="s">
        <v>357</v>
      </c>
      <c r="B118" s="38"/>
      <c r="C118" s="6" t="s">
        <v>89</v>
      </c>
      <c r="D118" s="5" t="s">
        <v>106</v>
      </c>
      <c r="E118" s="5" t="s">
        <v>110</v>
      </c>
      <c r="F118" s="5">
        <v>1</v>
      </c>
      <c r="G118" s="5"/>
      <c r="H118" s="5">
        <v>1</v>
      </c>
      <c r="I118" s="7">
        <v>40000</v>
      </c>
      <c r="J118" s="7">
        <f t="shared" si="1"/>
        <v>40000</v>
      </c>
      <c r="K118" s="5" t="s">
        <v>351</v>
      </c>
      <c r="L118" s="5" t="s">
        <v>11</v>
      </c>
    </row>
    <row r="119" spans="1:12">
      <c r="A119" s="1" t="s">
        <v>357</v>
      </c>
      <c r="B119" s="38"/>
      <c r="C119" s="6" t="s">
        <v>108</v>
      </c>
      <c r="D119" s="5" t="s">
        <v>94</v>
      </c>
      <c r="E119" s="1" t="s">
        <v>358</v>
      </c>
      <c r="F119" s="5">
        <v>1</v>
      </c>
      <c r="G119" s="5"/>
      <c r="H119" s="5">
        <v>1</v>
      </c>
      <c r="I119" s="7">
        <v>52000</v>
      </c>
      <c r="J119" s="7">
        <f t="shared" si="1"/>
        <v>52000</v>
      </c>
      <c r="K119" s="5" t="s">
        <v>351</v>
      </c>
      <c r="L119" s="5" t="s">
        <v>11</v>
      </c>
    </row>
    <row r="120" spans="1:12">
      <c r="A120" s="1" t="s">
        <v>357</v>
      </c>
      <c r="B120" s="38"/>
      <c r="C120" s="6" t="s">
        <v>31</v>
      </c>
      <c r="D120" s="5" t="s">
        <v>111</v>
      </c>
      <c r="E120" s="1" t="s">
        <v>358</v>
      </c>
      <c r="F120" s="5">
        <v>1</v>
      </c>
      <c r="G120" s="5"/>
      <c r="H120" s="5">
        <v>1</v>
      </c>
      <c r="I120" s="7">
        <v>15000</v>
      </c>
      <c r="J120" s="7">
        <f t="shared" si="1"/>
        <v>15000</v>
      </c>
      <c r="K120" s="5" t="s">
        <v>351</v>
      </c>
      <c r="L120" s="5" t="s">
        <v>11</v>
      </c>
    </row>
    <row r="121" spans="1:12">
      <c r="A121" s="1" t="s">
        <v>357</v>
      </c>
      <c r="B121" s="39"/>
      <c r="C121" s="6" t="s">
        <v>44</v>
      </c>
      <c r="D121" s="1" t="s">
        <v>358</v>
      </c>
      <c r="E121" s="1" t="s">
        <v>358</v>
      </c>
      <c r="F121" s="5"/>
      <c r="G121" s="5">
        <v>1</v>
      </c>
      <c r="H121" s="5">
        <v>1</v>
      </c>
      <c r="I121" s="7">
        <v>1100</v>
      </c>
      <c r="J121" s="7">
        <f t="shared" si="1"/>
        <v>1100</v>
      </c>
      <c r="K121" s="5" t="s">
        <v>354</v>
      </c>
      <c r="L121" s="5" t="s">
        <v>12</v>
      </c>
    </row>
    <row r="122" spans="1:12">
      <c r="A122" s="1" t="s">
        <v>357</v>
      </c>
      <c r="B122" s="37" t="s">
        <v>112</v>
      </c>
      <c r="C122" s="6" t="s">
        <v>69</v>
      </c>
      <c r="D122" s="5" t="s">
        <v>113</v>
      </c>
      <c r="E122" s="1" t="s">
        <v>358</v>
      </c>
      <c r="F122" s="5">
        <v>2</v>
      </c>
      <c r="G122" s="5"/>
      <c r="H122" s="5">
        <v>2</v>
      </c>
      <c r="I122" s="7">
        <v>6500</v>
      </c>
      <c r="J122" s="7">
        <f t="shared" si="1"/>
        <v>13000</v>
      </c>
      <c r="K122" s="5" t="s">
        <v>351</v>
      </c>
      <c r="L122" s="5" t="s">
        <v>11</v>
      </c>
    </row>
    <row r="123" spans="1:12">
      <c r="A123" s="1" t="s">
        <v>357</v>
      </c>
      <c r="B123" s="38"/>
      <c r="C123" s="6" t="s">
        <v>76</v>
      </c>
      <c r="D123" s="1" t="s">
        <v>358</v>
      </c>
      <c r="E123" s="1" t="s">
        <v>358</v>
      </c>
      <c r="F123" s="5">
        <v>1</v>
      </c>
      <c r="G123" s="5"/>
      <c r="H123" s="5">
        <v>1</v>
      </c>
      <c r="I123" s="7">
        <v>65000</v>
      </c>
      <c r="J123" s="7">
        <f t="shared" si="1"/>
        <v>65000</v>
      </c>
      <c r="K123" s="5" t="s">
        <v>351</v>
      </c>
      <c r="L123" s="5" t="s">
        <v>11</v>
      </c>
    </row>
    <row r="124" spans="1:12">
      <c r="A124" s="1" t="s">
        <v>357</v>
      </c>
      <c r="B124" s="38"/>
      <c r="C124" s="6" t="s">
        <v>62</v>
      </c>
      <c r="D124" s="1" t="s">
        <v>358</v>
      </c>
      <c r="E124" s="1" t="s">
        <v>358</v>
      </c>
      <c r="F124" s="5"/>
      <c r="G124" s="5">
        <v>1</v>
      </c>
      <c r="H124" s="5">
        <v>1</v>
      </c>
      <c r="I124" s="7">
        <v>6500</v>
      </c>
      <c r="J124" s="7">
        <f t="shared" si="1"/>
        <v>6500</v>
      </c>
      <c r="K124" s="5" t="s">
        <v>354</v>
      </c>
      <c r="L124" s="5" t="s">
        <v>12</v>
      </c>
    </row>
    <row r="125" spans="1:12">
      <c r="A125" s="1" t="s">
        <v>357</v>
      </c>
      <c r="B125" s="38"/>
      <c r="C125" s="6" t="s">
        <v>80</v>
      </c>
      <c r="D125" s="5" t="s">
        <v>81</v>
      </c>
      <c r="E125" s="5">
        <v>16685</v>
      </c>
      <c r="F125" s="5">
        <v>1</v>
      </c>
      <c r="G125" s="5"/>
      <c r="H125" s="5">
        <v>1</v>
      </c>
      <c r="I125" s="7">
        <v>6500</v>
      </c>
      <c r="J125" s="7">
        <f t="shared" si="1"/>
        <v>6500</v>
      </c>
      <c r="K125" s="5" t="s">
        <v>351</v>
      </c>
      <c r="L125" s="5" t="s">
        <v>11</v>
      </c>
    </row>
    <row r="126" spans="1:12">
      <c r="A126" s="1" t="s">
        <v>357</v>
      </c>
      <c r="B126" s="38"/>
      <c r="C126" s="6" t="s">
        <v>108</v>
      </c>
      <c r="D126" s="5" t="s">
        <v>77</v>
      </c>
      <c r="E126" s="5" t="s">
        <v>114</v>
      </c>
      <c r="F126" s="5">
        <v>1</v>
      </c>
      <c r="G126" s="5"/>
      <c r="H126" s="5">
        <v>1</v>
      </c>
      <c r="I126" s="7">
        <v>52000</v>
      </c>
      <c r="J126" s="7">
        <f t="shared" si="1"/>
        <v>52000</v>
      </c>
      <c r="K126" s="5" t="s">
        <v>351</v>
      </c>
      <c r="L126" s="5" t="s">
        <v>11</v>
      </c>
    </row>
    <row r="127" spans="1:12">
      <c r="A127" s="1" t="s">
        <v>357</v>
      </c>
      <c r="B127" s="38"/>
      <c r="C127" s="6" t="s">
        <v>44</v>
      </c>
      <c r="D127" s="1" t="s">
        <v>358</v>
      </c>
      <c r="E127" s="1" t="s">
        <v>358</v>
      </c>
      <c r="F127" s="5">
        <v>1</v>
      </c>
      <c r="G127" s="5"/>
      <c r="H127" s="5">
        <v>1</v>
      </c>
      <c r="I127" s="7">
        <v>1100</v>
      </c>
      <c r="J127" s="7">
        <f t="shared" si="1"/>
        <v>1100</v>
      </c>
      <c r="K127" s="5" t="s">
        <v>351</v>
      </c>
      <c r="L127" s="5" t="s">
        <v>11</v>
      </c>
    </row>
    <row r="128" spans="1:12">
      <c r="A128" s="1" t="s">
        <v>357</v>
      </c>
      <c r="B128" s="39"/>
      <c r="C128" s="6" t="s">
        <v>41</v>
      </c>
      <c r="D128" s="5" t="s">
        <v>42</v>
      </c>
      <c r="E128" s="1" t="s">
        <v>358</v>
      </c>
      <c r="F128" s="5">
        <v>1</v>
      </c>
      <c r="G128" s="5"/>
      <c r="H128" s="5">
        <v>1</v>
      </c>
      <c r="I128" s="7">
        <v>2500</v>
      </c>
      <c r="J128" s="7">
        <f t="shared" si="1"/>
        <v>2500</v>
      </c>
      <c r="K128" s="5" t="s">
        <v>351</v>
      </c>
      <c r="L128" s="5" t="s">
        <v>11</v>
      </c>
    </row>
    <row r="129" spans="1:12" ht="15" customHeight="1">
      <c r="A129" s="1" t="s">
        <v>357</v>
      </c>
      <c r="B129" s="37" t="s">
        <v>115</v>
      </c>
      <c r="C129" s="6" t="s">
        <v>31</v>
      </c>
      <c r="D129" s="5" t="s">
        <v>43</v>
      </c>
      <c r="E129" s="1" t="s">
        <v>358</v>
      </c>
      <c r="F129" s="5">
        <v>1</v>
      </c>
      <c r="G129" s="5"/>
      <c r="H129" s="5">
        <v>1</v>
      </c>
      <c r="I129" s="7">
        <v>15000</v>
      </c>
      <c r="J129" s="7">
        <f t="shared" si="1"/>
        <v>15000</v>
      </c>
      <c r="K129" s="5" t="s">
        <v>351</v>
      </c>
      <c r="L129" s="5" t="s">
        <v>11</v>
      </c>
    </row>
    <row r="130" spans="1:12">
      <c r="A130" s="1" t="s">
        <v>357</v>
      </c>
      <c r="B130" s="38"/>
      <c r="C130" s="6" t="s">
        <v>41</v>
      </c>
      <c r="D130" s="5" t="s">
        <v>42</v>
      </c>
      <c r="E130" s="1" t="s">
        <v>358</v>
      </c>
      <c r="F130" s="5">
        <v>1</v>
      </c>
      <c r="G130" s="5"/>
      <c r="H130" s="5">
        <v>1</v>
      </c>
      <c r="I130" s="7">
        <v>2500</v>
      </c>
      <c r="J130" s="7">
        <f t="shared" si="1"/>
        <v>2500</v>
      </c>
      <c r="K130" s="5" t="s">
        <v>351</v>
      </c>
      <c r="L130" s="5" t="s">
        <v>11</v>
      </c>
    </row>
    <row r="131" spans="1:12">
      <c r="A131" s="1" t="s">
        <v>357</v>
      </c>
      <c r="B131" s="38"/>
      <c r="C131" s="6" t="s">
        <v>62</v>
      </c>
      <c r="D131" s="1" t="s">
        <v>358</v>
      </c>
      <c r="E131" s="1" t="s">
        <v>358</v>
      </c>
      <c r="F131" s="5">
        <v>1</v>
      </c>
      <c r="G131" s="5"/>
      <c r="H131" s="5">
        <v>1</v>
      </c>
      <c r="I131" s="7">
        <v>6500</v>
      </c>
      <c r="J131" s="7">
        <f t="shared" ref="J131:J190" si="2">H131*I131</f>
        <v>6500</v>
      </c>
      <c r="K131" s="5" t="s">
        <v>351</v>
      </c>
      <c r="L131" s="5" t="s">
        <v>11</v>
      </c>
    </row>
    <row r="132" spans="1:12">
      <c r="A132" s="1" t="s">
        <v>357</v>
      </c>
      <c r="B132" s="38"/>
      <c r="C132" s="6" t="s">
        <v>116</v>
      </c>
      <c r="D132" s="1" t="s">
        <v>358</v>
      </c>
      <c r="E132" s="1" t="s">
        <v>358</v>
      </c>
      <c r="F132" s="5">
        <v>1</v>
      </c>
      <c r="G132" s="5"/>
      <c r="H132" s="5">
        <v>1</v>
      </c>
      <c r="I132" s="7">
        <v>6500</v>
      </c>
      <c r="J132" s="7">
        <f t="shared" si="2"/>
        <v>6500</v>
      </c>
      <c r="K132" s="5" t="s">
        <v>351</v>
      </c>
      <c r="L132" s="5" t="s">
        <v>11</v>
      </c>
    </row>
    <row r="133" spans="1:12">
      <c r="A133" s="1" t="s">
        <v>357</v>
      </c>
      <c r="B133" s="38"/>
      <c r="C133" s="6" t="s">
        <v>44</v>
      </c>
      <c r="D133" s="5" t="s">
        <v>63</v>
      </c>
      <c r="E133" s="1" t="s">
        <v>358</v>
      </c>
      <c r="F133" s="5">
        <v>1</v>
      </c>
      <c r="G133" s="5"/>
      <c r="H133" s="5">
        <v>1</v>
      </c>
      <c r="I133" s="7">
        <v>1100</v>
      </c>
      <c r="J133" s="7">
        <f t="shared" si="2"/>
        <v>1100</v>
      </c>
      <c r="K133" s="5" t="s">
        <v>351</v>
      </c>
      <c r="L133" s="5" t="s">
        <v>11</v>
      </c>
    </row>
    <row r="134" spans="1:12">
      <c r="A134" s="1" t="s">
        <v>357</v>
      </c>
      <c r="B134" s="38"/>
      <c r="C134" s="6" t="s">
        <v>117</v>
      </c>
      <c r="D134" s="1" t="s">
        <v>358</v>
      </c>
      <c r="E134" s="1" t="s">
        <v>358</v>
      </c>
      <c r="F134" s="5">
        <v>4</v>
      </c>
      <c r="G134" s="5"/>
      <c r="H134" s="5">
        <v>4</v>
      </c>
      <c r="I134" s="7">
        <v>14000</v>
      </c>
      <c r="J134" s="7">
        <f t="shared" si="2"/>
        <v>56000</v>
      </c>
      <c r="K134" s="5" t="s">
        <v>351</v>
      </c>
      <c r="L134" s="5" t="s">
        <v>11</v>
      </c>
    </row>
    <row r="135" spans="1:12">
      <c r="A135" s="1" t="s">
        <v>357</v>
      </c>
      <c r="B135" s="38"/>
      <c r="C135" s="6" t="s">
        <v>67</v>
      </c>
      <c r="D135" s="5" t="s">
        <v>73</v>
      </c>
      <c r="E135" s="1" t="s">
        <v>358</v>
      </c>
      <c r="F135" s="5">
        <v>2</v>
      </c>
      <c r="G135" s="5"/>
      <c r="H135" s="5">
        <v>2</v>
      </c>
      <c r="I135" s="7">
        <v>38000</v>
      </c>
      <c r="J135" s="7">
        <f t="shared" si="2"/>
        <v>76000</v>
      </c>
      <c r="K135" s="5" t="s">
        <v>351</v>
      </c>
      <c r="L135" s="5" t="s">
        <v>11</v>
      </c>
    </row>
    <row r="136" spans="1:12">
      <c r="A136" s="1" t="s">
        <v>357</v>
      </c>
      <c r="B136" s="38"/>
      <c r="C136" s="6" t="s">
        <v>69</v>
      </c>
      <c r="D136" s="1" t="s">
        <v>358</v>
      </c>
      <c r="E136" s="1" t="s">
        <v>358</v>
      </c>
      <c r="F136" s="5">
        <v>1</v>
      </c>
      <c r="G136" s="5"/>
      <c r="H136" s="5">
        <v>1</v>
      </c>
      <c r="I136" s="7">
        <v>6500</v>
      </c>
      <c r="J136" s="7">
        <f t="shared" si="2"/>
        <v>6500</v>
      </c>
      <c r="K136" s="5" t="s">
        <v>351</v>
      </c>
      <c r="L136" s="5" t="s">
        <v>11</v>
      </c>
    </row>
    <row r="137" spans="1:12">
      <c r="A137" s="1" t="s">
        <v>357</v>
      </c>
      <c r="B137" s="38"/>
      <c r="C137" s="6" t="s">
        <v>90</v>
      </c>
      <c r="D137" s="5" t="s">
        <v>87</v>
      </c>
      <c r="E137" s="1" t="s">
        <v>358</v>
      </c>
      <c r="F137" s="5">
        <v>1</v>
      </c>
      <c r="G137" s="5"/>
      <c r="H137" s="5">
        <v>1</v>
      </c>
      <c r="I137" s="7">
        <v>3500</v>
      </c>
      <c r="J137" s="7">
        <f t="shared" si="2"/>
        <v>3500</v>
      </c>
      <c r="K137" s="5" t="s">
        <v>351</v>
      </c>
      <c r="L137" s="5" t="s">
        <v>11</v>
      </c>
    </row>
    <row r="138" spans="1:12">
      <c r="A138" s="1" t="s">
        <v>357</v>
      </c>
      <c r="B138" s="38"/>
      <c r="C138" s="6" t="s">
        <v>118</v>
      </c>
      <c r="D138" s="1" t="s">
        <v>358</v>
      </c>
      <c r="E138" s="1" t="s">
        <v>358</v>
      </c>
      <c r="F138" s="5"/>
      <c r="G138" s="5">
        <v>1</v>
      </c>
      <c r="H138" s="5">
        <v>1</v>
      </c>
      <c r="I138" s="7">
        <v>6500</v>
      </c>
      <c r="J138" s="7">
        <f t="shared" si="2"/>
        <v>6500</v>
      </c>
      <c r="K138" s="5" t="s">
        <v>354</v>
      </c>
      <c r="L138" s="5" t="s">
        <v>12</v>
      </c>
    </row>
    <row r="139" spans="1:12">
      <c r="A139" s="1" t="s">
        <v>357</v>
      </c>
      <c r="B139" s="39"/>
      <c r="C139" s="6" t="s">
        <v>64</v>
      </c>
      <c r="D139" s="5" t="s">
        <v>81</v>
      </c>
      <c r="E139" s="5" t="s">
        <v>119</v>
      </c>
      <c r="F139" s="5"/>
      <c r="G139" s="5">
        <v>1</v>
      </c>
      <c r="H139" s="5">
        <v>1</v>
      </c>
      <c r="I139" s="7">
        <v>1500</v>
      </c>
      <c r="J139" s="7">
        <f t="shared" si="2"/>
        <v>1500</v>
      </c>
      <c r="K139" s="5" t="s">
        <v>354</v>
      </c>
      <c r="L139" s="5" t="s">
        <v>12</v>
      </c>
    </row>
    <row r="140" spans="1:12">
      <c r="A140" s="1" t="s">
        <v>357</v>
      </c>
      <c r="B140" s="37" t="s">
        <v>120</v>
      </c>
      <c r="C140" s="6" t="s">
        <v>90</v>
      </c>
      <c r="D140" s="5" t="s">
        <v>121</v>
      </c>
      <c r="E140" s="1" t="s">
        <v>358</v>
      </c>
      <c r="F140" s="5">
        <v>1</v>
      </c>
      <c r="G140" s="5"/>
      <c r="H140" s="5">
        <v>1</v>
      </c>
      <c r="I140" s="7">
        <v>3500</v>
      </c>
      <c r="J140" s="7">
        <f t="shared" si="2"/>
        <v>3500</v>
      </c>
      <c r="K140" s="5" t="s">
        <v>351</v>
      </c>
      <c r="L140" s="5" t="s">
        <v>11</v>
      </c>
    </row>
    <row r="141" spans="1:12">
      <c r="A141" s="1" t="s">
        <v>357</v>
      </c>
      <c r="B141" s="38"/>
      <c r="C141" s="6" t="s">
        <v>122</v>
      </c>
      <c r="D141" s="5" t="s">
        <v>123</v>
      </c>
      <c r="E141" s="1" t="s">
        <v>358</v>
      </c>
      <c r="F141" s="5">
        <v>1</v>
      </c>
      <c r="G141" s="5"/>
      <c r="H141" s="5">
        <v>1</v>
      </c>
      <c r="I141" s="7">
        <v>1100</v>
      </c>
      <c r="J141" s="7">
        <f t="shared" si="2"/>
        <v>1100</v>
      </c>
      <c r="K141" s="5" t="s">
        <v>351</v>
      </c>
      <c r="L141" s="5" t="s">
        <v>11</v>
      </c>
    </row>
    <row r="142" spans="1:12">
      <c r="A142" s="1" t="s">
        <v>357</v>
      </c>
      <c r="B142" s="38"/>
      <c r="C142" s="6" t="s">
        <v>41</v>
      </c>
      <c r="D142" s="1" t="s">
        <v>358</v>
      </c>
      <c r="E142" s="1" t="s">
        <v>358</v>
      </c>
      <c r="F142" s="5">
        <v>1</v>
      </c>
      <c r="G142" s="5"/>
      <c r="H142" s="5">
        <v>1</v>
      </c>
      <c r="I142" s="7">
        <v>2500</v>
      </c>
      <c r="J142" s="7">
        <f t="shared" si="2"/>
        <v>2500</v>
      </c>
      <c r="K142" s="5" t="s">
        <v>351</v>
      </c>
      <c r="L142" s="5" t="s">
        <v>11</v>
      </c>
    </row>
    <row r="143" spans="1:12">
      <c r="A143" s="1" t="s">
        <v>357</v>
      </c>
      <c r="B143" s="38"/>
      <c r="C143" s="6" t="s">
        <v>64</v>
      </c>
      <c r="D143" s="5" t="s">
        <v>65</v>
      </c>
      <c r="E143" s="1" t="s">
        <v>358</v>
      </c>
      <c r="F143" s="5">
        <v>1</v>
      </c>
      <c r="G143" s="5"/>
      <c r="H143" s="5">
        <v>1</v>
      </c>
      <c r="I143" s="7">
        <v>1500</v>
      </c>
      <c r="J143" s="7">
        <f t="shared" si="2"/>
        <v>1500</v>
      </c>
      <c r="K143" s="5" t="s">
        <v>351</v>
      </c>
      <c r="L143" s="5" t="s">
        <v>11</v>
      </c>
    </row>
    <row r="144" spans="1:12">
      <c r="A144" s="1" t="s">
        <v>357</v>
      </c>
      <c r="B144" s="39"/>
      <c r="C144" s="6" t="s">
        <v>44</v>
      </c>
      <c r="D144" s="1" t="s">
        <v>358</v>
      </c>
      <c r="E144" s="1" t="s">
        <v>358</v>
      </c>
      <c r="F144" s="5"/>
      <c r="G144" s="5">
        <v>1</v>
      </c>
      <c r="H144" s="5">
        <v>1</v>
      </c>
      <c r="I144" s="7">
        <v>1100</v>
      </c>
      <c r="J144" s="7">
        <f t="shared" si="2"/>
        <v>1100</v>
      </c>
      <c r="K144" s="5" t="s">
        <v>354</v>
      </c>
      <c r="L144" s="5" t="s">
        <v>12</v>
      </c>
    </row>
    <row r="145" spans="1:12">
      <c r="A145" s="1" t="s">
        <v>357</v>
      </c>
      <c r="B145" s="37" t="s">
        <v>124</v>
      </c>
      <c r="C145" s="6" t="s">
        <v>125</v>
      </c>
      <c r="D145" s="1" t="s">
        <v>358</v>
      </c>
      <c r="E145" s="1" t="s">
        <v>358</v>
      </c>
      <c r="F145" s="5"/>
      <c r="G145" s="5">
        <v>2</v>
      </c>
      <c r="H145" s="5">
        <v>2</v>
      </c>
      <c r="I145" s="7">
        <v>55000</v>
      </c>
      <c r="J145" s="7">
        <f t="shared" si="2"/>
        <v>110000</v>
      </c>
      <c r="K145" s="5" t="s">
        <v>354</v>
      </c>
      <c r="L145" s="5" t="s">
        <v>12</v>
      </c>
    </row>
    <row r="146" spans="1:12">
      <c r="A146" s="1" t="s">
        <v>357</v>
      </c>
      <c r="B146" s="38"/>
      <c r="C146" s="6" t="s">
        <v>125</v>
      </c>
      <c r="D146" s="1" t="s">
        <v>358</v>
      </c>
      <c r="E146" s="1" t="s">
        <v>358</v>
      </c>
      <c r="F146" s="5">
        <v>1</v>
      </c>
      <c r="G146" s="5"/>
      <c r="H146" s="5">
        <v>1</v>
      </c>
      <c r="I146" s="7">
        <v>55000</v>
      </c>
      <c r="J146" s="7">
        <f t="shared" si="2"/>
        <v>55000</v>
      </c>
      <c r="K146" s="5" t="s">
        <v>351</v>
      </c>
      <c r="L146" s="5" t="s">
        <v>11</v>
      </c>
    </row>
    <row r="147" spans="1:12">
      <c r="A147" s="1" t="s">
        <v>357</v>
      </c>
      <c r="B147" s="38"/>
      <c r="C147" s="6" t="s">
        <v>53</v>
      </c>
      <c r="D147" s="1" t="s">
        <v>358</v>
      </c>
      <c r="E147" s="1" t="s">
        <v>358</v>
      </c>
      <c r="F147" s="5">
        <v>1</v>
      </c>
      <c r="G147" s="5"/>
      <c r="H147" s="5">
        <v>1</v>
      </c>
      <c r="I147" s="7">
        <v>65000</v>
      </c>
      <c r="J147" s="7">
        <f t="shared" si="2"/>
        <v>65000</v>
      </c>
      <c r="K147" s="5" t="s">
        <v>351</v>
      </c>
      <c r="L147" s="5" t="s">
        <v>11</v>
      </c>
    </row>
    <row r="148" spans="1:12">
      <c r="A148" s="1" t="s">
        <v>357</v>
      </c>
      <c r="B148" s="38"/>
      <c r="C148" s="6" t="s">
        <v>126</v>
      </c>
      <c r="D148" s="5" t="s">
        <v>127</v>
      </c>
      <c r="E148" s="1" t="s">
        <v>358</v>
      </c>
      <c r="F148" s="5">
        <v>1</v>
      </c>
      <c r="G148" s="5"/>
      <c r="H148" s="5">
        <v>1</v>
      </c>
      <c r="I148" s="7">
        <v>65000</v>
      </c>
      <c r="J148" s="7">
        <f t="shared" si="2"/>
        <v>65000</v>
      </c>
      <c r="K148" s="5" t="s">
        <v>351</v>
      </c>
      <c r="L148" s="5" t="s">
        <v>11</v>
      </c>
    </row>
    <row r="149" spans="1:12">
      <c r="A149" s="1" t="s">
        <v>357</v>
      </c>
      <c r="B149" s="39"/>
      <c r="C149" s="6" t="s">
        <v>128</v>
      </c>
      <c r="D149" s="1" t="s">
        <v>358</v>
      </c>
      <c r="E149" s="1" t="s">
        <v>358</v>
      </c>
      <c r="F149" s="5"/>
      <c r="G149" s="5">
        <v>2</v>
      </c>
      <c r="H149" s="5">
        <v>2</v>
      </c>
      <c r="I149" s="7">
        <v>70000</v>
      </c>
      <c r="J149" s="7">
        <f t="shared" si="2"/>
        <v>140000</v>
      </c>
      <c r="K149" s="5" t="s">
        <v>354</v>
      </c>
      <c r="L149" s="5" t="s">
        <v>12</v>
      </c>
    </row>
    <row r="150" spans="1:12">
      <c r="A150" s="1" t="s">
        <v>357</v>
      </c>
      <c r="B150" s="37" t="s">
        <v>129</v>
      </c>
      <c r="C150" s="6" t="s">
        <v>23</v>
      </c>
      <c r="D150" s="1" t="s">
        <v>358</v>
      </c>
      <c r="E150" s="1" t="s">
        <v>358</v>
      </c>
      <c r="F150" s="5">
        <v>1</v>
      </c>
      <c r="G150" s="5"/>
      <c r="H150" s="5">
        <v>1</v>
      </c>
      <c r="I150" s="7">
        <v>6500</v>
      </c>
      <c r="J150" s="7">
        <f t="shared" si="2"/>
        <v>6500</v>
      </c>
      <c r="K150" s="5" t="s">
        <v>351</v>
      </c>
      <c r="L150" s="5" t="s">
        <v>11</v>
      </c>
    </row>
    <row r="151" spans="1:12">
      <c r="A151" s="1" t="s">
        <v>357</v>
      </c>
      <c r="B151" s="38"/>
      <c r="C151" s="6" t="s">
        <v>23</v>
      </c>
      <c r="D151" s="5" t="s">
        <v>27</v>
      </c>
      <c r="E151" s="1" t="s">
        <v>358</v>
      </c>
      <c r="F151" s="5"/>
      <c r="G151" s="5">
        <v>1</v>
      </c>
      <c r="H151" s="5">
        <v>1</v>
      </c>
      <c r="I151" s="7">
        <v>6500</v>
      </c>
      <c r="J151" s="7">
        <f t="shared" si="2"/>
        <v>6500</v>
      </c>
      <c r="K151" s="5" t="s">
        <v>354</v>
      </c>
      <c r="L151" s="5" t="s">
        <v>12</v>
      </c>
    </row>
    <row r="152" spans="1:12">
      <c r="A152" s="1" t="s">
        <v>357</v>
      </c>
      <c r="B152" s="39"/>
      <c r="C152" s="6" t="s">
        <v>40</v>
      </c>
      <c r="D152" s="1" t="s">
        <v>358</v>
      </c>
      <c r="E152" s="1" t="s">
        <v>358</v>
      </c>
      <c r="F152" s="5">
        <v>1</v>
      </c>
      <c r="G152" s="5"/>
      <c r="H152" s="5">
        <v>1</v>
      </c>
      <c r="I152" s="7">
        <v>1200</v>
      </c>
      <c r="J152" s="7">
        <f t="shared" si="2"/>
        <v>1200</v>
      </c>
      <c r="K152" s="5" t="s">
        <v>351</v>
      </c>
      <c r="L152" s="5" t="s">
        <v>11</v>
      </c>
    </row>
    <row r="153" spans="1:12">
      <c r="A153" s="1" t="s">
        <v>357</v>
      </c>
      <c r="B153" s="37" t="s">
        <v>124</v>
      </c>
      <c r="C153" s="6" t="s">
        <v>130</v>
      </c>
      <c r="D153" s="5" t="s">
        <v>94</v>
      </c>
      <c r="E153" s="5" t="s">
        <v>131</v>
      </c>
      <c r="F153" s="5">
        <v>1</v>
      </c>
      <c r="G153" s="5"/>
      <c r="H153" s="5">
        <v>1</v>
      </c>
      <c r="I153" s="7">
        <v>170000</v>
      </c>
      <c r="J153" s="7">
        <f t="shared" si="2"/>
        <v>170000</v>
      </c>
      <c r="K153" s="5" t="s">
        <v>351</v>
      </c>
      <c r="L153" s="5" t="s">
        <v>11</v>
      </c>
    </row>
    <row r="154" spans="1:12">
      <c r="A154" s="1" t="s">
        <v>357</v>
      </c>
      <c r="B154" s="38"/>
      <c r="C154" s="6" t="s">
        <v>132</v>
      </c>
      <c r="D154" s="5" t="s">
        <v>94</v>
      </c>
      <c r="E154" s="5" t="s">
        <v>133</v>
      </c>
      <c r="F154" s="5">
        <v>1</v>
      </c>
      <c r="G154" s="5"/>
      <c r="H154" s="5">
        <v>1</v>
      </c>
      <c r="I154" s="7">
        <v>80000</v>
      </c>
      <c r="J154" s="7">
        <f t="shared" si="2"/>
        <v>80000</v>
      </c>
      <c r="K154" s="5" t="s">
        <v>351</v>
      </c>
      <c r="L154" s="5" t="s">
        <v>11</v>
      </c>
    </row>
    <row r="155" spans="1:12">
      <c r="A155" s="1" t="s">
        <v>357</v>
      </c>
      <c r="B155" s="38"/>
      <c r="C155" s="6" t="s">
        <v>69</v>
      </c>
      <c r="D155" s="1" t="s">
        <v>358</v>
      </c>
      <c r="E155" s="1" t="s">
        <v>358</v>
      </c>
      <c r="F155" s="5">
        <v>1</v>
      </c>
      <c r="G155" s="5"/>
      <c r="H155" s="5">
        <v>1</v>
      </c>
      <c r="I155" s="7">
        <v>6500</v>
      </c>
      <c r="J155" s="7">
        <f t="shared" si="2"/>
        <v>6500</v>
      </c>
      <c r="K155" s="5" t="s">
        <v>351</v>
      </c>
      <c r="L155" s="5" t="s">
        <v>11</v>
      </c>
    </row>
    <row r="156" spans="1:12">
      <c r="A156" s="1" t="s">
        <v>357</v>
      </c>
      <c r="B156" s="38"/>
      <c r="C156" s="6" t="s">
        <v>67</v>
      </c>
      <c r="D156" s="5" t="s">
        <v>73</v>
      </c>
      <c r="E156" s="1" t="s">
        <v>358</v>
      </c>
      <c r="F156" s="5">
        <v>1</v>
      </c>
      <c r="G156" s="5"/>
      <c r="H156" s="5">
        <v>1</v>
      </c>
      <c r="I156" s="7">
        <v>38000</v>
      </c>
      <c r="J156" s="7">
        <f t="shared" si="2"/>
        <v>38000</v>
      </c>
      <c r="K156" s="5" t="s">
        <v>351</v>
      </c>
      <c r="L156" s="5" t="s">
        <v>11</v>
      </c>
    </row>
    <row r="157" spans="1:12">
      <c r="A157" s="1" t="s">
        <v>357</v>
      </c>
      <c r="B157" s="38"/>
      <c r="C157" s="6" t="s">
        <v>134</v>
      </c>
      <c r="D157" s="1" t="s">
        <v>358</v>
      </c>
      <c r="E157" s="1" t="s">
        <v>358</v>
      </c>
      <c r="F157" s="5">
        <v>1</v>
      </c>
      <c r="G157" s="5"/>
      <c r="H157" s="5">
        <v>1</v>
      </c>
      <c r="I157" s="7">
        <v>150000</v>
      </c>
      <c r="J157" s="7">
        <f t="shared" si="2"/>
        <v>150000</v>
      </c>
      <c r="K157" s="5" t="s">
        <v>351</v>
      </c>
      <c r="L157" s="5" t="s">
        <v>11</v>
      </c>
    </row>
    <row r="158" spans="1:12">
      <c r="A158" s="1" t="s">
        <v>357</v>
      </c>
      <c r="B158" s="38"/>
      <c r="C158" s="6" t="s">
        <v>128</v>
      </c>
      <c r="D158" s="1" t="s">
        <v>358</v>
      </c>
      <c r="E158" s="1" t="s">
        <v>358</v>
      </c>
      <c r="F158" s="5">
        <v>1</v>
      </c>
      <c r="G158" s="5"/>
      <c r="H158" s="5">
        <v>1</v>
      </c>
      <c r="I158" s="7">
        <v>70000</v>
      </c>
      <c r="J158" s="7">
        <f t="shared" si="2"/>
        <v>70000</v>
      </c>
      <c r="K158" s="5" t="s">
        <v>351</v>
      </c>
      <c r="L158" s="5" t="s">
        <v>11</v>
      </c>
    </row>
    <row r="159" spans="1:12">
      <c r="A159" s="1" t="s">
        <v>357</v>
      </c>
      <c r="B159" s="38"/>
      <c r="C159" s="6" t="s">
        <v>44</v>
      </c>
      <c r="D159" s="1" t="s">
        <v>358</v>
      </c>
      <c r="E159" s="1" t="s">
        <v>358</v>
      </c>
      <c r="F159" s="5">
        <v>1</v>
      </c>
      <c r="G159" s="5"/>
      <c r="H159" s="5">
        <v>1</v>
      </c>
      <c r="I159" s="7">
        <v>1100</v>
      </c>
      <c r="J159" s="7">
        <f t="shared" si="2"/>
        <v>1100</v>
      </c>
      <c r="K159" s="5" t="s">
        <v>351</v>
      </c>
      <c r="L159" s="5" t="s">
        <v>11</v>
      </c>
    </row>
    <row r="160" spans="1:12">
      <c r="A160" s="1" t="s">
        <v>357</v>
      </c>
      <c r="B160" s="39"/>
      <c r="C160" s="6" t="s">
        <v>31</v>
      </c>
      <c r="D160" s="5" t="s">
        <v>135</v>
      </c>
      <c r="E160" s="1" t="s">
        <v>358</v>
      </c>
      <c r="F160" s="5">
        <v>1</v>
      </c>
      <c r="G160" s="5"/>
      <c r="H160" s="5">
        <v>1</v>
      </c>
      <c r="I160" s="7">
        <v>15000</v>
      </c>
      <c r="J160" s="7">
        <f t="shared" si="2"/>
        <v>15000</v>
      </c>
      <c r="K160" s="5" t="s">
        <v>351</v>
      </c>
      <c r="L160" s="5" t="s">
        <v>11</v>
      </c>
    </row>
    <row r="161" spans="1:12">
      <c r="A161" s="1" t="s">
        <v>357</v>
      </c>
      <c r="B161" s="34" t="s">
        <v>136</v>
      </c>
      <c r="C161" s="6" t="s">
        <v>138</v>
      </c>
      <c r="D161" s="5" t="s">
        <v>47</v>
      </c>
      <c r="E161" s="5" t="s">
        <v>137</v>
      </c>
      <c r="F161" s="5">
        <v>1</v>
      </c>
      <c r="G161" s="5"/>
      <c r="H161" s="5">
        <v>1</v>
      </c>
      <c r="I161" s="7">
        <v>250000</v>
      </c>
      <c r="J161" s="7">
        <f t="shared" si="2"/>
        <v>250000</v>
      </c>
      <c r="K161" s="5" t="s">
        <v>351</v>
      </c>
      <c r="L161" s="5" t="s">
        <v>11</v>
      </c>
    </row>
    <row r="162" spans="1:12">
      <c r="A162" s="1" t="s">
        <v>357</v>
      </c>
      <c r="B162" s="38"/>
      <c r="C162" s="6" t="s">
        <v>138</v>
      </c>
      <c r="D162" s="5" t="s">
        <v>139</v>
      </c>
      <c r="E162" s="5">
        <v>43219915</v>
      </c>
      <c r="F162" s="5">
        <v>1</v>
      </c>
      <c r="G162" s="5"/>
      <c r="H162" s="5">
        <v>1</v>
      </c>
      <c r="I162" s="7">
        <v>250000</v>
      </c>
      <c r="J162" s="7">
        <f t="shared" si="2"/>
        <v>250000</v>
      </c>
      <c r="K162" s="5" t="s">
        <v>351</v>
      </c>
      <c r="L162" s="5" t="s">
        <v>11</v>
      </c>
    </row>
    <row r="163" spans="1:12">
      <c r="A163" s="1" t="s">
        <v>357</v>
      </c>
      <c r="B163" s="38"/>
      <c r="C163" s="6" t="s">
        <v>140</v>
      </c>
      <c r="D163" s="5" t="s">
        <v>47</v>
      </c>
      <c r="E163" s="5" t="s">
        <v>141</v>
      </c>
      <c r="F163" s="5">
        <v>1</v>
      </c>
      <c r="G163" s="5"/>
      <c r="H163" s="5">
        <v>1</v>
      </c>
      <c r="I163" s="7">
        <v>250000</v>
      </c>
      <c r="J163" s="7">
        <f t="shared" si="2"/>
        <v>250000</v>
      </c>
      <c r="K163" s="5" t="s">
        <v>351</v>
      </c>
      <c r="L163" s="5" t="s">
        <v>11</v>
      </c>
    </row>
    <row r="164" spans="1:12">
      <c r="A164" s="1" t="s">
        <v>357</v>
      </c>
      <c r="B164" s="39"/>
      <c r="C164" s="6" t="s">
        <v>140</v>
      </c>
      <c r="D164" s="5" t="s">
        <v>47</v>
      </c>
      <c r="E164" s="5" t="s">
        <v>142</v>
      </c>
      <c r="F164" s="5">
        <v>1</v>
      </c>
      <c r="G164" s="5"/>
      <c r="H164" s="5">
        <v>1</v>
      </c>
      <c r="I164" s="7">
        <v>250000</v>
      </c>
      <c r="J164" s="7">
        <f t="shared" si="2"/>
        <v>250000</v>
      </c>
      <c r="K164" s="5" t="s">
        <v>351</v>
      </c>
      <c r="L164" s="5" t="s">
        <v>11</v>
      </c>
    </row>
    <row r="165" spans="1:12">
      <c r="A165" s="1" t="s">
        <v>357</v>
      </c>
      <c r="B165" s="37" t="s">
        <v>124</v>
      </c>
      <c r="C165" s="6" t="s">
        <v>69</v>
      </c>
      <c r="D165" s="1" t="s">
        <v>358</v>
      </c>
      <c r="E165" s="1" t="s">
        <v>358</v>
      </c>
      <c r="F165" s="5">
        <v>1</v>
      </c>
      <c r="G165" s="5"/>
      <c r="H165" s="5">
        <v>1</v>
      </c>
      <c r="I165" s="7">
        <v>6500</v>
      </c>
      <c r="J165" s="7">
        <f t="shared" si="2"/>
        <v>6500</v>
      </c>
      <c r="K165" s="5" t="s">
        <v>351</v>
      </c>
      <c r="L165" s="5" t="s">
        <v>11</v>
      </c>
    </row>
    <row r="166" spans="1:12">
      <c r="A166" s="1" t="s">
        <v>357</v>
      </c>
      <c r="B166" s="38"/>
      <c r="C166" s="6" t="s">
        <v>88</v>
      </c>
      <c r="D166" s="1" t="s">
        <v>358</v>
      </c>
      <c r="E166" s="1" t="s">
        <v>358</v>
      </c>
      <c r="F166" s="5">
        <v>1</v>
      </c>
      <c r="G166" s="5"/>
      <c r="H166" s="5">
        <v>1</v>
      </c>
      <c r="I166" s="7">
        <v>4500</v>
      </c>
      <c r="J166" s="7">
        <f t="shared" si="2"/>
        <v>4500</v>
      </c>
      <c r="K166" s="5" t="s">
        <v>351</v>
      </c>
      <c r="L166" s="5" t="s">
        <v>11</v>
      </c>
    </row>
    <row r="167" spans="1:12">
      <c r="A167" s="1" t="s">
        <v>357</v>
      </c>
      <c r="B167" s="38"/>
      <c r="C167" s="6" t="s">
        <v>40</v>
      </c>
      <c r="D167" s="5" t="s">
        <v>143</v>
      </c>
      <c r="E167" s="1" t="s">
        <v>358</v>
      </c>
      <c r="F167" s="5">
        <v>1</v>
      </c>
      <c r="G167" s="5"/>
      <c r="H167" s="5">
        <v>1</v>
      </c>
      <c r="I167" s="7">
        <v>1200</v>
      </c>
      <c r="J167" s="7">
        <f t="shared" si="2"/>
        <v>1200</v>
      </c>
      <c r="K167" s="5" t="s">
        <v>351</v>
      </c>
      <c r="L167" s="5" t="s">
        <v>11</v>
      </c>
    </row>
    <row r="168" spans="1:12">
      <c r="A168" s="1" t="s">
        <v>357</v>
      </c>
      <c r="B168" s="39"/>
      <c r="C168" s="6" t="s">
        <v>93</v>
      </c>
      <c r="D168" s="5" t="s">
        <v>94</v>
      </c>
      <c r="E168" s="1" t="s">
        <v>358</v>
      </c>
      <c r="F168" s="5">
        <v>1</v>
      </c>
      <c r="G168" s="5"/>
      <c r="H168" s="5">
        <v>1</v>
      </c>
      <c r="I168" s="7">
        <v>45000</v>
      </c>
      <c r="J168" s="7">
        <f t="shared" si="2"/>
        <v>45000</v>
      </c>
      <c r="K168" s="5" t="s">
        <v>351</v>
      </c>
      <c r="L168" s="5" t="s">
        <v>11</v>
      </c>
    </row>
    <row r="169" spans="1:12">
      <c r="A169" s="1" t="s">
        <v>357</v>
      </c>
      <c r="B169" s="37" t="s">
        <v>144</v>
      </c>
      <c r="C169" s="6" t="s">
        <v>20</v>
      </c>
      <c r="D169" s="5" t="s">
        <v>145</v>
      </c>
      <c r="E169" s="5" t="s">
        <v>146</v>
      </c>
      <c r="F169" s="5">
        <v>1</v>
      </c>
      <c r="G169" s="5"/>
      <c r="H169" s="5">
        <v>1</v>
      </c>
      <c r="I169" s="7">
        <v>30000</v>
      </c>
      <c r="J169" s="7">
        <f t="shared" si="2"/>
        <v>30000</v>
      </c>
      <c r="K169" s="5" t="s">
        <v>351</v>
      </c>
      <c r="L169" s="5" t="s">
        <v>11</v>
      </c>
    </row>
    <row r="170" spans="1:12">
      <c r="A170" s="1" t="s">
        <v>357</v>
      </c>
      <c r="B170" s="39"/>
      <c r="C170" s="6" t="s">
        <v>41</v>
      </c>
      <c r="D170" s="5" t="s">
        <v>42</v>
      </c>
      <c r="E170" s="1" t="s">
        <v>358</v>
      </c>
      <c r="F170" s="5">
        <v>1</v>
      </c>
      <c r="G170" s="5"/>
      <c r="H170" s="5">
        <v>1</v>
      </c>
      <c r="I170" s="7">
        <v>2500</v>
      </c>
      <c r="J170" s="7">
        <f t="shared" si="2"/>
        <v>2500</v>
      </c>
      <c r="K170" s="5" t="s">
        <v>351</v>
      </c>
      <c r="L170" s="5" t="s">
        <v>11</v>
      </c>
    </row>
    <row r="171" spans="1:12">
      <c r="A171" s="1" t="s">
        <v>357</v>
      </c>
      <c r="B171" s="34" t="s">
        <v>136</v>
      </c>
      <c r="C171" s="6" t="s">
        <v>140</v>
      </c>
      <c r="D171" s="5" t="s">
        <v>47</v>
      </c>
      <c r="E171" s="5" t="s">
        <v>147</v>
      </c>
      <c r="F171" s="5">
        <v>1</v>
      </c>
      <c r="G171" s="5"/>
      <c r="H171" s="5">
        <v>1</v>
      </c>
      <c r="I171" s="7">
        <v>250000</v>
      </c>
      <c r="J171" s="7">
        <f t="shared" si="2"/>
        <v>250000</v>
      </c>
      <c r="K171" s="5" t="s">
        <v>351</v>
      </c>
      <c r="L171" s="5" t="s">
        <v>11</v>
      </c>
    </row>
    <row r="172" spans="1:12">
      <c r="A172" s="1" t="s">
        <v>357</v>
      </c>
      <c r="B172" s="38"/>
      <c r="C172" s="6" t="s">
        <v>138</v>
      </c>
      <c r="D172" s="5" t="s">
        <v>47</v>
      </c>
      <c r="E172" s="5" t="s">
        <v>148</v>
      </c>
      <c r="F172" s="5">
        <v>1</v>
      </c>
      <c r="G172" s="5"/>
      <c r="H172" s="5">
        <v>1</v>
      </c>
      <c r="I172" s="7">
        <v>250000</v>
      </c>
      <c r="J172" s="7">
        <f t="shared" si="2"/>
        <v>250000</v>
      </c>
      <c r="K172" s="5" t="s">
        <v>351</v>
      </c>
      <c r="L172" s="5" t="s">
        <v>11</v>
      </c>
    </row>
    <row r="173" spans="1:12">
      <c r="A173" s="1" t="s">
        <v>357</v>
      </c>
      <c r="B173" s="38"/>
      <c r="C173" s="6" t="s">
        <v>138</v>
      </c>
      <c r="D173" s="5" t="s">
        <v>47</v>
      </c>
      <c r="E173" s="5" t="s">
        <v>149</v>
      </c>
      <c r="F173" s="5">
        <v>1</v>
      </c>
      <c r="G173" s="5"/>
      <c r="H173" s="5">
        <v>1</v>
      </c>
      <c r="I173" s="7">
        <v>250000</v>
      </c>
      <c r="J173" s="7">
        <f t="shared" si="2"/>
        <v>250000</v>
      </c>
      <c r="K173" s="5" t="s">
        <v>351</v>
      </c>
      <c r="L173" s="5" t="s">
        <v>11</v>
      </c>
    </row>
    <row r="174" spans="1:12">
      <c r="A174" s="1" t="s">
        <v>357</v>
      </c>
      <c r="B174" s="38"/>
      <c r="C174" s="6" t="s">
        <v>138</v>
      </c>
      <c r="D174" s="5" t="s">
        <v>47</v>
      </c>
      <c r="E174" s="5" t="s">
        <v>148</v>
      </c>
      <c r="F174" s="5">
        <v>1</v>
      </c>
      <c r="G174" s="5"/>
      <c r="H174" s="5">
        <v>1</v>
      </c>
      <c r="I174" s="7">
        <v>250000</v>
      </c>
      <c r="J174" s="7">
        <f t="shared" si="2"/>
        <v>250000</v>
      </c>
      <c r="K174" s="5" t="s">
        <v>351</v>
      </c>
      <c r="L174" s="5" t="s">
        <v>11</v>
      </c>
    </row>
    <row r="175" spans="1:12">
      <c r="A175" s="1" t="s">
        <v>357</v>
      </c>
      <c r="B175" s="39"/>
      <c r="C175" s="6" t="s">
        <v>140</v>
      </c>
      <c r="D175" s="5" t="s">
        <v>47</v>
      </c>
      <c r="E175" s="5" t="s">
        <v>150</v>
      </c>
      <c r="F175" s="5">
        <v>1</v>
      </c>
      <c r="G175" s="5"/>
      <c r="H175" s="5">
        <v>1</v>
      </c>
      <c r="I175" s="7">
        <v>250000</v>
      </c>
      <c r="J175" s="7">
        <f t="shared" si="2"/>
        <v>250000</v>
      </c>
      <c r="K175" s="5" t="s">
        <v>351</v>
      </c>
      <c r="L175" s="5" t="s">
        <v>11</v>
      </c>
    </row>
    <row r="176" spans="1:12">
      <c r="A176" s="1" t="s">
        <v>357</v>
      </c>
      <c r="B176" s="37" t="s">
        <v>151</v>
      </c>
      <c r="C176" s="6" t="s">
        <v>20</v>
      </c>
      <c r="D176" s="5" t="s">
        <v>145</v>
      </c>
      <c r="E176" s="5" t="s">
        <v>152</v>
      </c>
      <c r="F176" s="5">
        <v>1</v>
      </c>
      <c r="G176" s="5"/>
      <c r="H176" s="5">
        <v>1</v>
      </c>
      <c r="I176" s="7">
        <v>30000</v>
      </c>
      <c r="J176" s="7">
        <f t="shared" si="2"/>
        <v>30000</v>
      </c>
      <c r="K176" s="5" t="s">
        <v>351</v>
      </c>
      <c r="L176" s="5" t="s">
        <v>11</v>
      </c>
    </row>
    <row r="177" spans="1:12">
      <c r="A177" s="1" t="s">
        <v>357</v>
      </c>
      <c r="B177" s="38"/>
      <c r="C177" s="6" t="s">
        <v>23</v>
      </c>
      <c r="D177" s="1" t="s">
        <v>358</v>
      </c>
      <c r="E177" s="1" t="s">
        <v>358</v>
      </c>
      <c r="F177" s="5">
        <v>1</v>
      </c>
      <c r="G177" s="5"/>
      <c r="H177" s="5">
        <v>1</v>
      </c>
      <c r="I177" s="7">
        <v>6500</v>
      </c>
      <c r="J177" s="7">
        <f t="shared" si="2"/>
        <v>6500</v>
      </c>
      <c r="K177" s="5" t="s">
        <v>351</v>
      </c>
      <c r="L177" s="5" t="s">
        <v>11</v>
      </c>
    </row>
    <row r="178" spans="1:12">
      <c r="A178" s="1" t="s">
        <v>357</v>
      </c>
      <c r="B178" s="38"/>
      <c r="C178" s="6" t="s">
        <v>64</v>
      </c>
      <c r="D178" s="5" t="s">
        <v>83</v>
      </c>
      <c r="E178" s="1" t="s">
        <v>358</v>
      </c>
      <c r="F178" s="5">
        <v>1</v>
      </c>
      <c r="G178" s="5"/>
      <c r="H178" s="5">
        <v>1</v>
      </c>
      <c r="I178" s="7">
        <v>1500</v>
      </c>
      <c r="J178" s="7">
        <f t="shared" si="2"/>
        <v>1500</v>
      </c>
      <c r="K178" s="5" t="s">
        <v>351</v>
      </c>
      <c r="L178" s="5" t="s">
        <v>11</v>
      </c>
    </row>
    <row r="179" spans="1:12">
      <c r="A179" s="1" t="s">
        <v>357</v>
      </c>
      <c r="B179" s="38"/>
      <c r="C179" s="6" t="s">
        <v>30</v>
      </c>
      <c r="D179" s="5" t="s">
        <v>37</v>
      </c>
      <c r="E179" s="1" t="s">
        <v>358</v>
      </c>
      <c r="F179" s="5"/>
      <c r="G179" s="5">
        <v>1</v>
      </c>
      <c r="H179" s="5">
        <v>1</v>
      </c>
      <c r="I179" s="7">
        <v>1400</v>
      </c>
      <c r="J179" s="7">
        <f t="shared" si="2"/>
        <v>1400</v>
      </c>
      <c r="K179" s="5" t="s">
        <v>354</v>
      </c>
      <c r="L179" s="5" t="s">
        <v>12</v>
      </c>
    </row>
    <row r="180" spans="1:12">
      <c r="A180" s="1" t="s">
        <v>357</v>
      </c>
      <c r="B180" s="38"/>
      <c r="C180" s="6" t="s">
        <v>23</v>
      </c>
      <c r="D180" s="1" t="s">
        <v>358</v>
      </c>
      <c r="E180" s="1" t="s">
        <v>358</v>
      </c>
      <c r="F180" s="5"/>
      <c r="G180" s="5">
        <v>2</v>
      </c>
      <c r="H180" s="5">
        <v>2</v>
      </c>
      <c r="I180" s="7">
        <v>6500</v>
      </c>
      <c r="J180" s="7">
        <f t="shared" si="2"/>
        <v>13000</v>
      </c>
      <c r="K180" s="5" t="s">
        <v>354</v>
      </c>
      <c r="L180" s="5" t="s">
        <v>12</v>
      </c>
    </row>
    <row r="181" spans="1:12">
      <c r="A181" s="1" t="s">
        <v>357</v>
      </c>
      <c r="B181" s="39"/>
      <c r="C181" s="6" t="s">
        <v>153</v>
      </c>
      <c r="D181" s="5" t="s">
        <v>154</v>
      </c>
      <c r="E181" s="5">
        <v>18007439</v>
      </c>
      <c r="F181" s="5">
        <v>1</v>
      </c>
      <c r="G181" s="5"/>
      <c r="H181" s="5">
        <v>1</v>
      </c>
      <c r="I181" s="7">
        <v>450000</v>
      </c>
      <c r="J181" s="7">
        <f t="shared" si="2"/>
        <v>450000</v>
      </c>
      <c r="K181" s="5" t="s">
        <v>351</v>
      </c>
      <c r="L181" s="5" t="s">
        <v>11</v>
      </c>
    </row>
    <row r="182" spans="1:12">
      <c r="A182" s="1" t="s">
        <v>357</v>
      </c>
      <c r="B182" s="3" t="s">
        <v>144</v>
      </c>
      <c r="C182" s="6" t="s">
        <v>20</v>
      </c>
      <c r="D182" s="5" t="s">
        <v>155</v>
      </c>
      <c r="E182" s="1" t="s">
        <v>358</v>
      </c>
      <c r="F182" s="5">
        <v>1</v>
      </c>
      <c r="G182" s="5"/>
      <c r="H182" s="5">
        <v>1</v>
      </c>
      <c r="I182" s="7">
        <v>30000</v>
      </c>
      <c r="J182" s="7">
        <f t="shared" si="2"/>
        <v>30000</v>
      </c>
      <c r="K182" s="5" t="s">
        <v>351</v>
      </c>
      <c r="L182" s="5" t="s">
        <v>11</v>
      </c>
    </row>
    <row r="183" spans="1:12">
      <c r="A183" s="1" t="s">
        <v>357</v>
      </c>
      <c r="B183" s="37" t="s">
        <v>156</v>
      </c>
      <c r="C183" s="6" t="s">
        <v>44</v>
      </c>
      <c r="D183" s="1" t="s">
        <v>358</v>
      </c>
      <c r="E183" s="1" t="s">
        <v>358</v>
      </c>
      <c r="F183" s="5">
        <v>1</v>
      </c>
      <c r="G183" s="5"/>
      <c r="H183" s="5">
        <v>1</v>
      </c>
      <c r="I183" s="7">
        <v>1100</v>
      </c>
      <c r="J183" s="7">
        <f t="shared" si="2"/>
        <v>1100</v>
      </c>
      <c r="K183" s="5" t="s">
        <v>351</v>
      </c>
      <c r="L183" s="5" t="s">
        <v>11</v>
      </c>
    </row>
    <row r="184" spans="1:12">
      <c r="A184" s="1" t="s">
        <v>357</v>
      </c>
      <c r="B184" s="39"/>
      <c r="C184" s="6" t="s">
        <v>41</v>
      </c>
      <c r="D184" s="1" t="s">
        <v>358</v>
      </c>
      <c r="E184" s="1" t="s">
        <v>358</v>
      </c>
      <c r="F184" s="5">
        <v>1</v>
      </c>
      <c r="G184" s="5"/>
      <c r="H184" s="5">
        <v>1</v>
      </c>
      <c r="I184" s="7">
        <v>2500</v>
      </c>
      <c r="J184" s="7">
        <f t="shared" si="2"/>
        <v>2500</v>
      </c>
      <c r="K184" s="5" t="s">
        <v>351</v>
      </c>
      <c r="L184" s="5" t="s">
        <v>11</v>
      </c>
    </row>
    <row r="185" spans="1:12">
      <c r="A185" s="1" t="s">
        <v>357</v>
      </c>
      <c r="B185" s="37" t="s">
        <v>157</v>
      </c>
      <c r="C185" s="6" t="s">
        <v>41</v>
      </c>
      <c r="D185" s="1" t="s">
        <v>358</v>
      </c>
      <c r="E185" s="1" t="s">
        <v>358</v>
      </c>
      <c r="F185" s="5">
        <v>9</v>
      </c>
      <c r="G185" s="5"/>
      <c r="H185" s="5">
        <v>9</v>
      </c>
      <c r="I185" s="7">
        <v>2500</v>
      </c>
      <c r="J185" s="7">
        <f t="shared" si="2"/>
        <v>22500</v>
      </c>
      <c r="K185" s="5" t="s">
        <v>351</v>
      </c>
      <c r="L185" s="5" t="s">
        <v>11</v>
      </c>
    </row>
    <row r="186" spans="1:12">
      <c r="A186" s="1" t="s">
        <v>357</v>
      </c>
      <c r="B186" s="38"/>
      <c r="C186" s="6" t="s">
        <v>76</v>
      </c>
      <c r="D186" s="1" t="s">
        <v>358</v>
      </c>
      <c r="E186" s="1" t="s">
        <v>358</v>
      </c>
      <c r="F186" s="5">
        <v>1</v>
      </c>
      <c r="G186" s="5"/>
      <c r="H186" s="5">
        <v>1</v>
      </c>
      <c r="I186" s="7">
        <v>65000</v>
      </c>
      <c r="J186" s="7">
        <f t="shared" si="2"/>
        <v>65000</v>
      </c>
      <c r="K186" s="5" t="s">
        <v>351</v>
      </c>
      <c r="L186" s="5" t="s">
        <v>11</v>
      </c>
    </row>
    <row r="187" spans="1:12">
      <c r="A187" s="1" t="s">
        <v>357</v>
      </c>
      <c r="B187" s="38"/>
      <c r="C187" s="6" t="s">
        <v>64</v>
      </c>
      <c r="D187" s="1" t="s">
        <v>358</v>
      </c>
      <c r="E187" s="1" t="s">
        <v>358</v>
      </c>
      <c r="F187" s="5">
        <v>1</v>
      </c>
      <c r="G187" s="5"/>
      <c r="H187" s="5">
        <v>1</v>
      </c>
      <c r="I187" s="7">
        <v>1500</v>
      </c>
      <c r="J187" s="7">
        <f t="shared" si="2"/>
        <v>1500</v>
      </c>
      <c r="K187" s="5" t="s">
        <v>351</v>
      </c>
      <c r="L187" s="5" t="s">
        <v>11</v>
      </c>
    </row>
    <row r="188" spans="1:12">
      <c r="A188" s="1" t="s">
        <v>357</v>
      </c>
      <c r="B188" s="38"/>
      <c r="C188" s="6" t="s">
        <v>30</v>
      </c>
      <c r="D188" s="1" t="s">
        <v>358</v>
      </c>
      <c r="E188" s="1" t="s">
        <v>358</v>
      </c>
      <c r="F188" s="5">
        <v>1</v>
      </c>
      <c r="G188" s="5"/>
      <c r="H188" s="5">
        <v>1</v>
      </c>
      <c r="I188" s="7">
        <v>1400</v>
      </c>
      <c r="J188" s="7">
        <f t="shared" si="2"/>
        <v>1400</v>
      </c>
      <c r="K188" s="5" t="s">
        <v>351</v>
      </c>
      <c r="L188" s="5" t="s">
        <v>11</v>
      </c>
    </row>
    <row r="189" spans="1:12">
      <c r="A189" s="1" t="s">
        <v>357</v>
      </c>
      <c r="B189" s="38"/>
      <c r="C189" s="6" t="s">
        <v>31</v>
      </c>
      <c r="D189" s="1" t="s">
        <v>358</v>
      </c>
      <c r="E189" s="1" t="s">
        <v>358</v>
      </c>
      <c r="F189" s="5">
        <v>1</v>
      </c>
      <c r="G189" s="5"/>
      <c r="H189" s="5">
        <v>1</v>
      </c>
      <c r="I189" s="7">
        <v>15000</v>
      </c>
      <c r="J189" s="7">
        <f t="shared" si="2"/>
        <v>15000</v>
      </c>
      <c r="K189" s="5" t="s">
        <v>351</v>
      </c>
      <c r="L189" s="5" t="s">
        <v>11</v>
      </c>
    </row>
    <row r="190" spans="1:12">
      <c r="A190" s="1" t="s">
        <v>357</v>
      </c>
      <c r="B190" s="39"/>
      <c r="C190" s="6" t="s">
        <v>44</v>
      </c>
      <c r="D190" s="5" t="s">
        <v>63</v>
      </c>
      <c r="E190" s="1" t="s">
        <v>358</v>
      </c>
      <c r="F190" s="5">
        <v>2</v>
      </c>
      <c r="G190" s="5"/>
      <c r="H190" s="5">
        <v>2</v>
      </c>
      <c r="I190" s="7">
        <v>1100</v>
      </c>
      <c r="J190" s="7">
        <f t="shared" si="2"/>
        <v>2200</v>
      </c>
      <c r="K190" s="5" t="s">
        <v>351</v>
      </c>
      <c r="L190" s="5" t="s">
        <v>11</v>
      </c>
    </row>
    <row r="192" spans="1:12" ht="16.5" thickBot="1">
      <c r="A192" s="13" t="s">
        <v>359</v>
      </c>
      <c r="B192" s="13"/>
      <c r="D192" s="14"/>
      <c r="E192" s="15"/>
      <c r="F192" s="15"/>
      <c r="G192" s="15"/>
      <c r="H192" s="15"/>
      <c r="I192" s="16"/>
      <c r="J192" s="16"/>
    </row>
    <row r="193" spans="1:10" ht="15.75" thickBot="1">
      <c r="A193" s="17"/>
      <c r="B193" s="17"/>
      <c r="D193" s="14"/>
      <c r="E193" s="15"/>
      <c r="F193" s="40" t="s">
        <v>360</v>
      </c>
      <c r="G193" s="41"/>
      <c r="H193" s="41"/>
      <c r="I193" s="42"/>
      <c r="J193" s="18">
        <f>SUM(H5:H190)</f>
        <v>235</v>
      </c>
    </row>
    <row r="194" spans="1:10" ht="18.75">
      <c r="A194" s="19" t="s">
        <v>357</v>
      </c>
      <c r="B194" s="43" t="s">
        <v>361</v>
      </c>
      <c r="C194" s="44"/>
      <c r="D194" s="14"/>
      <c r="E194" s="15"/>
      <c r="F194" s="45" t="s">
        <v>362</v>
      </c>
      <c r="G194" s="46"/>
      <c r="H194" s="46"/>
      <c r="I194" s="47"/>
      <c r="J194" s="20">
        <f>SUM(J5:J190)</f>
        <v>12066700</v>
      </c>
    </row>
    <row r="195" spans="1:10" ht="15.75" thickBot="1">
      <c r="A195" s="21" t="s">
        <v>358</v>
      </c>
      <c r="B195" s="48" t="s">
        <v>363</v>
      </c>
      <c r="C195" s="49"/>
      <c r="D195" s="14"/>
      <c r="E195" s="15"/>
      <c r="F195" s="50" t="s">
        <v>364</v>
      </c>
      <c r="G195" s="51"/>
      <c r="H195" s="51"/>
      <c r="I195" s="51"/>
      <c r="J195" s="22">
        <f>J194*0.07</f>
        <v>844669.00000000012</v>
      </c>
    </row>
  </sheetData>
  <mergeCells count="43">
    <mergeCell ref="F193:I193"/>
    <mergeCell ref="B194:C194"/>
    <mergeCell ref="F194:I194"/>
    <mergeCell ref="B195:C195"/>
    <mergeCell ref="F195:I195"/>
    <mergeCell ref="B185:B190"/>
    <mergeCell ref="B165:B168"/>
    <mergeCell ref="B169:B170"/>
    <mergeCell ref="B171:B175"/>
    <mergeCell ref="B176:B181"/>
    <mergeCell ref="B183:B184"/>
    <mergeCell ref="B140:B144"/>
    <mergeCell ref="B145:B149"/>
    <mergeCell ref="B150:B152"/>
    <mergeCell ref="B153:B160"/>
    <mergeCell ref="B161:B164"/>
    <mergeCell ref="B101:B107"/>
    <mergeCell ref="B108:B112"/>
    <mergeCell ref="B113:B121"/>
    <mergeCell ref="B122:B128"/>
    <mergeCell ref="B129:B139"/>
    <mergeCell ref="B5:B23"/>
    <mergeCell ref="B24:B44"/>
    <mergeCell ref="B45:B47"/>
    <mergeCell ref="B48:B50"/>
    <mergeCell ref="B51:B100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F3:G3"/>
    <mergeCell ref="H3:H4"/>
    <mergeCell ref="I3:I4"/>
    <mergeCell ref="J3:J4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O2" sqref="O2"/>
    </sheetView>
  </sheetViews>
  <sheetFormatPr defaultRowHeight="15"/>
  <cols>
    <col min="1" max="1" width="7.85546875" customWidth="1"/>
    <col min="2" max="2" width="8" customWidth="1"/>
    <col min="3" max="3" width="21.140625" customWidth="1"/>
    <col min="4" max="4" width="19.28515625" customWidth="1"/>
    <col min="5" max="5" width="12.7109375" customWidth="1"/>
    <col min="6" max="6" width="8.7109375" customWidth="1"/>
    <col min="7" max="7" width="7.85546875" customWidth="1"/>
    <col min="8" max="8" width="10.5703125" customWidth="1"/>
    <col min="9" max="9" width="15.42578125" customWidth="1"/>
    <col min="10" max="10" width="11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252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122</v>
      </c>
      <c r="D5" s="5" t="s">
        <v>253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2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6"/>
      <c r="C6" s="6" t="s">
        <v>41</v>
      </c>
      <c r="D6" s="5" t="s">
        <v>42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4" t="s">
        <v>167</v>
      </c>
      <c r="C7" s="6" t="s">
        <v>184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169</v>
      </c>
      <c r="D8" s="5" t="s">
        <v>87</v>
      </c>
      <c r="E8" s="8" t="s">
        <v>358</v>
      </c>
      <c r="F8" s="5">
        <v>1</v>
      </c>
      <c r="G8" s="5"/>
      <c r="H8" s="5">
        <v>1</v>
      </c>
      <c r="I8" s="7">
        <v>3500</v>
      </c>
      <c r="J8" s="7">
        <f t="shared" si="0"/>
        <v>3500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62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168</v>
      </c>
      <c r="D10" s="8" t="s">
        <v>358</v>
      </c>
      <c r="E10" s="8" t="s">
        <v>358</v>
      </c>
      <c r="F10" s="5"/>
      <c r="G10" s="5">
        <v>1</v>
      </c>
      <c r="H10" s="5">
        <v>1</v>
      </c>
      <c r="I10" s="7">
        <v>65000</v>
      </c>
      <c r="J10" s="7">
        <f t="shared" si="0"/>
        <v>65000</v>
      </c>
      <c r="K10" s="5" t="s">
        <v>354</v>
      </c>
      <c r="L10" s="5" t="s">
        <v>12</v>
      </c>
    </row>
    <row r="11" spans="1:12">
      <c r="A11" s="8" t="s">
        <v>357</v>
      </c>
      <c r="B11" s="35"/>
      <c r="C11" s="6" t="s">
        <v>67</v>
      </c>
      <c r="D11" s="5" t="s">
        <v>183</v>
      </c>
      <c r="E11" s="8" t="s">
        <v>358</v>
      </c>
      <c r="F11" s="5">
        <v>1</v>
      </c>
      <c r="G11" s="5"/>
      <c r="H11" s="5">
        <v>1</v>
      </c>
      <c r="I11" s="7">
        <v>38000</v>
      </c>
      <c r="J11" s="7">
        <f t="shared" si="0"/>
        <v>38000</v>
      </c>
      <c r="K11" s="5" t="s">
        <v>351</v>
      </c>
      <c r="L11" s="5" t="s">
        <v>11</v>
      </c>
    </row>
    <row r="12" spans="1:12">
      <c r="A12" s="8" t="s">
        <v>357</v>
      </c>
      <c r="B12" s="36"/>
      <c r="C12" s="6" t="s">
        <v>31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15000</v>
      </c>
      <c r="J12" s="7">
        <f t="shared" si="0"/>
        <v>15000</v>
      </c>
      <c r="K12" s="5" t="s">
        <v>351</v>
      </c>
      <c r="L12" s="5" t="s">
        <v>11</v>
      </c>
    </row>
    <row r="14" spans="1:12" ht="16.5" thickBot="1">
      <c r="A14" s="13" t="s">
        <v>359</v>
      </c>
      <c r="B14" s="13"/>
      <c r="D14" s="14"/>
      <c r="E14" s="15"/>
      <c r="F14" s="15"/>
      <c r="G14" s="15"/>
      <c r="H14" s="15"/>
      <c r="I14" s="16"/>
      <c r="J14" s="16"/>
    </row>
    <row r="15" spans="1:12" ht="15.75" thickBot="1">
      <c r="A15" s="17"/>
      <c r="B15" s="17"/>
      <c r="D15" s="14"/>
      <c r="E15" s="15"/>
      <c r="F15" s="40" t="s">
        <v>360</v>
      </c>
      <c r="G15" s="41"/>
      <c r="H15" s="41"/>
      <c r="I15" s="42"/>
      <c r="J15" s="18">
        <f>SUM(H5:H12)</f>
        <v>8</v>
      </c>
    </row>
    <row r="16" spans="1:12" ht="18.75">
      <c r="A16" s="19" t="s">
        <v>357</v>
      </c>
      <c r="B16" s="43" t="s">
        <v>361</v>
      </c>
      <c r="C16" s="44"/>
      <c r="D16" s="14"/>
      <c r="E16" s="15"/>
      <c r="F16" s="45" t="s">
        <v>362</v>
      </c>
      <c r="G16" s="46"/>
      <c r="H16" s="46"/>
      <c r="I16" s="47"/>
      <c r="J16" s="20">
        <f>SUM(J5:J12)</f>
        <v>138100</v>
      </c>
    </row>
    <row r="17" spans="1:10" ht="15.75" thickBot="1">
      <c r="A17" s="21" t="s">
        <v>358</v>
      </c>
      <c r="B17" s="48" t="s">
        <v>363</v>
      </c>
      <c r="C17" s="49"/>
      <c r="D17" s="14"/>
      <c r="E17" s="15"/>
      <c r="F17" s="50" t="s">
        <v>364</v>
      </c>
      <c r="G17" s="51"/>
      <c r="H17" s="51"/>
      <c r="I17" s="51"/>
      <c r="J17" s="22">
        <f>J16*0.07</f>
        <v>9667.0000000000018</v>
      </c>
    </row>
  </sheetData>
  <mergeCells count="24">
    <mergeCell ref="B16:C16"/>
    <mergeCell ref="F16:I16"/>
    <mergeCell ref="B17:C17"/>
    <mergeCell ref="F17:I17"/>
    <mergeCell ref="B5:B6"/>
    <mergeCell ref="B7:B12"/>
    <mergeCell ref="F15:I15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O3" sqref="O3"/>
    </sheetView>
  </sheetViews>
  <sheetFormatPr defaultRowHeight="15"/>
  <cols>
    <col min="3" max="3" width="20.85546875" customWidth="1"/>
    <col min="4" max="4" width="12.7109375" customWidth="1"/>
    <col min="5" max="5" width="13" customWidth="1"/>
    <col min="6" max="6" width="8.7109375" customWidth="1"/>
    <col min="7" max="7" width="8" customWidth="1"/>
    <col min="8" max="8" width="9.85546875" customWidth="1"/>
    <col min="9" max="9" width="15.28515625" customWidth="1"/>
    <col min="10" max="10" width="12.140625" customWidth="1"/>
    <col min="11" max="11" width="9.140625" customWidth="1"/>
    <col min="12" max="12" width="8.28515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254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167</v>
      </c>
      <c r="C5" s="6" t="s">
        <v>44</v>
      </c>
      <c r="D5" s="5" t="s">
        <v>97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5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40</v>
      </c>
      <c r="D6" s="5" t="s">
        <v>100</v>
      </c>
      <c r="E6" s="8" t="s">
        <v>358</v>
      </c>
      <c r="F6" s="5">
        <v>1</v>
      </c>
      <c r="G6" s="5"/>
      <c r="H6" s="5">
        <v>1</v>
      </c>
      <c r="I6" s="7">
        <v>1200</v>
      </c>
      <c r="J6" s="7">
        <f t="shared" si="0"/>
        <v>1200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255</v>
      </c>
      <c r="D7" s="5" t="s">
        <v>113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62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6500</v>
      </c>
      <c r="J8" s="7">
        <f t="shared" si="0"/>
        <v>6500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169</v>
      </c>
      <c r="D9" s="5" t="s">
        <v>87</v>
      </c>
      <c r="E9" s="8" t="s">
        <v>358</v>
      </c>
      <c r="F9" s="5">
        <v>1</v>
      </c>
      <c r="G9" s="5"/>
      <c r="H9" s="5">
        <v>1</v>
      </c>
      <c r="I9" s="7">
        <v>3500</v>
      </c>
      <c r="J9" s="7">
        <f t="shared" si="0"/>
        <v>3500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41</v>
      </c>
      <c r="D10" s="5" t="s">
        <v>201</v>
      </c>
      <c r="E10" s="8" t="s">
        <v>358</v>
      </c>
      <c r="F10" s="5">
        <v>1</v>
      </c>
      <c r="G10" s="5"/>
      <c r="H10" s="5">
        <v>1</v>
      </c>
      <c r="I10" s="7">
        <v>2500</v>
      </c>
      <c r="J10" s="7">
        <f t="shared" si="0"/>
        <v>2500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168</v>
      </c>
      <c r="D11" s="8" t="s">
        <v>358</v>
      </c>
      <c r="E11" s="8" t="s">
        <v>358</v>
      </c>
      <c r="F11" s="5">
        <v>1</v>
      </c>
      <c r="G11" s="5"/>
      <c r="H11" s="5">
        <v>1</v>
      </c>
      <c r="I11" s="7">
        <v>65000</v>
      </c>
      <c r="J11" s="7">
        <f t="shared" si="0"/>
        <v>65000</v>
      </c>
      <c r="K11" s="5" t="s">
        <v>351</v>
      </c>
      <c r="L11" s="5" t="s">
        <v>11</v>
      </c>
    </row>
    <row r="12" spans="1:12">
      <c r="A12" s="8" t="s">
        <v>357</v>
      </c>
      <c r="B12" s="36"/>
      <c r="C12" s="6" t="s">
        <v>172</v>
      </c>
      <c r="D12" s="5" t="s">
        <v>94</v>
      </c>
      <c r="E12" s="8" t="s">
        <v>358</v>
      </c>
      <c r="F12" s="5">
        <v>1</v>
      </c>
      <c r="G12" s="5"/>
      <c r="H12" s="5">
        <v>1</v>
      </c>
      <c r="I12" s="7">
        <v>80000</v>
      </c>
      <c r="J12" s="7">
        <f t="shared" si="0"/>
        <v>80000</v>
      </c>
      <c r="K12" s="5" t="s">
        <v>351</v>
      </c>
      <c r="L12" s="5" t="s">
        <v>11</v>
      </c>
    </row>
    <row r="13" spans="1:12">
      <c r="A13" s="8" t="s">
        <v>357</v>
      </c>
      <c r="B13" s="34" t="s">
        <v>159</v>
      </c>
      <c r="C13" s="6" t="s">
        <v>44</v>
      </c>
      <c r="D13" s="5" t="s">
        <v>256</v>
      </c>
      <c r="E13" s="8" t="s">
        <v>358</v>
      </c>
      <c r="F13" s="5">
        <v>1</v>
      </c>
      <c r="G13" s="5"/>
      <c r="H13" s="5">
        <v>1</v>
      </c>
      <c r="I13" s="7">
        <v>1100</v>
      </c>
      <c r="J13" s="7">
        <f t="shared" si="0"/>
        <v>1100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122</v>
      </c>
      <c r="D14" s="5" t="s">
        <v>45</v>
      </c>
      <c r="E14" s="8" t="s">
        <v>358</v>
      </c>
      <c r="F14" s="5">
        <v>1</v>
      </c>
      <c r="G14" s="5"/>
      <c r="H14" s="5">
        <v>1</v>
      </c>
      <c r="I14" s="7">
        <v>1100</v>
      </c>
      <c r="J14" s="7">
        <f t="shared" si="0"/>
        <v>1100</v>
      </c>
      <c r="K14" s="5" t="s">
        <v>351</v>
      </c>
      <c r="L14" s="5" t="s">
        <v>11</v>
      </c>
    </row>
    <row r="15" spans="1:12">
      <c r="A15" s="8" t="s">
        <v>357</v>
      </c>
      <c r="B15" s="36"/>
      <c r="C15" s="6" t="s">
        <v>41</v>
      </c>
      <c r="D15" s="5" t="s">
        <v>87</v>
      </c>
      <c r="E15" s="8" t="s">
        <v>358</v>
      </c>
      <c r="F15" s="5">
        <v>1</v>
      </c>
      <c r="G15" s="5"/>
      <c r="H15" s="5">
        <v>1</v>
      </c>
      <c r="I15" s="7">
        <v>2500</v>
      </c>
      <c r="J15" s="7">
        <f t="shared" si="0"/>
        <v>2500</v>
      </c>
      <c r="K15" s="5" t="s">
        <v>351</v>
      </c>
      <c r="L15" s="5" t="s">
        <v>11</v>
      </c>
    </row>
    <row r="17" spans="1:10" ht="16.5" thickBot="1">
      <c r="A17" s="13" t="s">
        <v>359</v>
      </c>
      <c r="B17" s="13"/>
      <c r="D17" s="14"/>
      <c r="E17" s="15"/>
      <c r="F17" s="15"/>
      <c r="G17" s="15"/>
      <c r="H17" s="15"/>
      <c r="I17" s="16"/>
      <c r="J17" s="16"/>
    </row>
    <row r="18" spans="1:10" ht="15.75" thickBot="1">
      <c r="A18" s="17"/>
      <c r="B18" s="17"/>
      <c r="D18" s="14"/>
      <c r="E18" s="15"/>
      <c r="F18" s="40" t="s">
        <v>360</v>
      </c>
      <c r="G18" s="41"/>
      <c r="H18" s="41"/>
      <c r="I18" s="42"/>
      <c r="J18" s="18">
        <f>SUM(H5:H15)</f>
        <v>11</v>
      </c>
    </row>
    <row r="19" spans="1:10" ht="18.75">
      <c r="A19" s="19" t="s">
        <v>357</v>
      </c>
      <c r="B19" s="43" t="s">
        <v>361</v>
      </c>
      <c r="C19" s="44"/>
      <c r="D19" s="14"/>
      <c r="E19" s="15"/>
      <c r="F19" s="45" t="s">
        <v>362</v>
      </c>
      <c r="G19" s="46"/>
      <c r="H19" s="46"/>
      <c r="I19" s="47"/>
      <c r="J19" s="20">
        <f>SUM(J5:J15)</f>
        <v>171000</v>
      </c>
    </row>
    <row r="20" spans="1:10" ht="15.75" thickBot="1">
      <c r="A20" s="21" t="s">
        <v>358</v>
      </c>
      <c r="B20" s="48" t="s">
        <v>363</v>
      </c>
      <c r="C20" s="49"/>
      <c r="D20" s="14"/>
      <c r="E20" s="15"/>
      <c r="F20" s="50" t="s">
        <v>364</v>
      </c>
      <c r="G20" s="51"/>
      <c r="H20" s="51"/>
      <c r="I20" s="51"/>
      <c r="J20" s="22">
        <f>J19*0.07</f>
        <v>11970.000000000002</v>
      </c>
    </row>
  </sheetData>
  <mergeCells count="24">
    <mergeCell ref="B19:C19"/>
    <mergeCell ref="F19:I19"/>
    <mergeCell ref="B20:C20"/>
    <mergeCell ref="F20:I20"/>
    <mergeCell ref="B5:B12"/>
    <mergeCell ref="B13:B15"/>
    <mergeCell ref="F18:I18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2" sqref="O2"/>
    </sheetView>
  </sheetViews>
  <sheetFormatPr defaultRowHeight="15"/>
  <cols>
    <col min="1" max="1" width="7.7109375" customWidth="1"/>
    <col min="2" max="2" width="9.5703125" customWidth="1"/>
    <col min="3" max="3" width="21.140625" customWidth="1"/>
    <col min="4" max="4" width="22.5703125" customWidth="1"/>
    <col min="5" max="5" width="12.5703125" customWidth="1"/>
    <col min="6" max="6" width="9" customWidth="1"/>
    <col min="7" max="7" width="8.140625" customWidth="1"/>
    <col min="8" max="8" width="9.7109375" customWidth="1"/>
    <col min="9" max="9" width="15.5703125" customWidth="1"/>
    <col min="10" max="10" width="12.28515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257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5" t="s">
        <v>81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20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122</v>
      </c>
      <c r="D6" s="5" t="s">
        <v>258</v>
      </c>
      <c r="E6" s="8" t="s">
        <v>358</v>
      </c>
      <c r="F6" s="5">
        <v>1</v>
      </c>
      <c r="G6" s="5"/>
      <c r="H6" s="5">
        <v>1</v>
      </c>
      <c r="I6" s="7">
        <v>1100</v>
      </c>
      <c r="J6" s="7">
        <f t="shared" si="0"/>
        <v>1100</v>
      </c>
      <c r="K6" s="5" t="s">
        <v>351</v>
      </c>
      <c r="L6" s="5" t="s">
        <v>11</v>
      </c>
    </row>
    <row r="7" spans="1:12">
      <c r="A7" s="8" t="s">
        <v>357</v>
      </c>
      <c r="B7" s="36"/>
      <c r="C7" s="6" t="s">
        <v>41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2500</v>
      </c>
      <c r="J7" s="7">
        <f t="shared" si="0"/>
        <v>2500</v>
      </c>
      <c r="K7" s="5" t="s">
        <v>351</v>
      </c>
      <c r="L7" s="5" t="s">
        <v>11</v>
      </c>
    </row>
    <row r="8" spans="1:12">
      <c r="A8" s="8" t="s">
        <v>357</v>
      </c>
      <c r="B8" s="34" t="s">
        <v>167</v>
      </c>
      <c r="C8" s="6" t="s">
        <v>67</v>
      </c>
      <c r="D8" s="5" t="s">
        <v>73</v>
      </c>
      <c r="E8" s="8" t="s">
        <v>358</v>
      </c>
      <c r="F8" s="5">
        <v>1</v>
      </c>
      <c r="G8" s="5"/>
      <c r="H8" s="5">
        <v>1</v>
      </c>
      <c r="I8" s="7">
        <v>38000</v>
      </c>
      <c r="J8" s="7">
        <f t="shared" si="0"/>
        <v>38000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169</v>
      </c>
      <c r="D9" s="5" t="s">
        <v>87</v>
      </c>
      <c r="E9" s="8" t="s">
        <v>358</v>
      </c>
      <c r="F9" s="5">
        <v>1</v>
      </c>
      <c r="G9" s="5"/>
      <c r="H9" s="5">
        <v>1</v>
      </c>
      <c r="I9" s="7">
        <v>3500</v>
      </c>
      <c r="J9" s="7">
        <f t="shared" si="0"/>
        <v>3500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168</v>
      </c>
      <c r="D10" s="8" t="s">
        <v>358</v>
      </c>
      <c r="E10" s="8" t="s">
        <v>358</v>
      </c>
      <c r="F10" s="5">
        <v>1</v>
      </c>
      <c r="G10" s="5"/>
      <c r="H10" s="5">
        <v>1</v>
      </c>
      <c r="I10" s="7">
        <v>65000</v>
      </c>
      <c r="J10" s="7">
        <f t="shared" si="0"/>
        <v>65000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28</v>
      </c>
      <c r="D11" s="8" t="s">
        <v>358</v>
      </c>
      <c r="E11" s="8" t="s">
        <v>358</v>
      </c>
      <c r="F11" s="5">
        <v>1</v>
      </c>
      <c r="G11" s="5"/>
      <c r="H11" s="5">
        <v>1</v>
      </c>
      <c r="I11" s="7">
        <v>6500</v>
      </c>
      <c r="J11" s="7">
        <f t="shared" si="0"/>
        <v>6500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172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80000</v>
      </c>
      <c r="J12" s="7">
        <f t="shared" si="0"/>
        <v>80000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41</v>
      </c>
      <c r="D13" s="8" t="s">
        <v>358</v>
      </c>
      <c r="E13" s="8" t="s">
        <v>358</v>
      </c>
      <c r="F13" s="5">
        <v>1</v>
      </c>
      <c r="G13" s="5"/>
      <c r="H13" s="5">
        <v>1</v>
      </c>
      <c r="I13" s="7">
        <v>2500</v>
      </c>
      <c r="J13" s="7">
        <f t="shared" si="0"/>
        <v>2500</v>
      </c>
      <c r="K13" s="5" t="s">
        <v>351</v>
      </c>
      <c r="L13" s="5" t="s">
        <v>11</v>
      </c>
    </row>
    <row r="14" spans="1:12">
      <c r="A14" s="8" t="s">
        <v>357</v>
      </c>
      <c r="B14" s="36"/>
      <c r="C14" s="6" t="s">
        <v>184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8" t="s">
        <v>357</v>
      </c>
      <c r="B15" s="34" t="s">
        <v>259</v>
      </c>
      <c r="C15" s="6" t="s">
        <v>20</v>
      </c>
      <c r="D15" s="5" t="s">
        <v>202</v>
      </c>
      <c r="E15" s="8" t="s">
        <v>358</v>
      </c>
      <c r="F15" s="5">
        <v>1</v>
      </c>
      <c r="G15" s="5"/>
      <c r="H15" s="5">
        <v>1</v>
      </c>
      <c r="I15" s="7">
        <v>30000</v>
      </c>
      <c r="J15" s="7">
        <f t="shared" si="0"/>
        <v>30000</v>
      </c>
      <c r="K15" s="5" t="s">
        <v>351</v>
      </c>
      <c r="L15" s="5" t="s">
        <v>11</v>
      </c>
    </row>
    <row r="16" spans="1:12">
      <c r="A16" s="8" t="s">
        <v>357</v>
      </c>
      <c r="B16" s="35"/>
      <c r="C16" s="6" t="s">
        <v>41</v>
      </c>
      <c r="D16" s="8" t="s">
        <v>358</v>
      </c>
      <c r="E16" s="8" t="s">
        <v>358</v>
      </c>
      <c r="F16" s="5">
        <v>1</v>
      </c>
      <c r="G16" s="5"/>
      <c r="H16" s="5">
        <v>1</v>
      </c>
      <c r="I16" s="7">
        <v>2500</v>
      </c>
      <c r="J16" s="7">
        <f t="shared" si="0"/>
        <v>2500</v>
      </c>
      <c r="K16" s="5" t="s">
        <v>351</v>
      </c>
      <c r="L16" s="5" t="s">
        <v>11</v>
      </c>
    </row>
    <row r="17" spans="1:12">
      <c r="A17" s="8" t="s">
        <v>357</v>
      </c>
      <c r="B17" s="35"/>
      <c r="C17" s="6" t="s">
        <v>23</v>
      </c>
      <c r="D17" s="8" t="s">
        <v>358</v>
      </c>
      <c r="E17" s="8" t="s">
        <v>358</v>
      </c>
      <c r="F17" s="5">
        <v>1</v>
      </c>
      <c r="G17" s="5"/>
      <c r="H17" s="5">
        <v>1</v>
      </c>
      <c r="I17" s="7">
        <v>6500</v>
      </c>
      <c r="J17" s="7">
        <f t="shared" si="0"/>
        <v>6500</v>
      </c>
      <c r="K17" s="5" t="s">
        <v>351</v>
      </c>
      <c r="L17" s="5" t="s">
        <v>11</v>
      </c>
    </row>
    <row r="18" spans="1:12">
      <c r="A18" s="8" t="s">
        <v>357</v>
      </c>
      <c r="B18" s="36"/>
      <c r="C18" s="6" t="s">
        <v>64</v>
      </c>
      <c r="D18" s="5" t="s">
        <v>83</v>
      </c>
      <c r="E18" s="8" t="s">
        <v>358</v>
      </c>
      <c r="F18" s="5">
        <v>1</v>
      </c>
      <c r="G18" s="5"/>
      <c r="H18" s="5">
        <v>1</v>
      </c>
      <c r="I18" s="7">
        <v>1500</v>
      </c>
      <c r="J18" s="7">
        <f t="shared" si="0"/>
        <v>1500</v>
      </c>
      <c r="K18" s="5" t="s">
        <v>351</v>
      </c>
      <c r="L18" s="5" t="s">
        <v>11</v>
      </c>
    </row>
    <row r="19" spans="1:12">
      <c r="A19" s="8" t="s">
        <v>357</v>
      </c>
      <c r="B19" s="34" t="s">
        <v>260</v>
      </c>
      <c r="C19" s="6" t="s">
        <v>40</v>
      </c>
      <c r="D19" s="8" t="s">
        <v>358</v>
      </c>
      <c r="E19" s="8" t="s">
        <v>358</v>
      </c>
      <c r="F19" s="5">
        <v>1</v>
      </c>
      <c r="G19" s="5"/>
      <c r="H19" s="5">
        <v>1</v>
      </c>
      <c r="I19" s="7">
        <v>1200</v>
      </c>
      <c r="J19" s="7">
        <f t="shared" si="0"/>
        <v>1200</v>
      </c>
      <c r="K19" s="5" t="s">
        <v>351</v>
      </c>
      <c r="L19" s="5" t="s">
        <v>11</v>
      </c>
    </row>
    <row r="20" spans="1:12">
      <c r="A20" s="8" t="s">
        <v>357</v>
      </c>
      <c r="B20" s="36"/>
      <c r="C20" s="6" t="s">
        <v>28</v>
      </c>
      <c r="D20" s="8" t="s">
        <v>358</v>
      </c>
      <c r="E20" s="8" t="s">
        <v>358</v>
      </c>
      <c r="F20" s="5">
        <v>1</v>
      </c>
      <c r="G20" s="5"/>
      <c r="H20" s="5">
        <v>1</v>
      </c>
      <c r="I20" s="7">
        <v>6500</v>
      </c>
      <c r="J20" s="7">
        <f t="shared" si="0"/>
        <v>6500</v>
      </c>
      <c r="K20" s="5" t="s">
        <v>351</v>
      </c>
      <c r="L20" s="5" t="s">
        <v>11</v>
      </c>
    </row>
    <row r="22" spans="1:12" ht="16.5" thickBot="1">
      <c r="A22" s="13" t="s">
        <v>359</v>
      </c>
      <c r="B22" s="13"/>
      <c r="D22" s="14"/>
      <c r="E22" s="15"/>
      <c r="F22" s="15"/>
      <c r="G22" s="15"/>
      <c r="H22" s="15"/>
      <c r="I22" s="16"/>
      <c r="J22" s="16"/>
    </row>
    <row r="23" spans="1:12" ht="15.75" thickBot="1">
      <c r="A23" s="17"/>
      <c r="B23" s="17"/>
      <c r="D23" s="14"/>
      <c r="E23" s="15"/>
      <c r="F23" s="40" t="s">
        <v>360</v>
      </c>
      <c r="G23" s="41"/>
      <c r="H23" s="41"/>
      <c r="I23" s="42"/>
      <c r="J23" s="18">
        <f>SUM(H5:H20)</f>
        <v>16</v>
      </c>
    </row>
    <row r="24" spans="1:12" ht="18.75">
      <c r="A24" s="19" t="s">
        <v>357</v>
      </c>
      <c r="B24" s="43" t="s">
        <v>361</v>
      </c>
      <c r="C24" s="44"/>
      <c r="D24" s="14"/>
      <c r="E24" s="15"/>
      <c r="F24" s="45" t="s">
        <v>362</v>
      </c>
      <c r="G24" s="46"/>
      <c r="H24" s="46"/>
      <c r="I24" s="47"/>
      <c r="J24" s="20">
        <f>SUM(J5:J20)</f>
        <v>254900</v>
      </c>
    </row>
    <row r="25" spans="1:12" ht="15.75" thickBot="1">
      <c r="A25" s="21" t="s">
        <v>358</v>
      </c>
      <c r="B25" s="48" t="s">
        <v>363</v>
      </c>
      <c r="C25" s="49"/>
      <c r="D25" s="14"/>
      <c r="E25" s="15"/>
      <c r="F25" s="50" t="s">
        <v>364</v>
      </c>
      <c r="G25" s="51"/>
      <c r="H25" s="51"/>
      <c r="I25" s="51"/>
      <c r="J25" s="22">
        <f>J24*0.07</f>
        <v>17843</v>
      </c>
    </row>
  </sheetData>
  <mergeCells count="26">
    <mergeCell ref="F23:I23"/>
    <mergeCell ref="B24:C24"/>
    <mergeCell ref="F24:I24"/>
    <mergeCell ref="B25:C25"/>
    <mergeCell ref="F25:I25"/>
    <mergeCell ref="D3:D4"/>
    <mergeCell ref="B5:B7"/>
    <mergeCell ref="B8:B14"/>
    <mergeCell ref="B15:B18"/>
    <mergeCell ref="B19:B20"/>
    <mergeCell ref="E3:E4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F2" sqref="F2:J2"/>
    </sheetView>
  </sheetViews>
  <sheetFormatPr defaultRowHeight="15"/>
  <cols>
    <col min="3" max="3" width="20.85546875" customWidth="1"/>
    <col min="4" max="4" width="12.85546875" customWidth="1"/>
    <col min="5" max="5" width="12.5703125" customWidth="1"/>
    <col min="6" max="7" width="8.5703125" customWidth="1"/>
    <col min="8" max="8" width="10.28515625" customWidth="1"/>
    <col min="9" max="9" width="15" customWidth="1"/>
    <col min="10" max="10" width="11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261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122</v>
      </c>
      <c r="D5" s="5" t="s">
        <v>45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2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41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122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1100</v>
      </c>
      <c r="J7" s="7">
        <f t="shared" si="0"/>
        <v>1100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40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1200</v>
      </c>
      <c r="J8" s="7">
        <f t="shared" si="0"/>
        <v>1200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31</v>
      </c>
      <c r="D9" s="5" t="s">
        <v>199</v>
      </c>
      <c r="E9" s="8" t="s">
        <v>358</v>
      </c>
      <c r="F9" s="5">
        <v>1</v>
      </c>
      <c r="G9" s="5"/>
      <c r="H9" s="5">
        <v>1</v>
      </c>
      <c r="I9" s="7">
        <v>15000</v>
      </c>
      <c r="J9" s="7">
        <f t="shared" si="0"/>
        <v>15000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44</v>
      </c>
      <c r="D10" s="5" t="s">
        <v>262</v>
      </c>
      <c r="E10" s="8" t="s">
        <v>358</v>
      </c>
      <c r="F10" s="5"/>
      <c r="G10" s="5">
        <v>1</v>
      </c>
      <c r="H10" s="5">
        <v>1</v>
      </c>
      <c r="I10" s="7">
        <v>1100</v>
      </c>
      <c r="J10" s="7">
        <f t="shared" si="0"/>
        <v>1100</v>
      </c>
      <c r="K10" s="5" t="s">
        <v>354</v>
      </c>
      <c r="L10" s="5" t="s">
        <v>12</v>
      </c>
    </row>
    <row r="11" spans="1:12">
      <c r="A11" s="8" t="s">
        <v>357</v>
      </c>
      <c r="B11" s="35"/>
      <c r="C11" s="6" t="s">
        <v>44</v>
      </c>
      <c r="D11" s="8" t="s">
        <v>358</v>
      </c>
      <c r="E11" s="8" t="s">
        <v>358</v>
      </c>
      <c r="F11" s="5"/>
      <c r="G11" s="5">
        <v>1</v>
      </c>
      <c r="H11" s="5">
        <v>1</v>
      </c>
      <c r="I11" s="7">
        <v>1100</v>
      </c>
      <c r="J11" s="7">
        <f t="shared" si="0"/>
        <v>1100</v>
      </c>
      <c r="K11" s="5" t="s">
        <v>354</v>
      </c>
      <c r="L11" s="5" t="s">
        <v>12</v>
      </c>
    </row>
    <row r="12" spans="1:12">
      <c r="A12" s="8" t="s">
        <v>357</v>
      </c>
      <c r="B12" s="36"/>
      <c r="C12" s="6" t="s">
        <v>69</v>
      </c>
      <c r="D12" s="8" t="s">
        <v>358</v>
      </c>
      <c r="E12" s="8" t="s">
        <v>358</v>
      </c>
      <c r="F12" s="5"/>
      <c r="G12" s="5">
        <v>1</v>
      </c>
      <c r="H12" s="5">
        <v>1</v>
      </c>
      <c r="I12" s="7">
        <v>6500</v>
      </c>
      <c r="J12" s="7">
        <f t="shared" si="0"/>
        <v>6500</v>
      </c>
      <c r="K12" s="5" t="s">
        <v>354</v>
      </c>
      <c r="L12" s="5" t="s">
        <v>12</v>
      </c>
    </row>
    <row r="14" spans="1:12" ht="16.5" thickBot="1">
      <c r="A14" s="13" t="s">
        <v>359</v>
      </c>
      <c r="B14" s="13"/>
      <c r="D14" s="14"/>
      <c r="E14" s="15"/>
      <c r="F14" s="15"/>
      <c r="G14" s="15"/>
      <c r="H14" s="15"/>
      <c r="I14" s="16"/>
      <c r="J14" s="16"/>
    </row>
    <row r="15" spans="1:12" ht="15.75" thickBot="1">
      <c r="A15" s="17"/>
      <c r="B15" s="17"/>
      <c r="D15" s="14"/>
      <c r="E15" s="15"/>
      <c r="F15" s="40" t="s">
        <v>360</v>
      </c>
      <c r="G15" s="41"/>
      <c r="H15" s="41"/>
      <c r="I15" s="42"/>
      <c r="J15" s="18">
        <f>SUM(H5:H12)</f>
        <v>8</v>
      </c>
    </row>
    <row r="16" spans="1:12" ht="18.75">
      <c r="A16" s="19" t="s">
        <v>357</v>
      </c>
      <c r="B16" s="43" t="s">
        <v>361</v>
      </c>
      <c r="C16" s="44"/>
      <c r="D16" s="14"/>
      <c r="E16" s="15"/>
      <c r="F16" s="45" t="s">
        <v>362</v>
      </c>
      <c r="G16" s="46"/>
      <c r="H16" s="46"/>
      <c r="I16" s="47"/>
      <c r="J16" s="20">
        <f>SUM(J5:J12)</f>
        <v>29600</v>
      </c>
    </row>
    <row r="17" spans="1:10" ht="15.75" thickBot="1">
      <c r="A17" s="21" t="s">
        <v>358</v>
      </c>
      <c r="B17" s="48" t="s">
        <v>363</v>
      </c>
      <c r="C17" s="49"/>
      <c r="D17" s="14"/>
      <c r="E17" s="15"/>
      <c r="F17" s="50" t="s">
        <v>364</v>
      </c>
      <c r="G17" s="51"/>
      <c r="H17" s="51"/>
      <c r="I17" s="51"/>
      <c r="J17" s="22">
        <f>J16*0.07</f>
        <v>2072</v>
      </c>
    </row>
  </sheetData>
  <mergeCells count="23">
    <mergeCell ref="B16:C16"/>
    <mergeCell ref="F16:I16"/>
    <mergeCell ref="B17:C17"/>
    <mergeCell ref="F17:I17"/>
    <mergeCell ref="B5:B12"/>
    <mergeCell ref="K1:K4"/>
    <mergeCell ref="F15:I15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F2" sqref="F2:J2"/>
    </sheetView>
  </sheetViews>
  <sheetFormatPr defaultRowHeight="15"/>
  <cols>
    <col min="1" max="1" width="8" customWidth="1"/>
    <col min="2" max="2" width="8.140625" customWidth="1"/>
    <col min="3" max="3" width="17.140625" customWidth="1"/>
    <col min="4" max="4" width="12.85546875" customWidth="1"/>
    <col min="5" max="5" width="12.42578125" customWidth="1"/>
    <col min="6" max="6" width="8.5703125" customWidth="1"/>
    <col min="7" max="7" width="7.42578125" customWidth="1"/>
    <col min="8" max="8" width="10" customWidth="1"/>
    <col min="9" max="9" width="15.28515625" customWidth="1"/>
    <col min="10" max="10" width="12.5703125" customWidth="1"/>
    <col min="12" max="12" width="8.42578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263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53" t="s">
        <v>5</v>
      </c>
      <c r="D3" s="53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54"/>
      <c r="D4" s="54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159</v>
      </c>
      <c r="C5" s="11" t="s">
        <v>248</v>
      </c>
      <c r="D5" s="5" t="s">
        <v>249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7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52"/>
      <c r="C6" s="11" t="s">
        <v>41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52"/>
      <c r="C7" s="11" t="s">
        <v>264</v>
      </c>
      <c r="D7" s="5" t="s">
        <v>199</v>
      </c>
      <c r="E7" s="8" t="s">
        <v>358</v>
      </c>
      <c r="F7" s="5">
        <v>1</v>
      </c>
      <c r="G7" s="5"/>
      <c r="H7" s="5">
        <v>1</v>
      </c>
      <c r="I7" s="7">
        <v>15000</v>
      </c>
      <c r="J7" s="7">
        <f t="shared" si="0"/>
        <v>15000</v>
      </c>
      <c r="K7" s="5" t="s">
        <v>351</v>
      </c>
      <c r="L7" s="5" t="s">
        <v>11</v>
      </c>
    </row>
    <row r="9" spans="1:12" ht="16.5" thickBot="1">
      <c r="A9" s="13" t="s">
        <v>359</v>
      </c>
      <c r="B9" s="13"/>
      <c r="D9" s="14"/>
      <c r="E9" s="15"/>
      <c r="F9" s="15"/>
      <c r="G9" s="15"/>
      <c r="H9" s="15"/>
      <c r="I9" s="16"/>
      <c r="J9" s="16"/>
    </row>
    <row r="10" spans="1:12" ht="15.75" thickBot="1">
      <c r="A10" s="17"/>
      <c r="B10" s="17"/>
      <c r="D10" s="14"/>
      <c r="E10" s="15"/>
      <c r="F10" s="40" t="s">
        <v>360</v>
      </c>
      <c r="G10" s="41"/>
      <c r="H10" s="41"/>
      <c r="I10" s="42"/>
      <c r="J10" s="18">
        <f>SUM(H5:H7)</f>
        <v>3</v>
      </c>
    </row>
    <row r="11" spans="1:12" ht="18.75">
      <c r="A11" s="19" t="s">
        <v>357</v>
      </c>
      <c r="B11" s="43" t="s">
        <v>361</v>
      </c>
      <c r="C11" s="44"/>
      <c r="D11" s="14"/>
      <c r="E11" s="15"/>
      <c r="F11" s="45" t="s">
        <v>362</v>
      </c>
      <c r="G11" s="46"/>
      <c r="H11" s="46"/>
      <c r="I11" s="47"/>
      <c r="J11" s="20">
        <f>SUM(J5:J7)</f>
        <v>18600</v>
      </c>
    </row>
    <row r="12" spans="1:12" ht="15.75" thickBot="1">
      <c r="A12" s="21" t="s">
        <v>358</v>
      </c>
      <c r="B12" s="48" t="s">
        <v>363</v>
      </c>
      <c r="C12" s="49"/>
      <c r="D12" s="14"/>
      <c r="E12" s="15"/>
      <c r="F12" s="50" t="s">
        <v>364</v>
      </c>
      <c r="G12" s="51"/>
      <c r="H12" s="51"/>
      <c r="I12" s="51"/>
      <c r="J12" s="22">
        <f>J11*0.07</f>
        <v>1302.0000000000002</v>
      </c>
    </row>
  </sheetData>
  <mergeCells count="23">
    <mergeCell ref="B11:C11"/>
    <mergeCell ref="F11:I11"/>
    <mergeCell ref="B12:C12"/>
    <mergeCell ref="F12:I12"/>
    <mergeCell ref="B5:B7"/>
    <mergeCell ref="K1:K4"/>
    <mergeCell ref="F10:I10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N3" sqref="N3"/>
    </sheetView>
  </sheetViews>
  <sheetFormatPr defaultRowHeight="15"/>
  <cols>
    <col min="1" max="1" width="8.42578125" customWidth="1"/>
    <col min="3" max="3" width="20.85546875" customWidth="1"/>
    <col min="4" max="4" width="13.140625" customWidth="1"/>
    <col min="5" max="5" width="15.7109375" customWidth="1"/>
    <col min="6" max="6" width="9.140625" customWidth="1"/>
    <col min="7" max="7" width="8" customWidth="1"/>
    <col min="8" max="8" width="10.28515625" customWidth="1"/>
    <col min="9" max="9" width="15.28515625" customWidth="1"/>
    <col min="10" max="10" width="11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265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5" t="s">
        <v>161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4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6"/>
      <c r="C6" s="6" t="s">
        <v>41</v>
      </c>
      <c r="D6" s="5" t="s">
        <v>42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4" t="s">
        <v>167</v>
      </c>
      <c r="C7" s="6" t="s">
        <v>67</v>
      </c>
      <c r="D7" s="5" t="s">
        <v>73</v>
      </c>
      <c r="E7" s="8" t="s">
        <v>358</v>
      </c>
      <c r="F7" s="5">
        <v>1</v>
      </c>
      <c r="G7" s="5"/>
      <c r="H7" s="5">
        <v>1</v>
      </c>
      <c r="I7" s="7">
        <v>38000</v>
      </c>
      <c r="J7" s="7">
        <f t="shared" si="0"/>
        <v>38000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69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6500</v>
      </c>
      <c r="J8" s="7">
        <f t="shared" si="0"/>
        <v>6500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80</v>
      </c>
      <c r="D9" s="5" t="s">
        <v>240</v>
      </c>
      <c r="E9" s="5" t="s">
        <v>266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169</v>
      </c>
      <c r="D10" s="8" t="s">
        <v>358</v>
      </c>
      <c r="E10" s="8" t="s">
        <v>358</v>
      </c>
      <c r="F10" s="5">
        <v>1</v>
      </c>
      <c r="G10" s="5"/>
      <c r="H10" s="5">
        <v>1</v>
      </c>
      <c r="I10" s="7">
        <v>3500</v>
      </c>
      <c r="J10" s="7">
        <f t="shared" si="0"/>
        <v>3500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267</v>
      </c>
      <c r="D11" s="8" t="s">
        <v>358</v>
      </c>
      <c r="E11" s="8" t="s">
        <v>358</v>
      </c>
      <c r="F11" s="5">
        <v>1</v>
      </c>
      <c r="G11" s="5"/>
      <c r="H11" s="5">
        <v>1</v>
      </c>
      <c r="I11" s="7">
        <v>65000</v>
      </c>
      <c r="J11" s="7">
        <f t="shared" si="0"/>
        <v>65000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116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6500</v>
      </c>
      <c r="J12" s="7">
        <f t="shared" si="0"/>
        <v>6500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171</v>
      </c>
      <c r="D13" s="8" t="s">
        <v>358</v>
      </c>
      <c r="E13" s="8" t="s">
        <v>358</v>
      </c>
      <c r="F13" s="5">
        <v>1</v>
      </c>
      <c r="G13" s="5"/>
      <c r="H13" s="5">
        <v>1</v>
      </c>
      <c r="I13" s="7">
        <v>14000</v>
      </c>
      <c r="J13" s="7">
        <f t="shared" si="0"/>
        <v>14000</v>
      </c>
      <c r="K13" s="5" t="s">
        <v>351</v>
      </c>
      <c r="L13" s="5" t="s">
        <v>11</v>
      </c>
    </row>
    <row r="14" spans="1:12">
      <c r="A14" s="8" t="s">
        <v>357</v>
      </c>
      <c r="B14" s="36"/>
      <c r="C14" s="6" t="s">
        <v>40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1200</v>
      </c>
      <c r="J14" s="7">
        <f t="shared" si="0"/>
        <v>1200</v>
      </c>
      <c r="K14" s="5" t="s">
        <v>351</v>
      </c>
      <c r="L14" s="5" t="s">
        <v>11</v>
      </c>
    </row>
    <row r="16" spans="1:12" ht="16.5" thickBot="1">
      <c r="A16" s="13" t="s">
        <v>359</v>
      </c>
      <c r="B16" s="13"/>
      <c r="D16" s="14"/>
      <c r="E16" s="15"/>
      <c r="F16" s="15"/>
      <c r="G16" s="15"/>
      <c r="H16" s="15"/>
      <c r="I16" s="16"/>
      <c r="J16" s="16"/>
    </row>
    <row r="17" spans="1:10" ht="15.75" thickBot="1">
      <c r="A17" s="17"/>
      <c r="B17" s="17"/>
      <c r="D17" s="14"/>
      <c r="E17" s="15"/>
      <c r="F17" s="40" t="s">
        <v>360</v>
      </c>
      <c r="G17" s="41"/>
      <c r="H17" s="41"/>
      <c r="I17" s="42"/>
      <c r="J17" s="18">
        <f>SUM(H5:H14)</f>
        <v>10</v>
      </c>
    </row>
    <row r="18" spans="1:10" ht="18.75">
      <c r="A18" s="19" t="s">
        <v>357</v>
      </c>
      <c r="B18" s="43" t="s">
        <v>361</v>
      </c>
      <c r="C18" s="44"/>
      <c r="D18" s="14"/>
      <c r="E18" s="15"/>
      <c r="F18" s="45" t="s">
        <v>362</v>
      </c>
      <c r="G18" s="46"/>
      <c r="H18" s="46"/>
      <c r="I18" s="47"/>
      <c r="J18" s="20">
        <f>SUM(J5:J14)</f>
        <v>144800</v>
      </c>
    </row>
    <row r="19" spans="1:10" ht="15.75" thickBot="1">
      <c r="A19" s="21" t="s">
        <v>358</v>
      </c>
      <c r="B19" s="48" t="s">
        <v>363</v>
      </c>
      <c r="C19" s="49"/>
      <c r="D19" s="14"/>
      <c r="E19" s="15"/>
      <c r="F19" s="50" t="s">
        <v>364</v>
      </c>
      <c r="G19" s="51"/>
      <c r="H19" s="51"/>
      <c r="I19" s="51"/>
      <c r="J19" s="22">
        <f>J18*0.07</f>
        <v>10136.000000000002</v>
      </c>
    </row>
  </sheetData>
  <mergeCells count="24">
    <mergeCell ref="B18:C18"/>
    <mergeCell ref="F18:I18"/>
    <mergeCell ref="B19:C19"/>
    <mergeCell ref="F19:I19"/>
    <mergeCell ref="B5:B6"/>
    <mergeCell ref="B7:B14"/>
    <mergeCell ref="F17:I17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9"/>
  <sheetViews>
    <sheetView topLeftCell="A11" workbookViewId="0">
      <selection activeCell="O34" sqref="O34"/>
    </sheetView>
  </sheetViews>
  <sheetFormatPr defaultRowHeight="15"/>
  <cols>
    <col min="1" max="1" width="8.28515625" customWidth="1"/>
    <col min="2" max="2" width="9.7109375" customWidth="1"/>
    <col min="3" max="3" width="21.28515625" customWidth="1"/>
    <col min="4" max="4" width="13" customWidth="1"/>
    <col min="5" max="5" width="12.85546875" customWidth="1"/>
    <col min="6" max="6" width="8.7109375" customWidth="1"/>
    <col min="7" max="7" width="7.7109375" customWidth="1"/>
    <col min="8" max="8" width="9.85546875" customWidth="1"/>
    <col min="9" max="9" width="15.28515625" customWidth="1"/>
    <col min="10" max="10" width="12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268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167</v>
      </c>
      <c r="C5" s="6" t="s">
        <v>69</v>
      </c>
      <c r="D5" s="8" t="s">
        <v>358</v>
      </c>
      <c r="E5" s="8" t="s">
        <v>358</v>
      </c>
      <c r="F5" s="5">
        <v>1</v>
      </c>
      <c r="G5" s="5"/>
      <c r="H5" s="5">
        <v>1</v>
      </c>
      <c r="I5" s="7">
        <v>6500</v>
      </c>
      <c r="J5" s="7">
        <f t="shared" ref="J5:J24" si="0">H5*I5</f>
        <v>6500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184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6500</v>
      </c>
      <c r="J6" s="7">
        <f t="shared" si="0"/>
        <v>6500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62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269</v>
      </c>
      <c r="D8" s="5" t="s">
        <v>73</v>
      </c>
      <c r="E8" s="8" t="s">
        <v>358</v>
      </c>
      <c r="F8" s="5">
        <v>1</v>
      </c>
      <c r="G8" s="5"/>
      <c r="H8" s="5">
        <v>1</v>
      </c>
      <c r="I8" s="7">
        <v>38000</v>
      </c>
      <c r="J8" s="7">
        <f t="shared" si="0"/>
        <v>38000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44</v>
      </c>
      <c r="D9" s="5" t="s">
        <v>270</v>
      </c>
      <c r="E9" s="8" t="s">
        <v>358</v>
      </c>
      <c r="F9" s="5"/>
      <c r="G9" s="5">
        <v>1</v>
      </c>
      <c r="H9" s="5">
        <v>1</v>
      </c>
      <c r="I9" s="7">
        <v>1100</v>
      </c>
      <c r="J9" s="7">
        <f t="shared" si="0"/>
        <v>1100</v>
      </c>
      <c r="K9" s="5" t="s">
        <v>354</v>
      </c>
      <c r="L9" s="5" t="s">
        <v>12</v>
      </c>
    </row>
    <row r="10" spans="1:12">
      <c r="A10" s="8" t="s">
        <v>357</v>
      </c>
      <c r="B10" s="36"/>
      <c r="C10" s="6" t="s">
        <v>271</v>
      </c>
      <c r="D10" s="5" t="s">
        <v>87</v>
      </c>
      <c r="E10" s="8" t="s">
        <v>358</v>
      </c>
      <c r="F10" s="5">
        <v>1</v>
      </c>
      <c r="G10" s="5"/>
      <c r="H10" s="5">
        <v>1</v>
      </c>
      <c r="I10" s="7">
        <v>3500</v>
      </c>
      <c r="J10" s="7">
        <f t="shared" si="0"/>
        <v>3500</v>
      </c>
      <c r="K10" s="5" t="s">
        <v>351</v>
      </c>
      <c r="L10" s="5" t="s">
        <v>11</v>
      </c>
    </row>
    <row r="11" spans="1:12">
      <c r="A11" s="8" t="s">
        <v>357</v>
      </c>
      <c r="B11" s="34" t="s">
        <v>14</v>
      </c>
      <c r="C11" s="6" t="s">
        <v>20</v>
      </c>
      <c r="D11" s="8" t="s">
        <v>358</v>
      </c>
      <c r="E11" s="8" t="s">
        <v>358</v>
      </c>
      <c r="F11" s="5">
        <v>1</v>
      </c>
      <c r="G11" s="5"/>
      <c r="H11" s="5">
        <v>1</v>
      </c>
      <c r="I11" s="7">
        <v>30000</v>
      </c>
      <c r="J11" s="7">
        <f t="shared" si="0"/>
        <v>30000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30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1400</v>
      </c>
      <c r="J12" s="7">
        <f t="shared" si="0"/>
        <v>1400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23</v>
      </c>
      <c r="D13" s="8" t="s">
        <v>358</v>
      </c>
      <c r="E13" s="8" t="s">
        <v>358</v>
      </c>
      <c r="F13" s="5">
        <v>1</v>
      </c>
      <c r="G13" s="5"/>
      <c r="H13" s="5">
        <v>1</v>
      </c>
      <c r="I13" s="7">
        <v>6500</v>
      </c>
      <c r="J13" s="7">
        <f t="shared" si="0"/>
        <v>6500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64</v>
      </c>
      <c r="D14" s="5" t="s">
        <v>218</v>
      </c>
      <c r="E14" s="8" t="s">
        <v>358</v>
      </c>
      <c r="F14" s="5">
        <v>1</v>
      </c>
      <c r="G14" s="5"/>
      <c r="H14" s="5">
        <v>1</v>
      </c>
      <c r="I14" s="7">
        <v>1400</v>
      </c>
      <c r="J14" s="7">
        <f t="shared" si="0"/>
        <v>1400</v>
      </c>
      <c r="K14" s="5" t="s">
        <v>351</v>
      </c>
      <c r="L14" s="5" t="s">
        <v>11</v>
      </c>
    </row>
    <row r="15" spans="1:12">
      <c r="A15" s="8" t="s">
        <v>357</v>
      </c>
      <c r="B15" s="36"/>
      <c r="C15" s="6" t="s">
        <v>174</v>
      </c>
      <c r="D15" s="8" t="s">
        <v>358</v>
      </c>
      <c r="E15" s="8" t="s">
        <v>358</v>
      </c>
      <c r="F15" s="5"/>
      <c r="G15" s="5">
        <v>1</v>
      </c>
      <c r="H15" s="5">
        <v>1</v>
      </c>
      <c r="I15" s="7">
        <v>18500</v>
      </c>
      <c r="J15" s="7">
        <f t="shared" si="0"/>
        <v>18500</v>
      </c>
      <c r="K15" s="5" t="s">
        <v>354</v>
      </c>
      <c r="L15" s="5" t="s">
        <v>12</v>
      </c>
    </row>
    <row r="16" spans="1:12">
      <c r="A16" s="8" t="s">
        <v>357</v>
      </c>
      <c r="B16" s="34" t="s">
        <v>159</v>
      </c>
      <c r="C16" s="6" t="s">
        <v>44</v>
      </c>
      <c r="D16" s="5" t="s">
        <v>63</v>
      </c>
      <c r="E16" s="8" t="s">
        <v>358</v>
      </c>
      <c r="F16" s="5">
        <v>1</v>
      </c>
      <c r="G16" s="5"/>
      <c r="H16" s="5">
        <v>1</v>
      </c>
      <c r="I16" s="7">
        <v>1100</v>
      </c>
      <c r="J16" s="7">
        <f t="shared" si="0"/>
        <v>1100</v>
      </c>
      <c r="K16" s="5" t="s">
        <v>351</v>
      </c>
      <c r="L16" s="5" t="s">
        <v>11</v>
      </c>
    </row>
    <row r="17" spans="1:12">
      <c r="A17" s="8" t="s">
        <v>357</v>
      </c>
      <c r="B17" s="36"/>
      <c r="C17" s="6" t="s">
        <v>31</v>
      </c>
      <c r="D17" s="5" t="s">
        <v>199</v>
      </c>
      <c r="E17" s="8" t="s">
        <v>358</v>
      </c>
      <c r="F17" s="5">
        <v>1</v>
      </c>
      <c r="G17" s="5"/>
      <c r="H17" s="5">
        <v>1</v>
      </c>
      <c r="I17" s="7">
        <v>15000</v>
      </c>
      <c r="J17" s="7">
        <f t="shared" si="0"/>
        <v>15000</v>
      </c>
      <c r="K17" s="5" t="s">
        <v>351</v>
      </c>
      <c r="L17" s="5" t="s">
        <v>11</v>
      </c>
    </row>
    <row r="18" spans="1:12">
      <c r="A18" s="8" t="s">
        <v>357</v>
      </c>
      <c r="B18" s="34" t="s">
        <v>157</v>
      </c>
      <c r="C18" s="6" t="s">
        <v>44</v>
      </c>
      <c r="D18" s="8" t="s">
        <v>358</v>
      </c>
      <c r="E18" s="8" t="s">
        <v>358</v>
      </c>
      <c r="F18" s="5"/>
      <c r="G18" s="5">
        <v>3</v>
      </c>
      <c r="H18" s="5">
        <v>3</v>
      </c>
      <c r="I18" s="7">
        <v>1100</v>
      </c>
      <c r="J18" s="7">
        <f t="shared" si="0"/>
        <v>3300</v>
      </c>
      <c r="K18" s="5" t="s">
        <v>354</v>
      </c>
      <c r="L18" s="5" t="s">
        <v>12</v>
      </c>
    </row>
    <row r="19" spans="1:12">
      <c r="A19" s="8" t="s">
        <v>357</v>
      </c>
      <c r="B19" s="35"/>
      <c r="C19" s="6" t="s">
        <v>122</v>
      </c>
      <c r="D19" s="8" t="s">
        <v>358</v>
      </c>
      <c r="E19" s="8" t="s">
        <v>358</v>
      </c>
      <c r="F19" s="5"/>
      <c r="G19" s="5">
        <v>2</v>
      </c>
      <c r="H19" s="5">
        <v>2</v>
      </c>
      <c r="I19" s="7">
        <v>1100</v>
      </c>
      <c r="J19" s="7">
        <f t="shared" si="0"/>
        <v>2200</v>
      </c>
      <c r="K19" s="5" t="s">
        <v>354</v>
      </c>
      <c r="L19" s="5" t="s">
        <v>12</v>
      </c>
    </row>
    <row r="20" spans="1:12">
      <c r="A20" s="8" t="s">
        <v>357</v>
      </c>
      <c r="B20" s="35"/>
      <c r="C20" s="6" t="s">
        <v>122</v>
      </c>
      <c r="D20" s="5" t="s">
        <v>163</v>
      </c>
      <c r="E20" s="8" t="s">
        <v>358</v>
      </c>
      <c r="F20" s="5"/>
      <c r="G20" s="5">
        <v>1</v>
      </c>
      <c r="H20" s="5">
        <v>1</v>
      </c>
      <c r="I20" s="7">
        <v>1100</v>
      </c>
      <c r="J20" s="7">
        <f t="shared" si="0"/>
        <v>1100</v>
      </c>
      <c r="K20" s="5" t="s">
        <v>354</v>
      </c>
      <c r="L20" s="5" t="s">
        <v>12</v>
      </c>
    </row>
    <row r="21" spans="1:12">
      <c r="A21" s="8" t="s">
        <v>357</v>
      </c>
      <c r="B21" s="35"/>
      <c r="C21" s="6" t="s">
        <v>62</v>
      </c>
      <c r="D21" s="8" t="s">
        <v>358</v>
      </c>
      <c r="E21" s="8" t="s">
        <v>358</v>
      </c>
      <c r="F21" s="5"/>
      <c r="G21" s="5">
        <v>5</v>
      </c>
      <c r="H21" s="5">
        <v>5</v>
      </c>
      <c r="I21" s="7">
        <v>6500</v>
      </c>
      <c r="J21" s="7">
        <f t="shared" si="0"/>
        <v>32500</v>
      </c>
      <c r="K21" s="5" t="s">
        <v>354</v>
      </c>
      <c r="L21" s="5" t="s">
        <v>12</v>
      </c>
    </row>
    <row r="22" spans="1:12">
      <c r="A22" s="8" t="s">
        <v>357</v>
      </c>
      <c r="B22" s="35"/>
      <c r="C22" s="6" t="s">
        <v>41</v>
      </c>
      <c r="D22" s="5" t="s">
        <v>42</v>
      </c>
      <c r="E22" s="8" t="s">
        <v>358</v>
      </c>
      <c r="F22" s="5"/>
      <c r="G22" s="5">
        <v>1</v>
      </c>
      <c r="H22" s="5">
        <v>1</v>
      </c>
      <c r="I22" s="7">
        <v>2500</v>
      </c>
      <c r="J22" s="7">
        <f t="shared" si="0"/>
        <v>2500</v>
      </c>
      <c r="K22" s="5" t="s">
        <v>354</v>
      </c>
      <c r="L22" s="5" t="s">
        <v>12</v>
      </c>
    </row>
    <row r="23" spans="1:12">
      <c r="A23" s="8" t="s">
        <v>357</v>
      </c>
      <c r="B23" s="36"/>
      <c r="C23" s="6" t="s">
        <v>272</v>
      </c>
      <c r="D23" s="8" t="s">
        <v>358</v>
      </c>
      <c r="E23" s="8" t="s">
        <v>358</v>
      </c>
      <c r="F23" s="5"/>
      <c r="G23" s="5">
        <v>1</v>
      </c>
      <c r="H23" s="5">
        <v>1</v>
      </c>
      <c r="I23" s="7">
        <v>2500</v>
      </c>
      <c r="J23" s="7">
        <f t="shared" si="0"/>
        <v>2500</v>
      </c>
      <c r="K23" s="5" t="s">
        <v>354</v>
      </c>
      <c r="L23" s="5" t="s">
        <v>12</v>
      </c>
    </row>
    <row r="24" spans="1:12">
      <c r="A24" s="8" t="s">
        <v>357</v>
      </c>
      <c r="B24" s="9" t="s">
        <v>167</v>
      </c>
      <c r="C24" s="6" t="s">
        <v>172</v>
      </c>
      <c r="D24" s="5" t="s">
        <v>94</v>
      </c>
      <c r="E24" s="8" t="s">
        <v>358</v>
      </c>
      <c r="F24" s="5"/>
      <c r="G24" s="5">
        <v>1</v>
      </c>
      <c r="H24" s="5">
        <v>1</v>
      </c>
      <c r="I24" s="7">
        <v>80000</v>
      </c>
      <c r="J24" s="7">
        <f t="shared" si="0"/>
        <v>80000</v>
      </c>
      <c r="K24" s="5" t="s">
        <v>354</v>
      </c>
      <c r="L24" s="5" t="s">
        <v>12</v>
      </c>
    </row>
    <row r="26" spans="1:12" ht="16.5" thickBot="1">
      <c r="A26" s="13" t="s">
        <v>359</v>
      </c>
      <c r="B26" s="13"/>
      <c r="D26" s="14"/>
      <c r="E26" s="15"/>
      <c r="F26" s="15"/>
      <c r="G26" s="15"/>
      <c r="H26" s="15"/>
      <c r="I26" s="16"/>
      <c r="J26" s="16"/>
    </row>
    <row r="27" spans="1:12" ht="15.75" thickBot="1">
      <c r="A27" s="17"/>
      <c r="B27" s="17"/>
      <c r="D27" s="14"/>
      <c r="E27" s="15"/>
      <c r="F27" s="40" t="s">
        <v>360</v>
      </c>
      <c r="G27" s="41"/>
      <c r="H27" s="41"/>
      <c r="I27" s="42"/>
      <c r="J27" s="18">
        <f>SUM(H5:H24)</f>
        <v>27</v>
      </c>
    </row>
    <row r="28" spans="1:12" ht="18.75">
      <c r="A28" s="19" t="s">
        <v>357</v>
      </c>
      <c r="B28" s="43" t="s">
        <v>361</v>
      </c>
      <c r="C28" s="44"/>
      <c r="D28" s="14"/>
      <c r="E28" s="15"/>
      <c r="F28" s="45" t="s">
        <v>362</v>
      </c>
      <c r="G28" s="46"/>
      <c r="H28" s="46"/>
      <c r="I28" s="47"/>
      <c r="J28" s="20">
        <f>SUM(J5:J24)</f>
        <v>260100</v>
      </c>
    </row>
    <row r="29" spans="1:12" ht="15.75" thickBot="1">
      <c r="A29" s="21" t="s">
        <v>358</v>
      </c>
      <c r="B29" s="48" t="s">
        <v>363</v>
      </c>
      <c r="C29" s="49"/>
      <c r="D29" s="14"/>
      <c r="E29" s="15"/>
      <c r="F29" s="50" t="s">
        <v>364</v>
      </c>
      <c r="G29" s="51"/>
      <c r="H29" s="51"/>
      <c r="I29" s="51"/>
      <c r="J29" s="22">
        <f>J28*0.07</f>
        <v>18207</v>
      </c>
    </row>
  </sheetData>
  <mergeCells count="26">
    <mergeCell ref="F27:I27"/>
    <mergeCell ref="B28:C28"/>
    <mergeCell ref="F28:I28"/>
    <mergeCell ref="B29:C29"/>
    <mergeCell ref="F29:I29"/>
    <mergeCell ref="D3:D4"/>
    <mergeCell ref="B5:B10"/>
    <mergeCell ref="B11:B15"/>
    <mergeCell ref="B16:B17"/>
    <mergeCell ref="B18:B23"/>
    <mergeCell ref="E3:E4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36"/>
  <sheetViews>
    <sheetView workbookViewId="0">
      <selection activeCell="O5" sqref="O5"/>
    </sheetView>
  </sheetViews>
  <sheetFormatPr defaultRowHeight="15"/>
  <cols>
    <col min="2" max="2" width="9.7109375" customWidth="1"/>
    <col min="3" max="3" width="21" customWidth="1"/>
    <col min="4" max="4" width="17.85546875" customWidth="1"/>
    <col min="5" max="5" width="23.85546875" customWidth="1"/>
    <col min="6" max="6" width="8.5703125" customWidth="1"/>
    <col min="7" max="7" width="7.42578125" customWidth="1"/>
    <col min="8" max="8" width="9.85546875" customWidth="1"/>
    <col min="9" max="9" width="15.5703125" customWidth="1"/>
    <col min="10" max="10" width="11.855468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273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9" t="s">
        <v>274</v>
      </c>
      <c r="C5" s="6" t="s">
        <v>226</v>
      </c>
      <c r="D5" s="5" t="s">
        <v>275</v>
      </c>
      <c r="E5" s="5" t="s">
        <v>276</v>
      </c>
      <c r="F5" s="5">
        <v>1</v>
      </c>
      <c r="G5" s="5"/>
      <c r="H5" s="5">
        <v>1</v>
      </c>
      <c r="I5" s="7">
        <v>450000</v>
      </c>
      <c r="J5" s="7">
        <f t="shared" ref="J5:J31" si="0">H5*I5</f>
        <v>450000</v>
      </c>
      <c r="K5" s="5" t="s">
        <v>351</v>
      </c>
      <c r="L5" s="5" t="s">
        <v>11</v>
      </c>
    </row>
    <row r="6" spans="1:12">
      <c r="A6" s="8" t="s">
        <v>357</v>
      </c>
      <c r="B6" s="34" t="s">
        <v>136</v>
      </c>
      <c r="C6" s="6" t="s">
        <v>165</v>
      </c>
      <c r="D6" s="5" t="s">
        <v>47</v>
      </c>
      <c r="E6" s="5" t="s">
        <v>277</v>
      </c>
      <c r="F6" s="5">
        <v>1</v>
      </c>
      <c r="G6" s="5"/>
      <c r="H6" s="5">
        <v>1</v>
      </c>
      <c r="I6" s="7">
        <v>250000</v>
      </c>
      <c r="J6" s="7">
        <f t="shared" si="0"/>
        <v>250000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138</v>
      </c>
      <c r="D7" s="5" t="s">
        <v>278</v>
      </c>
      <c r="E7" s="5" t="s">
        <v>356</v>
      </c>
      <c r="F7" s="5">
        <v>1</v>
      </c>
      <c r="G7" s="5"/>
      <c r="H7" s="5">
        <v>1</v>
      </c>
      <c r="I7" s="7">
        <v>250000</v>
      </c>
      <c r="J7" s="7">
        <f t="shared" si="0"/>
        <v>250000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165</v>
      </c>
      <c r="D8" s="5" t="s">
        <v>278</v>
      </c>
      <c r="E8" s="5">
        <v>20013702861</v>
      </c>
      <c r="F8" s="5">
        <v>1</v>
      </c>
      <c r="G8" s="5"/>
      <c r="H8" s="5">
        <v>1</v>
      </c>
      <c r="I8" s="7">
        <v>250000</v>
      </c>
      <c r="J8" s="7">
        <f t="shared" si="0"/>
        <v>250000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138</v>
      </c>
      <c r="D9" s="5" t="s">
        <v>278</v>
      </c>
      <c r="E9" s="5" t="s">
        <v>279</v>
      </c>
      <c r="F9" s="5">
        <v>1</v>
      </c>
      <c r="G9" s="5"/>
      <c r="H9" s="5">
        <v>1</v>
      </c>
      <c r="I9" s="7">
        <v>250000</v>
      </c>
      <c r="J9" s="7">
        <f t="shared" si="0"/>
        <v>250000</v>
      </c>
      <c r="K9" s="5" t="s">
        <v>351</v>
      </c>
      <c r="L9" s="5" t="s">
        <v>11</v>
      </c>
    </row>
    <row r="10" spans="1:12">
      <c r="A10" s="8" t="s">
        <v>357</v>
      </c>
      <c r="B10" s="36"/>
      <c r="C10" s="6" t="s">
        <v>31</v>
      </c>
      <c r="D10" s="5" t="s">
        <v>196</v>
      </c>
      <c r="E10" s="8" t="s">
        <v>358</v>
      </c>
      <c r="F10" s="5">
        <v>1</v>
      </c>
      <c r="G10" s="5"/>
      <c r="H10" s="5">
        <v>1</v>
      </c>
      <c r="I10" s="7">
        <v>15000</v>
      </c>
      <c r="J10" s="7">
        <f t="shared" si="0"/>
        <v>15000</v>
      </c>
      <c r="K10" s="5" t="s">
        <v>351</v>
      </c>
      <c r="L10" s="5" t="s">
        <v>11</v>
      </c>
    </row>
    <row r="11" spans="1:12">
      <c r="A11" s="8" t="s">
        <v>357</v>
      </c>
      <c r="B11" s="34" t="s">
        <v>190</v>
      </c>
      <c r="C11" s="6" t="s">
        <v>174</v>
      </c>
      <c r="D11" s="5" t="s">
        <v>280</v>
      </c>
      <c r="E11" s="5">
        <v>885877</v>
      </c>
      <c r="F11" s="5">
        <v>1</v>
      </c>
      <c r="G11" s="5"/>
      <c r="H11" s="5">
        <v>1</v>
      </c>
      <c r="I11" s="7">
        <v>18500</v>
      </c>
      <c r="J11" s="7">
        <f t="shared" si="0"/>
        <v>18500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20</v>
      </c>
      <c r="D12" s="5" t="s">
        <v>175</v>
      </c>
      <c r="E12" s="8" t="s">
        <v>358</v>
      </c>
      <c r="F12" s="5">
        <v>1</v>
      </c>
      <c r="G12" s="5"/>
      <c r="H12" s="5">
        <v>1</v>
      </c>
      <c r="I12" s="7">
        <v>30000</v>
      </c>
      <c r="J12" s="7">
        <f t="shared" si="0"/>
        <v>30000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31</v>
      </c>
      <c r="D13" s="5" t="s">
        <v>43</v>
      </c>
      <c r="E13" s="8" t="s">
        <v>358</v>
      </c>
      <c r="F13" s="5">
        <v>1</v>
      </c>
      <c r="G13" s="5"/>
      <c r="H13" s="5">
        <v>1</v>
      </c>
      <c r="I13" s="7">
        <v>15000</v>
      </c>
      <c r="J13" s="7">
        <f t="shared" si="0"/>
        <v>15000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23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8" t="s">
        <v>357</v>
      </c>
      <c r="B15" s="35"/>
      <c r="C15" s="6" t="s">
        <v>40</v>
      </c>
      <c r="D15" s="8" t="s">
        <v>358</v>
      </c>
      <c r="E15" s="8" t="s">
        <v>358</v>
      </c>
      <c r="F15" s="5">
        <v>1</v>
      </c>
      <c r="G15" s="5"/>
      <c r="H15" s="5">
        <v>1</v>
      </c>
      <c r="I15" s="7">
        <v>1200</v>
      </c>
      <c r="J15" s="7">
        <f t="shared" si="0"/>
        <v>1200</v>
      </c>
      <c r="K15" s="5" t="s">
        <v>351</v>
      </c>
      <c r="L15" s="5" t="s">
        <v>11</v>
      </c>
    </row>
    <row r="16" spans="1:12">
      <c r="A16" s="8" t="s">
        <v>357</v>
      </c>
      <c r="B16" s="35"/>
      <c r="C16" s="6" t="s">
        <v>54</v>
      </c>
      <c r="D16" s="8" t="s">
        <v>358</v>
      </c>
      <c r="E16" s="8" t="s">
        <v>358</v>
      </c>
      <c r="F16" s="5">
        <v>1</v>
      </c>
      <c r="G16" s="5"/>
      <c r="H16" s="5">
        <v>1</v>
      </c>
      <c r="I16" s="7">
        <v>4500</v>
      </c>
      <c r="J16" s="7">
        <f t="shared" si="0"/>
        <v>4500</v>
      </c>
      <c r="K16" s="5" t="s">
        <v>351</v>
      </c>
      <c r="L16" s="5" t="s">
        <v>11</v>
      </c>
    </row>
    <row r="17" spans="1:12">
      <c r="A17" s="8" t="s">
        <v>357</v>
      </c>
      <c r="B17" s="35"/>
      <c r="C17" s="6" t="s">
        <v>64</v>
      </c>
      <c r="D17" s="5" t="s">
        <v>83</v>
      </c>
      <c r="E17" s="5" t="s">
        <v>281</v>
      </c>
      <c r="F17" s="5">
        <v>1</v>
      </c>
      <c r="G17" s="5"/>
      <c r="H17" s="5">
        <v>1</v>
      </c>
      <c r="I17" s="7">
        <v>1500</v>
      </c>
      <c r="J17" s="7">
        <f t="shared" si="0"/>
        <v>1500</v>
      </c>
      <c r="K17" s="5" t="s">
        <v>351</v>
      </c>
      <c r="L17" s="5" t="s">
        <v>11</v>
      </c>
    </row>
    <row r="18" spans="1:12">
      <c r="A18" s="8" t="s">
        <v>357</v>
      </c>
      <c r="B18" s="35"/>
      <c r="C18" s="6" t="s">
        <v>41</v>
      </c>
      <c r="D18" s="5" t="s">
        <v>282</v>
      </c>
      <c r="E18" s="8" t="s">
        <v>358</v>
      </c>
      <c r="F18" s="5">
        <v>1</v>
      </c>
      <c r="G18" s="5"/>
      <c r="H18" s="5">
        <v>1</v>
      </c>
      <c r="I18" s="7">
        <v>2500</v>
      </c>
      <c r="J18" s="7">
        <f t="shared" si="0"/>
        <v>2500</v>
      </c>
      <c r="K18" s="5" t="s">
        <v>351</v>
      </c>
      <c r="L18" s="5" t="s">
        <v>11</v>
      </c>
    </row>
    <row r="19" spans="1:12">
      <c r="A19" s="8" t="s">
        <v>357</v>
      </c>
      <c r="B19" s="35"/>
      <c r="C19" s="6" t="s">
        <v>20</v>
      </c>
      <c r="D19" s="8" t="s">
        <v>358</v>
      </c>
      <c r="E19" s="8" t="s">
        <v>358</v>
      </c>
      <c r="F19" s="5">
        <v>1</v>
      </c>
      <c r="G19" s="5"/>
      <c r="H19" s="5">
        <v>1</v>
      </c>
      <c r="I19" s="7">
        <v>30000</v>
      </c>
      <c r="J19" s="7">
        <f t="shared" si="0"/>
        <v>30000</v>
      </c>
      <c r="K19" s="5" t="s">
        <v>351</v>
      </c>
      <c r="L19" s="5" t="s">
        <v>11</v>
      </c>
    </row>
    <row r="20" spans="1:12">
      <c r="A20" s="8" t="s">
        <v>357</v>
      </c>
      <c r="B20" s="36"/>
      <c r="C20" s="6" t="s">
        <v>174</v>
      </c>
      <c r="D20" s="8" t="s">
        <v>358</v>
      </c>
      <c r="E20" s="8" t="s">
        <v>358</v>
      </c>
      <c r="F20" s="5"/>
      <c r="G20" s="5">
        <v>1</v>
      </c>
      <c r="H20" s="5">
        <v>1</v>
      </c>
      <c r="I20" s="7">
        <v>18500</v>
      </c>
      <c r="J20" s="7">
        <f t="shared" si="0"/>
        <v>18500</v>
      </c>
      <c r="K20" s="5" t="s">
        <v>354</v>
      </c>
      <c r="L20" s="5" t="s">
        <v>12</v>
      </c>
    </row>
    <row r="21" spans="1:12">
      <c r="A21" s="8" t="s">
        <v>357</v>
      </c>
      <c r="B21" s="34" t="s">
        <v>120</v>
      </c>
      <c r="C21" s="6" t="s">
        <v>169</v>
      </c>
      <c r="D21" s="5" t="s">
        <v>121</v>
      </c>
      <c r="E21" s="8" t="s">
        <v>358</v>
      </c>
      <c r="F21" s="5"/>
      <c r="G21" s="5">
        <v>1</v>
      </c>
      <c r="H21" s="5">
        <v>1</v>
      </c>
      <c r="I21" s="7">
        <v>3500</v>
      </c>
      <c r="J21" s="7">
        <f t="shared" si="0"/>
        <v>3500</v>
      </c>
      <c r="K21" s="5" t="s">
        <v>354</v>
      </c>
      <c r="L21" s="5" t="s">
        <v>12</v>
      </c>
    </row>
    <row r="22" spans="1:12">
      <c r="A22" s="8" t="s">
        <v>357</v>
      </c>
      <c r="B22" s="36"/>
      <c r="C22" s="6" t="s">
        <v>41</v>
      </c>
      <c r="D22" s="5" t="s">
        <v>42</v>
      </c>
      <c r="E22" s="8" t="s">
        <v>358</v>
      </c>
      <c r="F22" s="5">
        <v>1</v>
      </c>
      <c r="G22" s="5"/>
      <c r="H22" s="5">
        <v>1</v>
      </c>
      <c r="I22" s="7">
        <v>2500</v>
      </c>
      <c r="J22" s="7">
        <f t="shared" si="0"/>
        <v>2500</v>
      </c>
      <c r="K22" s="5" t="s">
        <v>351</v>
      </c>
      <c r="L22" s="5" t="s">
        <v>11</v>
      </c>
    </row>
    <row r="23" spans="1:12">
      <c r="A23" s="8" t="s">
        <v>357</v>
      </c>
      <c r="B23" s="9" t="s">
        <v>124</v>
      </c>
      <c r="C23" s="6" t="s">
        <v>182</v>
      </c>
      <c r="D23" s="8" t="s">
        <v>358</v>
      </c>
      <c r="E23" s="8" t="s">
        <v>358</v>
      </c>
      <c r="F23" s="5">
        <v>1</v>
      </c>
      <c r="G23" s="5"/>
      <c r="H23" s="5">
        <v>1</v>
      </c>
      <c r="I23" s="7">
        <v>65000</v>
      </c>
      <c r="J23" s="7">
        <f t="shared" si="0"/>
        <v>65000</v>
      </c>
      <c r="K23" s="5" t="s">
        <v>351</v>
      </c>
      <c r="L23" s="5" t="s">
        <v>11</v>
      </c>
    </row>
    <row r="24" spans="1:12">
      <c r="A24" s="8" t="s">
        <v>357</v>
      </c>
      <c r="B24" s="34" t="s">
        <v>167</v>
      </c>
      <c r="C24" s="6" t="s">
        <v>40</v>
      </c>
      <c r="D24" s="5" t="s">
        <v>283</v>
      </c>
      <c r="E24" s="8" t="s">
        <v>358</v>
      </c>
      <c r="F24" s="5">
        <v>1</v>
      </c>
      <c r="G24" s="5"/>
      <c r="H24" s="5">
        <v>1</v>
      </c>
      <c r="I24" s="7">
        <v>1200</v>
      </c>
      <c r="J24" s="7">
        <f t="shared" si="0"/>
        <v>1200</v>
      </c>
      <c r="K24" s="5" t="s">
        <v>351</v>
      </c>
      <c r="L24" s="5" t="s">
        <v>11</v>
      </c>
    </row>
    <row r="25" spans="1:12">
      <c r="A25" s="8" t="s">
        <v>357</v>
      </c>
      <c r="B25" s="35"/>
      <c r="C25" s="6" t="s">
        <v>169</v>
      </c>
      <c r="D25" s="5" t="s">
        <v>87</v>
      </c>
      <c r="E25" s="8" t="s">
        <v>358</v>
      </c>
      <c r="F25" s="5">
        <v>1</v>
      </c>
      <c r="G25" s="5"/>
      <c r="H25" s="5">
        <v>1</v>
      </c>
      <c r="I25" s="7">
        <v>3500</v>
      </c>
      <c r="J25" s="7">
        <f t="shared" si="0"/>
        <v>3500</v>
      </c>
      <c r="K25" s="5" t="s">
        <v>351</v>
      </c>
      <c r="L25" s="5" t="s">
        <v>11</v>
      </c>
    </row>
    <row r="26" spans="1:12">
      <c r="A26" s="8" t="s">
        <v>357</v>
      </c>
      <c r="B26" s="35"/>
      <c r="C26" s="6" t="s">
        <v>69</v>
      </c>
      <c r="D26" s="8" t="s">
        <v>358</v>
      </c>
      <c r="E26" s="8" t="s">
        <v>358</v>
      </c>
      <c r="F26" s="5">
        <v>1</v>
      </c>
      <c r="G26" s="5"/>
      <c r="H26" s="5">
        <v>1</v>
      </c>
      <c r="I26" s="7">
        <v>6500</v>
      </c>
      <c r="J26" s="7">
        <f t="shared" si="0"/>
        <v>6500</v>
      </c>
      <c r="K26" s="5" t="s">
        <v>351</v>
      </c>
      <c r="L26" s="5" t="s">
        <v>11</v>
      </c>
    </row>
    <row r="27" spans="1:12">
      <c r="A27" s="8" t="s">
        <v>357</v>
      </c>
      <c r="B27" s="35"/>
      <c r="C27" s="6" t="s">
        <v>67</v>
      </c>
      <c r="D27" s="5" t="s">
        <v>73</v>
      </c>
      <c r="E27" s="8" t="s">
        <v>358</v>
      </c>
      <c r="F27" s="5">
        <v>1</v>
      </c>
      <c r="G27" s="5"/>
      <c r="H27" s="5">
        <v>1</v>
      </c>
      <c r="I27" s="7">
        <v>38000</v>
      </c>
      <c r="J27" s="7">
        <f t="shared" si="0"/>
        <v>38000</v>
      </c>
      <c r="K27" s="5" t="s">
        <v>351</v>
      </c>
      <c r="L27" s="5" t="s">
        <v>11</v>
      </c>
    </row>
    <row r="28" spans="1:12">
      <c r="A28" s="8" t="s">
        <v>357</v>
      </c>
      <c r="B28" s="35"/>
      <c r="C28" s="6" t="s">
        <v>116</v>
      </c>
      <c r="D28" s="8" t="s">
        <v>358</v>
      </c>
      <c r="E28" s="8" t="s">
        <v>358</v>
      </c>
      <c r="F28" s="5">
        <v>1</v>
      </c>
      <c r="G28" s="5"/>
      <c r="H28" s="5">
        <v>1</v>
      </c>
      <c r="I28" s="7">
        <v>6500</v>
      </c>
      <c r="J28" s="7">
        <f t="shared" si="0"/>
        <v>6500</v>
      </c>
      <c r="K28" s="5" t="s">
        <v>351</v>
      </c>
      <c r="L28" s="5" t="s">
        <v>11</v>
      </c>
    </row>
    <row r="29" spans="1:12">
      <c r="A29" s="8" t="s">
        <v>357</v>
      </c>
      <c r="B29" s="35"/>
      <c r="C29" s="6" t="s">
        <v>44</v>
      </c>
      <c r="D29" s="8" t="s">
        <v>358</v>
      </c>
      <c r="E29" s="8" t="s">
        <v>358</v>
      </c>
      <c r="F29" s="5">
        <v>1</v>
      </c>
      <c r="G29" s="5"/>
      <c r="H29" s="5">
        <v>1</v>
      </c>
      <c r="I29" s="7">
        <v>1100</v>
      </c>
      <c r="J29" s="7">
        <f t="shared" si="0"/>
        <v>1100</v>
      </c>
      <c r="K29" s="5" t="s">
        <v>351</v>
      </c>
      <c r="L29" s="5" t="s">
        <v>11</v>
      </c>
    </row>
    <row r="30" spans="1:12">
      <c r="A30" s="8" t="s">
        <v>357</v>
      </c>
      <c r="B30" s="35"/>
      <c r="C30" s="6" t="s">
        <v>41</v>
      </c>
      <c r="D30" s="5" t="s">
        <v>42</v>
      </c>
      <c r="E30" s="8" t="s">
        <v>358</v>
      </c>
      <c r="F30" s="5">
        <v>1</v>
      </c>
      <c r="G30" s="5"/>
      <c r="H30" s="5">
        <v>1</v>
      </c>
      <c r="I30" s="7">
        <v>2500</v>
      </c>
      <c r="J30" s="7">
        <f t="shared" si="0"/>
        <v>2500</v>
      </c>
      <c r="K30" s="5" t="s">
        <v>351</v>
      </c>
      <c r="L30" s="5" t="s">
        <v>11</v>
      </c>
    </row>
    <row r="31" spans="1:12">
      <c r="A31" s="8" t="s">
        <v>357</v>
      </c>
      <c r="B31" s="36"/>
      <c r="C31" s="6" t="s">
        <v>62</v>
      </c>
      <c r="D31" s="8" t="s">
        <v>358</v>
      </c>
      <c r="E31" s="8" t="s">
        <v>358</v>
      </c>
      <c r="F31" s="5">
        <v>1</v>
      </c>
      <c r="G31" s="5"/>
      <c r="H31" s="5">
        <v>1</v>
      </c>
      <c r="I31" s="7">
        <v>6500</v>
      </c>
      <c r="J31" s="7">
        <f t="shared" si="0"/>
        <v>6500</v>
      </c>
      <c r="K31" s="5" t="s">
        <v>351</v>
      </c>
      <c r="L31" s="5" t="s">
        <v>11</v>
      </c>
    </row>
    <row r="33" spans="1:10" ht="16.5" thickBot="1">
      <c r="A33" s="13" t="s">
        <v>359</v>
      </c>
      <c r="B33" s="13"/>
      <c r="D33" s="14"/>
      <c r="E33" s="15"/>
      <c r="F33" s="15"/>
      <c r="G33" s="15"/>
      <c r="H33" s="15"/>
      <c r="I33" s="16"/>
      <c r="J33" s="16"/>
    </row>
    <row r="34" spans="1:10" ht="15.75" thickBot="1">
      <c r="A34" s="17"/>
      <c r="B34" s="17"/>
      <c r="D34" s="14"/>
      <c r="E34" s="15"/>
      <c r="F34" s="40" t="s">
        <v>360</v>
      </c>
      <c r="G34" s="41"/>
      <c r="H34" s="41"/>
      <c r="I34" s="42"/>
      <c r="J34" s="18">
        <f>SUM(H5:H31)</f>
        <v>27</v>
      </c>
    </row>
    <row r="35" spans="1:10" ht="18.75">
      <c r="A35" s="19" t="s">
        <v>357</v>
      </c>
      <c r="B35" s="43" t="s">
        <v>361</v>
      </c>
      <c r="C35" s="44"/>
      <c r="D35" s="14"/>
      <c r="E35" s="15"/>
      <c r="F35" s="45" t="s">
        <v>362</v>
      </c>
      <c r="G35" s="46"/>
      <c r="H35" s="46"/>
      <c r="I35" s="47"/>
      <c r="J35" s="20">
        <f>SUM(J5:J31)</f>
        <v>1730000</v>
      </c>
    </row>
    <row r="36" spans="1:10" ht="15.75" thickBot="1">
      <c r="A36" s="21" t="s">
        <v>358</v>
      </c>
      <c r="B36" s="48" t="s">
        <v>363</v>
      </c>
      <c r="C36" s="49"/>
      <c r="D36" s="14"/>
      <c r="E36" s="15"/>
      <c r="F36" s="50" t="s">
        <v>364</v>
      </c>
      <c r="G36" s="51"/>
      <c r="H36" s="51"/>
      <c r="I36" s="51"/>
      <c r="J36" s="22">
        <f>J35*0.07</f>
        <v>121100.00000000001</v>
      </c>
    </row>
  </sheetData>
  <mergeCells count="26">
    <mergeCell ref="F34:I34"/>
    <mergeCell ref="B35:C35"/>
    <mergeCell ref="F35:I35"/>
    <mergeCell ref="B36:C36"/>
    <mergeCell ref="F36:I36"/>
    <mergeCell ref="B6:B10"/>
    <mergeCell ref="B11:B20"/>
    <mergeCell ref="B21:B22"/>
    <mergeCell ref="B24:B31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O3" sqref="O3"/>
    </sheetView>
  </sheetViews>
  <sheetFormatPr defaultRowHeight="15"/>
  <cols>
    <col min="2" max="2" width="9.85546875" customWidth="1"/>
    <col min="3" max="3" width="20.85546875" customWidth="1"/>
    <col min="4" max="4" width="13.42578125" customWidth="1"/>
    <col min="5" max="5" width="12.85546875" customWidth="1"/>
    <col min="6" max="6" width="8.42578125" customWidth="1"/>
    <col min="7" max="7" width="7.7109375" customWidth="1"/>
    <col min="8" max="8" width="10.42578125" customWidth="1"/>
    <col min="9" max="9" width="15" customWidth="1"/>
    <col min="10" max="10" width="12.28515625" customWidth="1"/>
    <col min="11" max="11" width="9.28515625" customWidth="1"/>
    <col min="12" max="12" width="8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365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5" t="s">
        <v>251</v>
      </c>
      <c r="E5" s="8" t="s">
        <v>358</v>
      </c>
      <c r="F5" s="5">
        <v>2</v>
      </c>
      <c r="G5" s="5"/>
      <c r="H5" s="5">
        <v>2</v>
      </c>
      <c r="I5" s="7">
        <v>1100</v>
      </c>
      <c r="J5" s="7">
        <f t="shared" ref="J5:J18" si="0">H5*I5</f>
        <v>2200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41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23</v>
      </c>
      <c r="D7" s="8" t="s">
        <v>358</v>
      </c>
      <c r="E7" s="8" t="s">
        <v>358</v>
      </c>
      <c r="F7" s="5"/>
      <c r="G7" s="5">
        <v>1</v>
      </c>
      <c r="H7" s="5">
        <v>1</v>
      </c>
      <c r="I7" s="7">
        <v>6500</v>
      </c>
      <c r="J7" s="7">
        <f t="shared" si="0"/>
        <v>6500</v>
      </c>
      <c r="K7" s="5" t="s">
        <v>354</v>
      </c>
      <c r="L7" s="5" t="s">
        <v>12</v>
      </c>
    </row>
    <row r="8" spans="1:12">
      <c r="A8" s="8" t="s">
        <v>357</v>
      </c>
      <c r="B8" s="35"/>
      <c r="C8" s="6" t="s">
        <v>284</v>
      </c>
      <c r="D8" s="5" t="s">
        <v>199</v>
      </c>
      <c r="E8" s="8" t="s">
        <v>358</v>
      </c>
      <c r="F8" s="5"/>
      <c r="G8" s="5">
        <v>1</v>
      </c>
      <c r="H8" s="5">
        <v>1</v>
      </c>
      <c r="I8" s="7">
        <v>15000</v>
      </c>
      <c r="J8" s="7">
        <f t="shared" si="0"/>
        <v>15000</v>
      </c>
      <c r="K8" s="5" t="s">
        <v>354</v>
      </c>
      <c r="L8" s="5" t="s">
        <v>12</v>
      </c>
    </row>
    <row r="9" spans="1:12">
      <c r="A9" s="8" t="s">
        <v>357</v>
      </c>
      <c r="B9" s="36"/>
      <c r="C9" s="6" t="s">
        <v>40</v>
      </c>
      <c r="D9" s="5" t="s">
        <v>210</v>
      </c>
      <c r="E9" s="8" t="s">
        <v>358</v>
      </c>
      <c r="F9" s="5"/>
      <c r="G9" s="5">
        <v>1</v>
      </c>
      <c r="H9" s="5">
        <v>1</v>
      </c>
      <c r="I9" s="7">
        <v>1200</v>
      </c>
      <c r="J9" s="7">
        <f t="shared" si="0"/>
        <v>1200</v>
      </c>
      <c r="K9" s="5" t="s">
        <v>354</v>
      </c>
      <c r="L9" s="5" t="s">
        <v>12</v>
      </c>
    </row>
    <row r="10" spans="1:12">
      <c r="A10" s="8" t="s">
        <v>357</v>
      </c>
      <c r="B10" s="34" t="s">
        <v>167</v>
      </c>
      <c r="C10" s="6" t="s">
        <v>271</v>
      </c>
      <c r="D10" s="5" t="s">
        <v>87</v>
      </c>
      <c r="E10" s="8" t="s">
        <v>358</v>
      </c>
      <c r="F10" s="5">
        <v>1</v>
      </c>
      <c r="G10" s="5"/>
      <c r="H10" s="5">
        <v>1</v>
      </c>
      <c r="I10" s="7">
        <v>3500</v>
      </c>
      <c r="J10" s="7">
        <f t="shared" si="0"/>
        <v>3500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69</v>
      </c>
      <c r="D11" s="8" t="s">
        <v>358</v>
      </c>
      <c r="E11" s="8" t="s">
        <v>358</v>
      </c>
      <c r="F11" s="5"/>
      <c r="G11" s="5">
        <v>1</v>
      </c>
      <c r="H11" s="5">
        <v>1</v>
      </c>
      <c r="I11" s="7">
        <v>6500</v>
      </c>
      <c r="J11" s="7">
        <f t="shared" si="0"/>
        <v>6500</v>
      </c>
      <c r="K11" s="5" t="s">
        <v>354</v>
      </c>
      <c r="L11" s="5" t="s">
        <v>12</v>
      </c>
    </row>
    <row r="12" spans="1:12">
      <c r="A12" s="8" t="s">
        <v>357</v>
      </c>
      <c r="B12" s="35"/>
      <c r="C12" s="6" t="s">
        <v>184</v>
      </c>
      <c r="D12" s="8" t="s">
        <v>358</v>
      </c>
      <c r="E12" s="8" t="s">
        <v>358</v>
      </c>
      <c r="F12" s="5"/>
      <c r="G12" s="5">
        <v>1</v>
      </c>
      <c r="H12" s="5">
        <v>1</v>
      </c>
      <c r="I12" s="7">
        <v>6500</v>
      </c>
      <c r="J12" s="7">
        <f t="shared" si="0"/>
        <v>6500</v>
      </c>
      <c r="K12" s="5" t="s">
        <v>354</v>
      </c>
      <c r="L12" s="5" t="s">
        <v>12</v>
      </c>
    </row>
    <row r="13" spans="1:12">
      <c r="A13" s="8" t="s">
        <v>357</v>
      </c>
      <c r="B13" s="35"/>
      <c r="C13" s="6" t="s">
        <v>172</v>
      </c>
      <c r="D13" s="5" t="s">
        <v>285</v>
      </c>
      <c r="E13" s="8" t="s">
        <v>358</v>
      </c>
      <c r="F13" s="5"/>
      <c r="G13" s="5">
        <v>1</v>
      </c>
      <c r="H13" s="5">
        <v>1</v>
      </c>
      <c r="I13" s="7">
        <v>80000</v>
      </c>
      <c r="J13" s="7">
        <f t="shared" si="0"/>
        <v>80000</v>
      </c>
      <c r="K13" s="5" t="s">
        <v>354</v>
      </c>
      <c r="L13" s="5" t="s">
        <v>12</v>
      </c>
    </row>
    <row r="14" spans="1:12">
      <c r="A14" s="8" t="s">
        <v>357</v>
      </c>
      <c r="B14" s="36"/>
      <c r="C14" s="6" t="s">
        <v>62</v>
      </c>
      <c r="D14" s="8" t="s">
        <v>358</v>
      </c>
      <c r="E14" s="8" t="s">
        <v>358</v>
      </c>
      <c r="F14" s="5"/>
      <c r="G14" s="5">
        <v>1</v>
      </c>
      <c r="H14" s="5">
        <v>1</v>
      </c>
      <c r="I14" s="7">
        <v>6500</v>
      </c>
      <c r="J14" s="7">
        <f t="shared" si="0"/>
        <v>6500</v>
      </c>
      <c r="K14" s="5" t="s">
        <v>354</v>
      </c>
      <c r="L14" s="5" t="s">
        <v>12</v>
      </c>
    </row>
    <row r="15" spans="1:12">
      <c r="A15" s="8" t="s">
        <v>357</v>
      </c>
      <c r="B15" s="34" t="s">
        <v>259</v>
      </c>
      <c r="C15" s="6" t="s">
        <v>20</v>
      </c>
      <c r="D15" s="5" t="s">
        <v>36</v>
      </c>
      <c r="E15" s="8" t="s">
        <v>358</v>
      </c>
      <c r="F15" s="5">
        <v>1</v>
      </c>
      <c r="G15" s="5"/>
      <c r="H15" s="5">
        <v>1</v>
      </c>
      <c r="I15" s="7">
        <v>30000</v>
      </c>
      <c r="J15" s="7">
        <f t="shared" si="0"/>
        <v>30000</v>
      </c>
      <c r="K15" s="5" t="s">
        <v>351</v>
      </c>
      <c r="L15" s="5" t="s">
        <v>11</v>
      </c>
    </row>
    <row r="16" spans="1:12">
      <c r="A16" s="8" t="s">
        <v>357</v>
      </c>
      <c r="B16" s="35"/>
      <c r="C16" s="6" t="s">
        <v>41</v>
      </c>
      <c r="D16" s="5" t="s">
        <v>42</v>
      </c>
      <c r="E16" s="8" t="s">
        <v>358</v>
      </c>
      <c r="F16" s="5">
        <v>1</v>
      </c>
      <c r="G16" s="5"/>
      <c r="H16" s="5">
        <v>1</v>
      </c>
      <c r="I16" s="7">
        <v>2500</v>
      </c>
      <c r="J16" s="7">
        <f t="shared" si="0"/>
        <v>2500</v>
      </c>
      <c r="K16" s="5" t="s">
        <v>351</v>
      </c>
      <c r="L16" s="5" t="s">
        <v>11</v>
      </c>
    </row>
    <row r="17" spans="1:12">
      <c r="A17" s="8" t="s">
        <v>357</v>
      </c>
      <c r="B17" s="35"/>
      <c r="C17" s="6" t="s">
        <v>30</v>
      </c>
      <c r="D17" s="8" t="s">
        <v>358</v>
      </c>
      <c r="E17" s="8" t="s">
        <v>358</v>
      </c>
      <c r="F17" s="5">
        <v>1</v>
      </c>
      <c r="G17" s="5"/>
      <c r="H17" s="5">
        <v>1</v>
      </c>
      <c r="I17" s="7">
        <v>1400</v>
      </c>
      <c r="J17" s="7">
        <f t="shared" si="0"/>
        <v>1400</v>
      </c>
      <c r="K17" s="5" t="s">
        <v>351</v>
      </c>
      <c r="L17" s="5" t="s">
        <v>11</v>
      </c>
    </row>
    <row r="18" spans="1:12">
      <c r="A18" s="8" t="s">
        <v>357</v>
      </c>
      <c r="B18" s="36"/>
      <c r="C18" s="6" t="s">
        <v>64</v>
      </c>
      <c r="D18" s="5" t="s">
        <v>286</v>
      </c>
      <c r="E18" s="8" t="s">
        <v>358</v>
      </c>
      <c r="F18" s="5">
        <v>1</v>
      </c>
      <c r="G18" s="5"/>
      <c r="H18" s="5">
        <v>1</v>
      </c>
      <c r="I18" s="7">
        <v>1500</v>
      </c>
      <c r="J18" s="7">
        <f t="shared" si="0"/>
        <v>1500</v>
      </c>
      <c r="K18" s="5" t="s">
        <v>351</v>
      </c>
      <c r="L18" s="5" t="s">
        <v>11</v>
      </c>
    </row>
    <row r="20" spans="1:12" ht="16.5" thickBot="1">
      <c r="A20" s="13" t="s">
        <v>359</v>
      </c>
      <c r="B20" s="13"/>
      <c r="D20" s="14"/>
      <c r="E20" s="15"/>
      <c r="F20" s="15"/>
      <c r="G20" s="15"/>
      <c r="H20" s="15"/>
      <c r="I20" s="16"/>
      <c r="J20" s="16"/>
    </row>
    <row r="21" spans="1:12" ht="15.75" thickBot="1">
      <c r="A21" s="17"/>
      <c r="B21" s="17"/>
      <c r="D21" s="14"/>
      <c r="E21" s="15"/>
      <c r="F21" s="40" t="s">
        <v>360</v>
      </c>
      <c r="G21" s="41"/>
      <c r="H21" s="41"/>
      <c r="I21" s="42"/>
      <c r="J21" s="18">
        <f>SUM(H5:H18)</f>
        <v>15</v>
      </c>
    </row>
    <row r="22" spans="1:12" ht="18.75">
      <c r="A22" s="19" t="s">
        <v>357</v>
      </c>
      <c r="B22" s="43" t="s">
        <v>361</v>
      </c>
      <c r="C22" s="44"/>
      <c r="D22" s="14"/>
      <c r="E22" s="15"/>
      <c r="F22" s="45" t="s">
        <v>362</v>
      </c>
      <c r="G22" s="46"/>
      <c r="H22" s="46"/>
      <c r="I22" s="47"/>
      <c r="J22" s="20">
        <f>SUM(J5:J18)</f>
        <v>165800</v>
      </c>
    </row>
    <row r="23" spans="1:12" ht="15.75" thickBot="1">
      <c r="A23" s="21" t="s">
        <v>358</v>
      </c>
      <c r="B23" s="48" t="s">
        <v>363</v>
      </c>
      <c r="C23" s="49"/>
      <c r="D23" s="14"/>
      <c r="E23" s="15"/>
      <c r="F23" s="50" t="s">
        <v>364</v>
      </c>
      <c r="G23" s="51"/>
      <c r="H23" s="51"/>
      <c r="I23" s="51"/>
      <c r="J23" s="22">
        <f>J22*0.07</f>
        <v>11606.000000000002</v>
      </c>
    </row>
  </sheetData>
  <mergeCells count="25">
    <mergeCell ref="B22:C22"/>
    <mergeCell ref="F22:I22"/>
    <mergeCell ref="B23:C23"/>
    <mergeCell ref="F23:I23"/>
    <mergeCell ref="B5:B9"/>
    <mergeCell ref="B10:B14"/>
    <mergeCell ref="B15:B18"/>
    <mergeCell ref="F21:I21"/>
    <mergeCell ref="F3:G3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11"/>
  <sheetViews>
    <sheetView workbookViewId="0">
      <selection activeCell="N4" sqref="N4"/>
    </sheetView>
  </sheetViews>
  <sheetFormatPr defaultRowHeight="15"/>
  <cols>
    <col min="3" max="3" width="20.7109375" customWidth="1"/>
    <col min="4" max="4" width="12.28515625" customWidth="1"/>
    <col min="5" max="5" width="13" customWidth="1"/>
    <col min="6" max="6" width="8.5703125" customWidth="1"/>
    <col min="7" max="7" width="7.7109375" customWidth="1"/>
    <col min="8" max="8" width="9.85546875" customWidth="1"/>
    <col min="9" max="9" width="15.42578125" customWidth="1"/>
    <col min="10" max="10" width="12.42578125" customWidth="1"/>
    <col min="12" max="12" width="8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287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5" t="s">
        <v>159</v>
      </c>
      <c r="C5" s="6" t="s">
        <v>44</v>
      </c>
      <c r="D5" s="5" t="s">
        <v>97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6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56"/>
      <c r="C6" s="6" t="s">
        <v>41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8" spans="1:12" ht="16.5" thickBot="1">
      <c r="A8" s="13" t="s">
        <v>359</v>
      </c>
      <c r="B8" s="13"/>
      <c r="D8" s="14"/>
      <c r="E8" s="15"/>
      <c r="F8" s="15"/>
      <c r="G8" s="15"/>
      <c r="H8" s="15"/>
      <c r="I8" s="16"/>
      <c r="J8" s="16"/>
    </row>
    <row r="9" spans="1:12" ht="15.75" thickBot="1">
      <c r="A9" s="17"/>
      <c r="B9" s="17"/>
      <c r="D9" s="14"/>
      <c r="E9" s="15"/>
      <c r="F9" s="40" t="s">
        <v>360</v>
      </c>
      <c r="G9" s="41"/>
      <c r="H9" s="41"/>
      <c r="I9" s="42"/>
      <c r="J9" s="18">
        <f>SUM(H5:H6)</f>
        <v>2</v>
      </c>
    </row>
    <row r="10" spans="1:12" ht="18.75">
      <c r="A10" s="19" t="s">
        <v>357</v>
      </c>
      <c r="B10" s="43" t="s">
        <v>361</v>
      </c>
      <c r="C10" s="44"/>
      <c r="D10" s="14"/>
      <c r="E10" s="15"/>
      <c r="F10" s="45" t="s">
        <v>362</v>
      </c>
      <c r="G10" s="46"/>
      <c r="H10" s="46"/>
      <c r="I10" s="47"/>
      <c r="J10" s="20">
        <f>SUM(J5:J6)</f>
        <v>3600</v>
      </c>
    </row>
    <row r="11" spans="1:12" ht="15.75" thickBot="1">
      <c r="A11" s="21" t="s">
        <v>358</v>
      </c>
      <c r="B11" s="48" t="s">
        <v>363</v>
      </c>
      <c r="C11" s="49"/>
      <c r="D11" s="14"/>
      <c r="E11" s="15"/>
      <c r="F11" s="50" t="s">
        <v>364</v>
      </c>
      <c r="G11" s="51"/>
      <c r="H11" s="51"/>
      <c r="I11" s="51"/>
      <c r="J11" s="22">
        <f>J10*0.07</f>
        <v>252.00000000000003</v>
      </c>
    </row>
  </sheetData>
  <mergeCells count="23">
    <mergeCell ref="B10:C10"/>
    <mergeCell ref="F10:I10"/>
    <mergeCell ref="B11:C11"/>
    <mergeCell ref="F11:I11"/>
    <mergeCell ref="B5:B6"/>
    <mergeCell ref="K1:K4"/>
    <mergeCell ref="F9:I9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topLeftCell="A15" workbookViewId="0">
      <selection activeCell="N38" sqref="N38"/>
    </sheetView>
  </sheetViews>
  <sheetFormatPr defaultRowHeight="15"/>
  <cols>
    <col min="3" max="3" width="20.7109375" customWidth="1"/>
    <col min="4" max="4" width="13.140625" customWidth="1"/>
    <col min="5" max="5" width="13.7109375" customWidth="1"/>
    <col min="6" max="6" width="8.7109375" customWidth="1"/>
    <col min="7" max="7" width="8" customWidth="1"/>
    <col min="8" max="8" width="10" customWidth="1"/>
    <col min="9" max="9" width="15.42578125" customWidth="1"/>
    <col min="10" max="10" width="12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42225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158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4" t="s">
        <v>11</v>
      </c>
      <c r="G4" s="4" t="s">
        <v>12</v>
      </c>
      <c r="H4" s="58"/>
      <c r="I4" s="26"/>
      <c r="J4" s="26"/>
      <c r="K4" s="23"/>
      <c r="L4" s="23"/>
    </row>
    <row r="5" spans="1:12">
      <c r="A5" s="4" t="s">
        <v>357</v>
      </c>
      <c r="B5" s="34" t="s">
        <v>159</v>
      </c>
      <c r="C5" s="6" t="s">
        <v>160</v>
      </c>
      <c r="D5" s="5" t="s">
        <v>161</v>
      </c>
      <c r="E5" s="4" t="s">
        <v>358</v>
      </c>
      <c r="F5" s="5">
        <v>1</v>
      </c>
      <c r="G5" s="5"/>
      <c r="H5" s="5">
        <v>1</v>
      </c>
      <c r="I5" s="7">
        <v>1100</v>
      </c>
      <c r="J5" s="7">
        <f t="shared" ref="J5:J32" si="0">H5*I5</f>
        <v>1100</v>
      </c>
      <c r="K5" s="5" t="s">
        <v>351</v>
      </c>
      <c r="L5" s="5" t="s">
        <v>11</v>
      </c>
    </row>
    <row r="6" spans="1:12">
      <c r="A6" s="4" t="s">
        <v>357</v>
      </c>
      <c r="B6" s="36"/>
      <c r="C6" s="6" t="s">
        <v>162</v>
      </c>
      <c r="D6" s="5" t="s">
        <v>163</v>
      </c>
      <c r="E6" s="5" t="s">
        <v>355</v>
      </c>
      <c r="F6" s="5">
        <v>1</v>
      </c>
      <c r="G6" s="5"/>
      <c r="H6" s="5">
        <v>1</v>
      </c>
      <c r="I6" s="7">
        <v>1100</v>
      </c>
      <c r="J6" s="7">
        <f t="shared" si="0"/>
        <v>1100</v>
      </c>
      <c r="K6" s="5" t="s">
        <v>351</v>
      </c>
      <c r="L6" s="5" t="s">
        <v>11</v>
      </c>
    </row>
    <row r="7" spans="1:12">
      <c r="A7" s="4" t="s">
        <v>357</v>
      </c>
      <c r="B7" s="34" t="s">
        <v>136</v>
      </c>
      <c r="C7" s="6" t="s">
        <v>138</v>
      </c>
      <c r="D7" s="5" t="s">
        <v>139</v>
      </c>
      <c r="E7" s="5" t="s">
        <v>164</v>
      </c>
      <c r="F7" s="5">
        <v>1</v>
      </c>
      <c r="G7" s="5"/>
      <c r="H7" s="5">
        <v>1</v>
      </c>
      <c r="I7" s="7">
        <v>250000</v>
      </c>
      <c r="J7" s="7">
        <f t="shared" si="0"/>
        <v>250000</v>
      </c>
      <c r="K7" s="5" t="s">
        <v>351</v>
      </c>
      <c r="L7" s="5" t="s">
        <v>11</v>
      </c>
    </row>
    <row r="8" spans="1:12">
      <c r="A8" s="4" t="s">
        <v>357</v>
      </c>
      <c r="B8" s="36"/>
      <c r="C8" s="6" t="s">
        <v>165</v>
      </c>
      <c r="D8" s="5" t="s">
        <v>47</v>
      </c>
      <c r="E8" s="4" t="s">
        <v>358</v>
      </c>
      <c r="F8" s="5">
        <v>2</v>
      </c>
      <c r="G8" s="5"/>
      <c r="H8" s="5">
        <v>2</v>
      </c>
      <c r="I8" s="7">
        <v>250000</v>
      </c>
      <c r="J8" s="7">
        <f t="shared" si="0"/>
        <v>500000</v>
      </c>
      <c r="K8" s="5" t="s">
        <v>351</v>
      </c>
      <c r="L8" s="5" t="s">
        <v>11</v>
      </c>
    </row>
    <row r="9" spans="1:12">
      <c r="A9" s="4" t="s">
        <v>357</v>
      </c>
      <c r="B9" s="9" t="s">
        <v>166</v>
      </c>
      <c r="C9" s="6" t="s">
        <v>62</v>
      </c>
      <c r="D9" s="4" t="s">
        <v>358</v>
      </c>
      <c r="E9" s="4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4" t="s">
        <v>357</v>
      </c>
      <c r="B10" s="34" t="s">
        <v>167</v>
      </c>
      <c r="C10" s="6" t="s">
        <v>62</v>
      </c>
      <c r="D10" s="4" t="s">
        <v>358</v>
      </c>
      <c r="E10" s="4" t="s">
        <v>358</v>
      </c>
      <c r="F10" s="5"/>
      <c r="G10" s="5">
        <v>1</v>
      </c>
      <c r="H10" s="5">
        <v>1</v>
      </c>
      <c r="I10" s="7">
        <v>6500</v>
      </c>
      <c r="J10" s="7">
        <f t="shared" si="0"/>
        <v>6500</v>
      </c>
      <c r="K10" s="5" t="s">
        <v>354</v>
      </c>
      <c r="L10" s="5" t="s">
        <v>12</v>
      </c>
    </row>
    <row r="11" spans="1:12">
      <c r="A11" s="4" t="s">
        <v>357</v>
      </c>
      <c r="B11" s="35"/>
      <c r="C11" s="6" t="s">
        <v>168</v>
      </c>
      <c r="D11" s="4" t="s">
        <v>358</v>
      </c>
      <c r="E11" s="4" t="s">
        <v>358</v>
      </c>
      <c r="F11" s="5"/>
      <c r="G11" s="5">
        <v>1</v>
      </c>
      <c r="H11" s="5">
        <v>1</v>
      </c>
      <c r="I11" s="7">
        <v>65000</v>
      </c>
      <c r="J11" s="7">
        <f t="shared" si="0"/>
        <v>65000</v>
      </c>
      <c r="K11" s="5" t="s">
        <v>354</v>
      </c>
      <c r="L11" s="5" t="s">
        <v>12</v>
      </c>
    </row>
    <row r="12" spans="1:12">
      <c r="A12" s="4" t="s">
        <v>357</v>
      </c>
      <c r="B12" s="35"/>
      <c r="C12" s="6" t="s">
        <v>169</v>
      </c>
      <c r="D12" s="4" t="s">
        <v>358</v>
      </c>
      <c r="E12" s="4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4" t="s">
        <v>357</v>
      </c>
      <c r="B13" s="35"/>
      <c r="C13" s="6" t="s">
        <v>67</v>
      </c>
      <c r="D13" s="5" t="s">
        <v>73</v>
      </c>
      <c r="E13" s="4" t="s">
        <v>358</v>
      </c>
      <c r="F13" s="5">
        <v>1</v>
      </c>
      <c r="G13" s="5"/>
      <c r="H13" s="5">
        <v>1</v>
      </c>
      <c r="I13" s="7">
        <v>38000</v>
      </c>
      <c r="J13" s="7">
        <f t="shared" si="0"/>
        <v>38000</v>
      </c>
      <c r="K13" s="5" t="s">
        <v>351</v>
      </c>
      <c r="L13" s="5" t="s">
        <v>11</v>
      </c>
    </row>
    <row r="14" spans="1:12">
      <c r="A14" s="4" t="s">
        <v>357</v>
      </c>
      <c r="B14" s="35"/>
      <c r="C14" s="6" t="s">
        <v>170</v>
      </c>
      <c r="D14" s="4" t="s">
        <v>358</v>
      </c>
      <c r="E14" s="4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4" t="s">
        <v>357</v>
      </c>
      <c r="B15" s="35"/>
      <c r="C15" s="6" t="s">
        <v>171</v>
      </c>
      <c r="D15" s="4" t="s">
        <v>358</v>
      </c>
      <c r="E15" s="4" t="s">
        <v>358</v>
      </c>
      <c r="F15" s="5">
        <v>2</v>
      </c>
      <c r="G15" s="5"/>
      <c r="H15" s="5">
        <v>2</v>
      </c>
      <c r="I15" s="7">
        <v>14000</v>
      </c>
      <c r="J15" s="7">
        <f t="shared" si="0"/>
        <v>28000</v>
      </c>
      <c r="K15" s="5" t="s">
        <v>351</v>
      </c>
      <c r="L15" s="5" t="s">
        <v>11</v>
      </c>
    </row>
    <row r="16" spans="1:12">
      <c r="A16" s="4" t="s">
        <v>357</v>
      </c>
      <c r="B16" s="35"/>
      <c r="C16" s="6" t="s">
        <v>172</v>
      </c>
      <c r="D16" s="4" t="s">
        <v>358</v>
      </c>
      <c r="E16" s="4" t="s">
        <v>358</v>
      </c>
      <c r="F16" s="5">
        <v>1</v>
      </c>
      <c r="G16" s="5"/>
      <c r="H16" s="5">
        <v>1</v>
      </c>
      <c r="I16" s="7">
        <v>80000</v>
      </c>
      <c r="J16" s="7">
        <f t="shared" si="0"/>
        <v>80000</v>
      </c>
      <c r="K16" s="5" t="s">
        <v>351</v>
      </c>
      <c r="L16" s="5" t="s">
        <v>11</v>
      </c>
    </row>
    <row r="17" spans="1:12">
      <c r="A17" s="4" t="s">
        <v>357</v>
      </c>
      <c r="B17" s="36"/>
      <c r="C17" s="6" t="s">
        <v>88</v>
      </c>
      <c r="D17" s="4" t="s">
        <v>358</v>
      </c>
      <c r="E17" s="4" t="s">
        <v>358</v>
      </c>
      <c r="F17" s="5">
        <v>1</v>
      </c>
      <c r="G17" s="5"/>
      <c r="H17" s="5">
        <v>1</v>
      </c>
      <c r="I17" s="7">
        <v>4500</v>
      </c>
      <c r="J17" s="7">
        <f t="shared" si="0"/>
        <v>4500</v>
      </c>
      <c r="K17" s="5" t="s">
        <v>351</v>
      </c>
      <c r="L17" s="5" t="s">
        <v>11</v>
      </c>
    </row>
    <row r="18" spans="1:12">
      <c r="A18" s="4" t="s">
        <v>357</v>
      </c>
      <c r="B18" s="34" t="s">
        <v>173</v>
      </c>
      <c r="C18" s="6" t="s">
        <v>30</v>
      </c>
      <c r="D18" s="4" t="s">
        <v>358</v>
      </c>
      <c r="E18" s="4" t="s">
        <v>358</v>
      </c>
      <c r="F18" s="5">
        <v>1</v>
      </c>
      <c r="G18" s="5"/>
      <c r="H18" s="5">
        <v>1</v>
      </c>
      <c r="I18" s="7">
        <v>1400</v>
      </c>
      <c r="J18" s="7">
        <f t="shared" si="0"/>
        <v>1400</v>
      </c>
      <c r="K18" s="5" t="s">
        <v>351</v>
      </c>
      <c r="L18" s="5" t="s">
        <v>11</v>
      </c>
    </row>
    <row r="19" spans="1:12">
      <c r="A19" s="4" t="s">
        <v>357</v>
      </c>
      <c r="B19" s="35"/>
      <c r="C19" s="6" t="s">
        <v>23</v>
      </c>
      <c r="D19" s="4" t="s">
        <v>358</v>
      </c>
      <c r="E19" s="4" t="s">
        <v>358</v>
      </c>
      <c r="F19" s="5">
        <v>1</v>
      </c>
      <c r="G19" s="5"/>
      <c r="H19" s="5">
        <v>1</v>
      </c>
      <c r="I19" s="7">
        <v>6500</v>
      </c>
      <c r="J19" s="7">
        <f t="shared" si="0"/>
        <v>6500</v>
      </c>
      <c r="K19" s="5" t="s">
        <v>351</v>
      </c>
      <c r="L19" s="5" t="s">
        <v>11</v>
      </c>
    </row>
    <row r="20" spans="1:12">
      <c r="A20" s="4" t="s">
        <v>357</v>
      </c>
      <c r="B20" s="35"/>
      <c r="C20" s="6" t="s">
        <v>174</v>
      </c>
      <c r="D20" s="5" t="s">
        <v>175</v>
      </c>
      <c r="E20" s="4" t="s">
        <v>358</v>
      </c>
      <c r="F20" s="5">
        <v>1</v>
      </c>
      <c r="G20" s="5"/>
      <c r="H20" s="5">
        <v>1</v>
      </c>
      <c r="I20" s="7">
        <v>18500</v>
      </c>
      <c r="J20" s="7">
        <f t="shared" si="0"/>
        <v>18500</v>
      </c>
      <c r="K20" s="5" t="s">
        <v>351</v>
      </c>
      <c r="L20" s="5" t="s">
        <v>11</v>
      </c>
    </row>
    <row r="21" spans="1:12">
      <c r="A21" s="4" t="s">
        <v>357</v>
      </c>
      <c r="B21" s="35"/>
      <c r="C21" s="6" t="s">
        <v>31</v>
      </c>
      <c r="D21" s="5" t="s">
        <v>43</v>
      </c>
      <c r="E21" s="4" t="s">
        <v>358</v>
      </c>
      <c r="F21" s="5">
        <v>1</v>
      </c>
      <c r="G21" s="5"/>
      <c r="H21" s="5">
        <v>1</v>
      </c>
      <c r="I21" s="7">
        <v>15000</v>
      </c>
      <c r="J21" s="7">
        <f t="shared" si="0"/>
        <v>15000</v>
      </c>
      <c r="K21" s="5" t="s">
        <v>351</v>
      </c>
      <c r="L21" s="5" t="s">
        <v>11</v>
      </c>
    </row>
    <row r="22" spans="1:12">
      <c r="A22" s="4" t="s">
        <v>357</v>
      </c>
      <c r="B22" s="36"/>
      <c r="C22" s="6" t="s">
        <v>64</v>
      </c>
      <c r="D22" s="4" t="s">
        <v>358</v>
      </c>
      <c r="E22" s="4" t="s">
        <v>358</v>
      </c>
      <c r="F22" s="5">
        <v>1</v>
      </c>
      <c r="G22" s="5"/>
      <c r="H22" s="5">
        <v>1</v>
      </c>
      <c r="I22" s="7">
        <v>1500</v>
      </c>
      <c r="J22" s="7">
        <f t="shared" si="0"/>
        <v>1500</v>
      </c>
      <c r="K22" s="5" t="s">
        <v>351</v>
      </c>
      <c r="L22" s="5" t="s">
        <v>11</v>
      </c>
    </row>
    <row r="23" spans="1:12">
      <c r="A23" s="4" t="s">
        <v>357</v>
      </c>
      <c r="B23" s="34" t="s">
        <v>157</v>
      </c>
      <c r="C23" s="6" t="s">
        <v>160</v>
      </c>
      <c r="D23" s="4" t="s">
        <v>358</v>
      </c>
      <c r="E23" s="4" t="s">
        <v>358</v>
      </c>
      <c r="F23" s="5"/>
      <c r="G23" s="5">
        <v>4</v>
      </c>
      <c r="H23" s="5">
        <v>4</v>
      </c>
      <c r="I23" s="7">
        <v>1100</v>
      </c>
      <c r="J23" s="7">
        <f t="shared" si="0"/>
        <v>4400</v>
      </c>
      <c r="K23" s="5" t="s">
        <v>354</v>
      </c>
      <c r="L23" s="5" t="s">
        <v>12</v>
      </c>
    </row>
    <row r="24" spans="1:12">
      <c r="A24" s="4" t="s">
        <v>357</v>
      </c>
      <c r="B24" s="35"/>
      <c r="C24" s="6" t="s">
        <v>162</v>
      </c>
      <c r="D24" s="4" t="s">
        <v>358</v>
      </c>
      <c r="E24" s="4" t="s">
        <v>358</v>
      </c>
      <c r="F24" s="5"/>
      <c r="G24" s="5">
        <v>1</v>
      </c>
      <c r="H24" s="5">
        <v>1</v>
      </c>
      <c r="I24" s="7">
        <v>1100</v>
      </c>
      <c r="J24" s="7">
        <f t="shared" si="0"/>
        <v>1100</v>
      </c>
      <c r="K24" s="5" t="s">
        <v>354</v>
      </c>
      <c r="L24" s="5" t="s">
        <v>12</v>
      </c>
    </row>
    <row r="25" spans="1:12">
      <c r="A25" s="4" t="s">
        <v>357</v>
      </c>
      <c r="B25" s="35"/>
      <c r="C25" s="6" t="s">
        <v>169</v>
      </c>
      <c r="D25" s="4" t="s">
        <v>358</v>
      </c>
      <c r="E25" s="4" t="s">
        <v>358</v>
      </c>
      <c r="F25" s="5">
        <v>1</v>
      </c>
      <c r="G25" s="5"/>
      <c r="H25" s="5">
        <v>1</v>
      </c>
      <c r="I25" s="7">
        <v>3500</v>
      </c>
      <c r="J25" s="7">
        <f t="shared" si="0"/>
        <v>3500</v>
      </c>
      <c r="K25" s="5" t="s">
        <v>351</v>
      </c>
      <c r="L25" s="5" t="s">
        <v>11</v>
      </c>
    </row>
    <row r="26" spans="1:12">
      <c r="A26" s="4" t="s">
        <v>357</v>
      </c>
      <c r="B26" s="35"/>
      <c r="C26" s="6" t="s">
        <v>176</v>
      </c>
      <c r="D26" s="5" t="s">
        <v>177</v>
      </c>
      <c r="E26" s="4" t="s">
        <v>358</v>
      </c>
      <c r="F26" s="5">
        <v>2</v>
      </c>
      <c r="G26" s="5"/>
      <c r="H26" s="5">
        <v>2</v>
      </c>
      <c r="I26" s="7">
        <v>1100</v>
      </c>
      <c r="J26" s="7">
        <f t="shared" si="0"/>
        <v>2200</v>
      </c>
      <c r="K26" s="5" t="s">
        <v>351</v>
      </c>
      <c r="L26" s="5" t="s">
        <v>11</v>
      </c>
    </row>
    <row r="27" spans="1:12">
      <c r="A27" s="4" t="s">
        <v>357</v>
      </c>
      <c r="B27" s="35"/>
      <c r="C27" s="6" t="s">
        <v>162</v>
      </c>
      <c r="D27" s="5" t="s">
        <v>163</v>
      </c>
      <c r="E27" s="4" t="s">
        <v>358</v>
      </c>
      <c r="F27" s="5">
        <v>2</v>
      </c>
      <c r="G27" s="5"/>
      <c r="H27" s="5">
        <v>2</v>
      </c>
      <c r="I27" s="7">
        <v>1100</v>
      </c>
      <c r="J27" s="7">
        <f t="shared" si="0"/>
        <v>2200</v>
      </c>
      <c r="K27" s="5" t="s">
        <v>351</v>
      </c>
      <c r="L27" s="5" t="s">
        <v>11</v>
      </c>
    </row>
    <row r="28" spans="1:12">
      <c r="A28" s="4" t="s">
        <v>357</v>
      </c>
      <c r="B28" s="35"/>
      <c r="C28" s="6" t="s">
        <v>41</v>
      </c>
      <c r="D28" s="4" t="s">
        <v>358</v>
      </c>
      <c r="E28" s="4" t="s">
        <v>358</v>
      </c>
      <c r="F28" s="5"/>
      <c r="G28" s="5">
        <v>1</v>
      </c>
      <c r="H28" s="5">
        <v>1</v>
      </c>
      <c r="I28" s="7">
        <v>2500</v>
      </c>
      <c r="J28" s="7">
        <f t="shared" si="0"/>
        <v>2500</v>
      </c>
      <c r="K28" s="5" t="s">
        <v>354</v>
      </c>
      <c r="L28" s="5" t="s">
        <v>12</v>
      </c>
    </row>
    <row r="29" spans="1:12">
      <c r="A29" s="4" t="s">
        <v>357</v>
      </c>
      <c r="B29" s="35"/>
      <c r="C29" s="6" t="s">
        <v>31</v>
      </c>
      <c r="D29" s="5" t="s">
        <v>111</v>
      </c>
      <c r="E29" s="4" t="s">
        <v>358</v>
      </c>
      <c r="F29" s="5">
        <v>1</v>
      </c>
      <c r="G29" s="5"/>
      <c r="H29" s="5">
        <v>1</v>
      </c>
      <c r="I29" s="7">
        <v>15000</v>
      </c>
      <c r="J29" s="7">
        <f t="shared" si="0"/>
        <v>15000</v>
      </c>
      <c r="K29" s="5" t="s">
        <v>351</v>
      </c>
      <c r="L29" s="5" t="s">
        <v>11</v>
      </c>
    </row>
    <row r="30" spans="1:12">
      <c r="A30" s="4" t="s">
        <v>357</v>
      </c>
      <c r="B30" s="35"/>
      <c r="C30" s="6" t="s">
        <v>172</v>
      </c>
      <c r="D30" s="4" t="s">
        <v>358</v>
      </c>
      <c r="E30" s="4" t="s">
        <v>358</v>
      </c>
      <c r="F30" s="5"/>
      <c r="G30" s="5">
        <v>1</v>
      </c>
      <c r="H30" s="5">
        <v>1</v>
      </c>
      <c r="I30" s="7">
        <v>80000</v>
      </c>
      <c r="J30" s="7">
        <f t="shared" si="0"/>
        <v>80000</v>
      </c>
      <c r="K30" s="5" t="s">
        <v>354</v>
      </c>
      <c r="L30" s="5" t="s">
        <v>12</v>
      </c>
    </row>
    <row r="31" spans="1:12">
      <c r="A31" s="4" t="s">
        <v>357</v>
      </c>
      <c r="B31" s="35"/>
      <c r="C31" s="6" t="s">
        <v>24</v>
      </c>
      <c r="D31" s="4" t="s">
        <v>358</v>
      </c>
      <c r="E31" s="4" t="s">
        <v>358</v>
      </c>
      <c r="F31" s="5"/>
      <c r="G31" s="5">
        <v>2</v>
      </c>
      <c r="H31" s="5">
        <v>2</v>
      </c>
      <c r="I31" s="7">
        <v>6500</v>
      </c>
      <c r="J31" s="7">
        <f t="shared" si="0"/>
        <v>13000</v>
      </c>
      <c r="K31" s="5" t="s">
        <v>354</v>
      </c>
      <c r="L31" s="5" t="s">
        <v>12</v>
      </c>
    </row>
    <row r="32" spans="1:12">
      <c r="A32" s="4" t="s">
        <v>357</v>
      </c>
      <c r="B32" s="36"/>
      <c r="C32" s="6" t="s">
        <v>168</v>
      </c>
      <c r="D32" s="4" t="s">
        <v>358</v>
      </c>
      <c r="E32" s="4" t="s">
        <v>358</v>
      </c>
      <c r="F32" s="5"/>
      <c r="G32" s="5">
        <v>1</v>
      </c>
      <c r="H32" s="5">
        <v>1</v>
      </c>
      <c r="I32" s="7">
        <v>65000</v>
      </c>
      <c r="J32" s="7">
        <f t="shared" si="0"/>
        <v>65000</v>
      </c>
      <c r="K32" s="5" t="s">
        <v>354</v>
      </c>
      <c r="L32" s="5" t="s">
        <v>12</v>
      </c>
    </row>
    <row r="34" spans="1:10" ht="16.5" thickBot="1">
      <c r="A34" s="13" t="s">
        <v>359</v>
      </c>
      <c r="B34" s="13"/>
      <c r="D34" s="14"/>
      <c r="E34" s="15"/>
      <c r="F34" s="15"/>
      <c r="G34" s="15"/>
      <c r="H34" s="15"/>
      <c r="I34" s="16"/>
      <c r="J34" s="16"/>
    </row>
    <row r="35" spans="1:10" ht="15.75" thickBot="1">
      <c r="A35" s="17"/>
      <c r="B35" s="17"/>
      <c r="D35" s="14"/>
      <c r="E35" s="15"/>
      <c r="F35" s="40" t="s">
        <v>360</v>
      </c>
      <c r="G35" s="41"/>
      <c r="H35" s="41"/>
      <c r="I35" s="42"/>
      <c r="J35" s="18">
        <f>SUM(H5:H32)</f>
        <v>36</v>
      </c>
    </row>
    <row r="36" spans="1:10" ht="18.75">
      <c r="A36" s="19" t="s">
        <v>357</v>
      </c>
      <c r="B36" s="43" t="s">
        <v>361</v>
      </c>
      <c r="C36" s="44"/>
      <c r="D36" s="14"/>
      <c r="E36" s="15"/>
      <c r="F36" s="45" t="s">
        <v>362</v>
      </c>
      <c r="G36" s="46"/>
      <c r="H36" s="46"/>
      <c r="I36" s="47"/>
      <c r="J36" s="20">
        <f>SUM(J5:J32)</f>
        <v>1222500</v>
      </c>
    </row>
    <row r="37" spans="1:10" ht="15.75" thickBot="1">
      <c r="A37" s="21" t="s">
        <v>358</v>
      </c>
      <c r="B37" s="48" t="s">
        <v>363</v>
      </c>
      <c r="C37" s="49"/>
      <c r="D37" s="14"/>
      <c r="E37" s="15"/>
      <c r="F37" s="50" t="s">
        <v>364</v>
      </c>
      <c r="G37" s="51"/>
      <c r="H37" s="51"/>
      <c r="I37" s="51"/>
      <c r="J37" s="22">
        <f>J36*0.07</f>
        <v>85575.000000000015</v>
      </c>
    </row>
  </sheetData>
  <mergeCells count="27">
    <mergeCell ref="F35:I35"/>
    <mergeCell ref="B36:C36"/>
    <mergeCell ref="F36:I36"/>
    <mergeCell ref="B37:C37"/>
    <mergeCell ref="F37:I37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  <mergeCell ref="B5:B6"/>
    <mergeCell ref="B7:B8"/>
    <mergeCell ref="B10:B17"/>
    <mergeCell ref="B18:B22"/>
    <mergeCell ref="B23:B32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O3" sqref="O3"/>
    </sheetView>
  </sheetViews>
  <sheetFormatPr defaultRowHeight="15"/>
  <cols>
    <col min="1" max="1" width="7.7109375" customWidth="1"/>
    <col min="2" max="2" width="9.85546875" customWidth="1"/>
    <col min="3" max="3" width="20.85546875" customWidth="1"/>
    <col min="4" max="4" width="12.85546875" customWidth="1"/>
    <col min="5" max="5" width="12.7109375" customWidth="1"/>
    <col min="6" max="6" width="8.42578125" customWidth="1"/>
    <col min="7" max="7" width="7.7109375" customWidth="1"/>
    <col min="8" max="8" width="10" customWidth="1"/>
    <col min="9" max="9" width="15.140625" customWidth="1"/>
    <col min="10" max="10" width="12.140625" customWidth="1"/>
    <col min="12" max="12" width="8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288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5" t="s">
        <v>289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9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41</v>
      </c>
      <c r="D6" s="5" t="s">
        <v>87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5"/>
      <c r="C7" s="6" t="s">
        <v>290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67</v>
      </c>
      <c r="D8" s="5" t="s">
        <v>73</v>
      </c>
      <c r="E8" s="8" t="s">
        <v>358</v>
      </c>
      <c r="F8" s="5"/>
      <c r="G8" s="5">
        <v>1</v>
      </c>
      <c r="H8" s="5">
        <v>1</v>
      </c>
      <c r="I8" s="7">
        <v>38000</v>
      </c>
      <c r="J8" s="7">
        <f t="shared" si="0"/>
        <v>38000</v>
      </c>
      <c r="K8" s="5" t="s">
        <v>354</v>
      </c>
      <c r="L8" s="5" t="s">
        <v>11</v>
      </c>
    </row>
    <row r="9" spans="1:12">
      <c r="A9" s="8" t="s">
        <v>357</v>
      </c>
      <c r="B9" s="35"/>
      <c r="C9" s="6" t="s">
        <v>169</v>
      </c>
      <c r="D9" s="5" t="s">
        <v>87</v>
      </c>
      <c r="E9" s="8" t="s">
        <v>358</v>
      </c>
      <c r="F9" s="5">
        <v>1</v>
      </c>
      <c r="G9" s="5"/>
      <c r="H9" s="5">
        <v>1</v>
      </c>
      <c r="I9" s="7">
        <v>3500</v>
      </c>
      <c r="J9" s="7">
        <f t="shared" si="0"/>
        <v>3500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69</v>
      </c>
      <c r="D10" s="8" t="s">
        <v>358</v>
      </c>
      <c r="E10" s="8" t="s">
        <v>358</v>
      </c>
      <c r="F10" s="5">
        <v>1</v>
      </c>
      <c r="G10" s="5"/>
      <c r="H10" s="5">
        <v>1</v>
      </c>
      <c r="I10" s="7">
        <v>6500</v>
      </c>
      <c r="J10" s="7">
        <f t="shared" si="0"/>
        <v>6500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80</v>
      </c>
      <c r="D11" s="5" t="s">
        <v>291</v>
      </c>
      <c r="E11" s="8" t="s">
        <v>358</v>
      </c>
      <c r="F11" s="5">
        <v>1</v>
      </c>
      <c r="G11" s="5"/>
      <c r="H11" s="5">
        <v>1</v>
      </c>
      <c r="I11" s="7">
        <v>6500</v>
      </c>
      <c r="J11" s="7">
        <f t="shared" si="0"/>
        <v>6500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171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14000</v>
      </c>
      <c r="J12" s="7">
        <f t="shared" si="0"/>
        <v>14000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41</v>
      </c>
      <c r="D13" s="8" t="s">
        <v>358</v>
      </c>
      <c r="E13" s="8" t="s">
        <v>358</v>
      </c>
      <c r="F13" s="5">
        <v>1</v>
      </c>
      <c r="G13" s="5"/>
      <c r="H13" s="5">
        <v>1</v>
      </c>
      <c r="I13" s="7">
        <v>2500</v>
      </c>
      <c r="J13" s="7">
        <f t="shared" si="0"/>
        <v>2500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44</v>
      </c>
      <c r="D14" s="5" t="s">
        <v>292</v>
      </c>
      <c r="E14" s="8" t="s">
        <v>358</v>
      </c>
      <c r="F14" s="5"/>
      <c r="G14" s="5">
        <v>1</v>
      </c>
      <c r="H14" s="5">
        <v>1</v>
      </c>
      <c r="I14" s="7">
        <v>1100</v>
      </c>
      <c r="J14" s="7">
        <f t="shared" si="0"/>
        <v>1100</v>
      </c>
      <c r="K14" s="5" t="s">
        <v>354</v>
      </c>
      <c r="L14" s="5" t="s">
        <v>12</v>
      </c>
    </row>
    <row r="15" spans="1:12">
      <c r="A15" s="8" t="s">
        <v>357</v>
      </c>
      <c r="B15" s="36"/>
      <c r="C15" s="6" t="s">
        <v>248</v>
      </c>
      <c r="D15" s="5" t="s">
        <v>97</v>
      </c>
      <c r="E15" s="8" t="s">
        <v>358</v>
      </c>
      <c r="F15" s="5">
        <v>1</v>
      </c>
      <c r="G15" s="5"/>
      <c r="H15" s="5">
        <v>1</v>
      </c>
      <c r="I15" s="7">
        <v>1100</v>
      </c>
      <c r="J15" s="7">
        <f t="shared" si="0"/>
        <v>1100</v>
      </c>
      <c r="K15" s="5" t="s">
        <v>351</v>
      </c>
      <c r="L15" s="5" t="s">
        <v>11</v>
      </c>
    </row>
    <row r="16" spans="1:12">
      <c r="A16" s="8" t="s">
        <v>357</v>
      </c>
      <c r="B16" s="34" t="s">
        <v>190</v>
      </c>
      <c r="C16" s="6" t="s">
        <v>20</v>
      </c>
      <c r="D16" s="8" t="s">
        <v>358</v>
      </c>
      <c r="E16" s="8" t="s">
        <v>358</v>
      </c>
      <c r="F16" s="5">
        <v>1</v>
      </c>
      <c r="G16" s="5"/>
      <c r="H16" s="5">
        <v>1</v>
      </c>
      <c r="I16" s="7">
        <v>30000</v>
      </c>
      <c r="J16" s="7">
        <f t="shared" si="0"/>
        <v>30000</v>
      </c>
      <c r="K16" s="5" t="s">
        <v>351</v>
      </c>
      <c r="L16" s="5" t="s">
        <v>11</v>
      </c>
    </row>
    <row r="17" spans="1:12">
      <c r="A17" s="8" t="s">
        <v>357</v>
      </c>
      <c r="B17" s="35"/>
      <c r="C17" s="6" t="s">
        <v>174</v>
      </c>
      <c r="D17" s="8" t="s">
        <v>358</v>
      </c>
      <c r="E17" s="8" t="s">
        <v>358</v>
      </c>
      <c r="F17" s="5">
        <v>1</v>
      </c>
      <c r="G17" s="5"/>
      <c r="H17" s="5">
        <v>1</v>
      </c>
      <c r="I17" s="7">
        <v>18500</v>
      </c>
      <c r="J17" s="7">
        <f t="shared" si="0"/>
        <v>18500</v>
      </c>
      <c r="K17" s="5" t="s">
        <v>351</v>
      </c>
      <c r="L17" s="5" t="s">
        <v>11</v>
      </c>
    </row>
    <row r="18" spans="1:12">
      <c r="A18" s="8" t="s">
        <v>357</v>
      </c>
      <c r="B18" s="35"/>
      <c r="C18" s="6" t="s">
        <v>64</v>
      </c>
      <c r="D18" s="5" t="s">
        <v>83</v>
      </c>
      <c r="E18" s="8" t="s">
        <v>358</v>
      </c>
      <c r="F18" s="5">
        <v>1</v>
      </c>
      <c r="G18" s="5"/>
      <c r="H18" s="5">
        <v>1</v>
      </c>
      <c r="I18" s="7">
        <v>1500</v>
      </c>
      <c r="J18" s="7">
        <f t="shared" si="0"/>
        <v>1500</v>
      </c>
      <c r="K18" s="5" t="s">
        <v>351</v>
      </c>
      <c r="L18" s="5" t="s">
        <v>11</v>
      </c>
    </row>
    <row r="19" spans="1:12">
      <c r="A19" s="8" t="s">
        <v>357</v>
      </c>
      <c r="B19" s="36"/>
      <c r="C19" s="6" t="s">
        <v>41</v>
      </c>
      <c r="D19" s="5" t="s">
        <v>42</v>
      </c>
      <c r="E19" s="8" t="s">
        <v>358</v>
      </c>
      <c r="F19" s="5">
        <v>1</v>
      </c>
      <c r="G19" s="5"/>
      <c r="H19" s="5">
        <v>1</v>
      </c>
      <c r="I19" s="7">
        <v>2500</v>
      </c>
      <c r="J19" s="7">
        <f t="shared" si="0"/>
        <v>2500</v>
      </c>
      <c r="K19" s="5" t="s">
        <v>351</v>
      </c>
      <c r="L19" s="5" t="s">
        <v>11</v>
      </c>
    </row>
    <row r="21" spans="1:12" ht="16.5" thickBot="1">
      <c r="A21" s="13" t="s">
        <v>359</v>
      </c>
      <c r="B21" s="13"/>
      <c r="D21" s="14"/>
      <c r="E21" s="15"/>
      <c r="F21" s="15"/>
      <c r="G21" s="15"/>
      <c r="H21" s="15"/>
      <c r="I21" s="16"/>
      <c r="J21" s="16"/>
    </row>
    <row r="22" spans="1:12" ht="15.75" thickBot="1">
      <c r="A22" s="17"/>
      <c r="B22" s="17"/>
      <c r="D22" s="14"/>
      <c r="E22" s="15"/>
      <c r="F22" s="40" t="s">
        <v>360</v>
      </c>
      <c r="G22" s="41"/>
      <c r="H22" s="41"/>
      <c r="I22" s="42"/>
      <c r="J22" s="18">
        <f>SUM(H5:H19)</f>
        <v>15</v>
      </c>
    </row>
    <row r="23" spans="1:12" ht="18.75">
      <c r="A23" s="19" t="s">
        <v>357</v>
      </c>
      <c r="B23" s="43" t="s">
        <v>361</v>
      </c>
      <c r="C23" s="44"/>
      <c r="D23" s="14"/>
      <c r="E23" s="15"/>
      <c r="F23" s="45" t="s">
        <v>362</v>
      </c>
      <c r="G23" s="46"/>
      <c r="H23" s="46"/>
      <c r="I23" s="47"/>
      <c r="J23" s="20">
        <f>SUM(J5:J19)</f>
        <v>135800</v>
      </c>
    </row>
    <row r="24" spans="1:12" ht="15.75" thickBot="1">
      <c r="A24" s="21" t="s">
        <v>358</v>
      </c>
      <c r="B24" s="48" t="s">
        <v>363</v>
      </c>
      <c r="C24" s="49"/>
      <c r="D24" s="14"/>
      <c r="E24" s="15"/>
      <c r="F24" s="50" t="s">
        <v>364</v>
      </c>
      <c r="G24" s="51"/>
      <c r="H24" s="51"/>
      <c r="I24" s="51"/>
      <c r="J24" s="22">
        <f>J23*0.07</f>
        <v>9506</v>
      </c>
    </row>
  </sheetData>
  <mergeCells count="24">
    <mergeCell ref="F22:I22"/>
    <mergeCell ref="B23:C23"/>
    <mergeCell ref="F23:I23"/>
    <mergeCell ref="B24:C24"/>
    <mergeCell ref="F24:I24"/>
    <mergeCell ref="B5:B15"/>
    <mergeCell ref="B16:B19"/>
    <mergeCell ref="F3:G3"/>
    <mergeCell ref="A1:C1"/>
    <mergeCell ref="D1:F1"/>
    <mergeCell ref="G1:H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  <mergeCell ref="I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O3" sqref="O3"/>
    </sheetView>
  </sheetViews>
  <sheetFormatPr defaultRowHeight="15"/>
  <cols>
    <col min="1" max="1" width="8.42578125" customWidth="1"/>
    <col min="2" max="2" width="8.7109375" customWidth="1"/>
    <col min="3" max="3" width="20.5703125" customWidth="1"/>
    <col min="4" max="4" width="16.5703125" customWidth="1"/>
    <col min="5" max="5" width="13" customWidth="1"/>
    <col min="6" max="6" width="8.42578125" customWidth="1"/>
    <col min="7" max="7" width="7.5703125" customWidth="1"/>
    <col min="8" max="8" width="9.7109375" customWidth="1"/>
    <col min="9" max="9" width="15.42578125" customWidth="1"/>
    <col min="10" max="10" width="12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293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11" t="s">
        <v>44</v>
      </c>
      <c r="D5" s="5" t="s">
        <v>123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4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11" t="s">
        <v>41</v>
      </c>
      <c r="D6" s="5" t="s">
        <v>42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6"/>
      <c r="C7" s="11" t="s">
        <v>31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15000</v>
      </c>
      <c r="J7" s="7">
        <f t="shared" si="0"/>
        <v>15000</v>
      </c>
      <c r="K7" s="5" t="s">
        <v>351</v>
      </c>
      <c r="L7" s="5" t="s">
        <v>11</v>
      </c>
    </row>
    <row r="8" spans="1:12">
      <c r="A8" s="8" t="s">
        <v>357</v>
      </c>
      <c r="B8" s="34" t="s">
        <v>157</v>
      </c>
      <c r="C8" s="11" t="s">
        <v>62</v>
      </c>
      <c r="D8" s="8" t="s">
        <v>358</v>
      </c>
      <c r="E8" s="8" t="s">
        <v>358</v>
      </c>
      <c r="F8" s="5">
        <v>4</v>
      </c>
      <c r="G8" s="5"/>
      <c r="H8" s="5">
        <v>4</v>
      </c>
      <c r="I8" s="7">
        <v>6500</v>
      </c>
      <c r="J8" s="7">
        <f t="shared" si="0"/>
        <v>26000</v>
      </c>
      <c r="K8" s="5" t="s">
        <v>351</v>
      </c>
      <c r="L8" s="5" t="s">
        <v>11</v>
      </c>
    </row>
    <row r="9" spans="1:12">
      <c r="A9" s="8" t="s">
        <v>357</v>
      </c>
      <c r="B9" s="35"/>
      <c r="C9" s="11" t="s">
        <v>41</v>
      </c>
      <c r="D9" s="8" t="s">
        <v>358</v>
      </c>
      <c r="E9" s="8" t="s">
        <v>358</v>
      </c>
      <c r="F9" s="5">
        <v>3</v>
      </c>
      <c r="G9" s="5"/>
      <c r="H9" s="5">
        <v>3</v>
      </c>
      <c r="I9" s="7">
        <v>2500</v>
      </c>
      <c r="J9" s="7">
        <f t="shared" si="0"/>
        <v>7500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11" t="s">
        <v>169</v>
      </c>
      <c r="D10" s="5" t="s">
        <v>87</v>
      </c>
      <c r="E10" s="8" t="s">
        <v>358</v>
      </c>
      <c r="F10" s="5">
        <v>3</v>
      </c>
      <c r="G10" s="5"/>
      <c r="H10" s="5">
        <v>3</v>
      </c>
      <c r="I10" s="7">
        <v>3500</v>
      </c>
      <c r="J10" s="7">
        <f t="shared" si="0"/>
        <v>10500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11" t="s">
        <v>40</v>
      </c>
      <c r="D11" s="8" t="s">
        <v>358</v>
      </c>
      <c r="E11" s="8" t="s">
        <v>358</v>
      </c>
      <c r="F11" s="5">
        <v>3</v>
      </c>
      <c r="G11" s="5"/>
      <c r="H11" s="5">
        <v>3</v>
      </c>
      <c r="I11" s="7">
        <v>1200</v>
      </c>
      <c r="J11" s="7">
        <f t="shared" si="0"/>
        <v>3600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11" t="s">
        <v>80</v>
      </c>
      <c r="D12" s="5" t="s">
        <v>294</v>
      </c>
      <c r="E12" s="8" t="s">
        <v>358</v>
      </c>
      <c r="F12" s="5">
        <v>1</v>
      </c>
      <c r="G12" s="5"/>
      <c r="H12" s="5">
        <v>1</v>
      </c>
      <c r="I12" s="7">
        <v>6500</v>
      </c>
      <c r="J12" s="7">
        <f t="shared" si="0"/>
        <v>6500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11" t="s">
        <v>69</v>
      </c>
      <c r="D13" s="8" t="s">
        <v>358</v>
      </c>
      <c r="E13" s="8" t="s">
        <v>358</v>
      </c>
      <c r="F13" s="5">
        <v>2</v>
      </c>
      <c r="G13" s="5"/>
      <c r="H13" s="5">
        <v>2</v>
      </c>
      <c r="I13" s="7">
        <v>6500</v>
      </c>
      <c r="J13" s="7">
        <f t="shared" si="0"/>
        <v>13000</v>
      </c>
      <c r="K13" s="5" t="s">
        <v>351</v>
      </c>
      <c r="L13" s="5" t="s">
        <v>11</v>
      </c>
    </row>
    <row r="14" spans="1:12">
      <c r="A14" s="8" t="s">
        <v>357</v>
      </c>
      <c r="B14" s="36"/>
      <c r="C14" s="11" t="s">
        <v>184</v>
      </c>
      <c r="D14" s="8" t="s">
        <v>358</v>
      </c>
      <c r="E14" s="8" t="s">
        <v>358</v>
      </c>
      <c r="F14" s="5">
        <v>2</v>
      </c>
      <c r="G14" s="5"/>
      <c r="H14" s="5">
        <v>2</v>
      </c>
      <c r="I14" s="7">
        <v>6500</v>
      </c>
      <c r="J14" s="7">
        <f t="shared" si="0"/>
        <v>13000</v>
      </c>
      <c r="K14" s="5" t="s">
        <v>351</v>
      </c>
      <c r="L14" s="5" t="s">
        <v>11</v>
      </c>
    </row>
    <row r="16" spans="1:12" ht="16.5" thickBot="1">
      <c r="A16" s="13" t="s">
        <v>359</v>
      </c>
      <c r="B16" s="13"/>
      <c r="D16" s="14"/>
      <c r="E16" s="15"/>
      <c r="F16" s="15"/>
      <c r="G16" s="15"/>
      <c r="H16" s="15"/>
      <c r="I16" s="16"/>
      <c r="J16" s="16"/>
    </row>
    <row r="17" spans="1:10" ht="15.75" thickBot="1">
      <c r="A17" s="17"/>
      <c r="B17" s="17"/>
      <c r="D17" s="14"/>
      <c r="E17" s="15"/>
      <c r="F17" s="40" t="s">
        <v>360</v>
      </c>
      <c r="G17" s="41"/>
      <c r="H17" s="41"/>
      <c r="I17" s="42"/>
      <c r="J17" s="18">
        <f>SUM(H5:H14)</f>
        <v>21</v>
      </c>
    </row>
    <row r="18" spans="1:10" ht="18.75">
      <c r="A18" s="19" t="s">
        <v>357</v>
      </c>
      <c r="B18" s="43" t="s">
        <v>361</v>
      </c>
      <c r="C18" s="44"/>
      <c r="D18" s="14"/>
      <c r="E18" s="15"/>
      <c r="F18" s="45" t="s">
        <v>362</v>
      </c>
      <c r="G18" s="46"/>
      <c r="H18" s="46"/>
      <c r="I18" s="47"/>
      <c r="J18" s="20">
        <f>SUM(J5:J14)</f>
        <v>98700</v>
      </c>
    </row>
    <row r="19" spans="1:10" ht="15.75" thickBot="1">
      <c r="A19" s="21" t="s">
        <v>358</v>
      </c>
      <c r="B19" s="48" t="s">
        <v>363</v>
      </c>
      <c r="C19" s="49"/>
      <c r="D19" s="14"/>
      <c r="E19" s="15"/>
      <c r="F19" s="50" t="s">
        <v>364</v>
      </c>
      <c r="G19" s="51"/>
      <c r="H19" s="51"/>
      <c r="I19" s="51"/>
      <c r="J19" s="22">
        <f>J18*0.07</f>
        <v>6909.0000000000009</v>
      </c>
    </row>
  </sheetData>
  <mergeCells count="24">
    <mergeCell ref="B18:C18"/>
    <mergeCell ref="F18:I18"/>
    <mergeCell ref="B19:C19"/>
    <mergeCell ref="F19:I19"/>
    <mergeCell ref="B5:B7"/>
    <mergeCell ref="B8:B14"/>
    <mergeCell ref="F17:I17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O2" sqref="O2"/>
    </sheetView>
  </sheetViews>
  <sheetFormatPr defaultRowHeight="15"/>
  <cols>
    <col min="3" max="3" width="20.7109375" customWidth="1"/>
    <col min="4" max="4" width="12.7109375" customWidth="1"/>
    <col min="5" max="5" width="13" customWidth="1"/>
    <col min="6" max="6" width="9" customWidth="1"/>
    <col min="7" max="7" width="8.140625" customWidth="1"/>
    <col min="8" max="8" width="10.42578125" customWidth="1"/>
    <col min="9" max="9" width="15.42578125" customWidth="1"/>
    <col min="10" max="10" width="12" customWidth="1"/>
    <col min="11" max="11" width="9" customWidth="1"/>
    <col min="12" max="12" width="8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295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8" t="s">
        <v>358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7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122</v>
      </c>
      <c r="D6" s="5" t="s">
        <v>45</v>
      </c>
      <c r="E6" s="8" t="s">
        <v>358</v>
      </c>
      <c r="F6" s="5">
        <v>1</v>
      </c>
      <c r="G6" s="5"/>
      <c r="H6" s="5">
        <v>1</v>
      </c>
      <c r="I6" s="7">
        <v>1100</v>
      </c>
      <c r="J6" s="7">
        <f t="shared" si="0"/>
        <v>1100</v>
      </c>
      <c r="K6" s="5" t="s">
        <v>351</v>
      </c>
      <c r="L6" s="5" t="s">
        <v>11</v>
      </c>
    </row>
    <row r="7" spans="1:12">
      <c r="A7" s="8" t="s">
        <v>357</v>
      </c>
      <c r="B7" s="36"/>
      <c r="C7" s="6" t="s">
        <v>200</v>
      </c>
      <c r="D7" s="5" t="s">
        <v>42</v>
      </c>
      <c r="E7" s="8" t="s">
        <v>358</v>
      </c>
      <c r="F7" s="5">
        <v>1</v>
      </c>
      <c r="G7" s="5"/>
      <c r="H7" s="5">
        <v>1</v>
      </c>
      <c r="I7" s="7">
        <v>2500</v>
      </c>
      <c r="J7" s="7">
        <f t="shared" si="0"/>
        <v>2500</v>
      </c>
      <c r="K7" s="5" t="s">
        <v>351</v>
      </c>
      <c r="L7" s="5" t="s">
        <v>11</v>
      </c>
    </row>
    <row r="9" spans="1:12" ht="16.5" thickBot="1">
      <c r="A9" s="13" t="s">
        <v>359</v>
      </c>
      <c r="B9" s="13"/>
      <c r="D9" s="14"/>
      <c r="E9" s="15"/>
      <c r="F9" s="15"/>
      <c r="G9" s="15"/>
      <c r="H9" s="15"/>
      <c r="I9" s="16"/>
      <c r="J9" s="16"/>
    </row>
    <row r="10" spans="1:12" ht="15.75" thickBot="1">
      <c r="A10" s="17"/>
      <c r="B10" s="17"/>
      <c r="D10" s="14"/>
      <c r="E10" s="15"/>
      <c r="F10" s="40" t="s">
        <v>360</v>
      </c>
      <c r="G10" s="41"/>
      <c r="H10" s="41"/>
      <c r="I10" s="42"/>
      <c r="J10" s="18">
        <f>SUM(H5:H7)</f>
        <v>3</v>
      </c>
    </row>
    <row r="11" spans="1:12" ht="18.75">
      <c r="A11" s="19" t="s">
        <v>357</v>
      </c>
      <c r="B11" s="43" t="s">
        <v>361</v>
      </c>
      <c r="C11" s="44"/>
      <c r="D11" s="14"/>
      <c r="E11" s="15"/>
      <c r="F11" s="45" t="s">
        <v>362</v>
      </c>
      <c r="G11" s="46"/>
      <c r="H11" s="46"/>
      <c r="I11" s="47"/>
      <c r="J11" s="20">
        <f>SUM(J5:J7)</f>
        <v>4700</v>
      </c>
    </row>
    <row r="12" spans="1:12" ht="15.75" thickBot="1">
      <c r="A12" s="21" t="s">
        <v>358</v>
      </c>
      <c r="B12" s="48" t="s">
        <v>363</v>
      </c>
      <c r="C12" s="49"/>
      <c r="D12" s="14"/>
      <c r="E12" s="15"/>
      <c r="F12" s="50" t="s">
        <v>364</v>
      </c>
      <c r="G12" s="51"/>
      <c r="H12" s="51"/>
      <c r="I12" s="51"/>
      <c r="J12" s="22">
        <f>J11*0.07</f>
        <v>329.00000000000006</v>
      </c>
    </row>
  </sheetData>
  <mergeCells count="23">
    <mergeCell ref="B11:C11"/>
    <mergeCell ref="F11:I11"/>
    <mergeCell ref="B12:C12"/>
    <mergeCell ref="F12:I12"/>
    <mergeCell ref="B5:B7"/>
    <mergeCell ref="K1:K4"/>
    <mergeCell ref="F10:I10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F2" sqref="F2:J2"/>
    </sheetView>
  </sheetViews>
  <sheetFormatPr defaultRowHeight="15"/>
  <cols>
    <col min="3" max="3" width="20.85546875" customWidth="1"/>
    <col min="4" max="4" width="13" customWidth="1"/>
    <col min="5" max="5" width="12.7109375" customWidth="1"/>
    <col min="6" max="6" width="8.5703125" customWidth="1"/>
    <col min="7" max="7" width="8" customWidth="1"/>
    <col min="8" max="8" width="10.42578125" customWidth="1"/>
    <col min="9" max="9" width="15.140625" customWidth="1"/>
    <col min="10" max="10" width="12.28515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296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159</v>
      </c>
      <c r="C5" s="6" t="s">
        <v>44</v>
      </c>
      <c r="D5" s="5" t="s">
        <v>235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5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36"/>
      <c r="C6" s="6" t="s">
        <v>41</v>
      </c>
      <c r="D6" s="5" t="s">
        <v>42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34" t="s">
        <v>167</v>
      </c>
      <c r="C7" s="6" t="s">
        <v>62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35"/>
      <c r="C8" s="6" t="s">
        <v>172</v>
      </c>
      <c r="D8" s="5" t="s">
        <v>297</v>
      </c>
      <c r="E8" s="8" t="s">
        <v>358</v>
      </c>
      <c r="F8" s="5">
        <v>1</v>
      </c>
      <c r="G8" s="5"/>
      <c r="H8" s="5">
        <v>1</v>
      </c>
      <c r="I8" s="7">
        <v>80000</v>
      </c>
      <c r="J8" s="7">
        <f t="shared" si="0"/>
        <v>80000</v>
      </c>
      <c r="K8" s="5" t="s">
        <v>351</v>
      </c>
      <c r="L8" s="5" t="s">
        <v>11</v>
      </c>
    </row>
    <row r="9" spans="1:12">
      <c r="A9" s="8" t="s">
        <v>357</v>
      </c>
      <c r="B9" s="35"/>
      <c r="C9" s="6" t="s">
        <v>69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8" t="s">
        <v>357</v>
      </c>
      <c r="B10" s="35"/>
      <c r="C10" s="6" t="s">
        <v>184</v>
      </c>
      <c r="D10" s="8" t="s">
        <v>358</v>
      </c>
      <c r="E10" s="8" t="s">
        <v>358</v>
      </c>
      <c r="F10" s="5">
        <v>1</v>
      </c>
      <c r="G10" s="5"/>
      <c r="H10" s="5">
        <v>1</v>
      </c>
      <c r="I10" s="7">
        <v>6500</v>
      </c>
      <c r="J10" s="7">
        <f t="shared" si="0"/>
        <v>6500</v>
      </c>
      <c r="K10" s="5" t="s">
        <v>351</v>
      </c>
      <c r="L10" s="5" t="s">
        <v>11</v>
      </c>
    </row>
    <row r="11" spans="1:12">
      <c r="A11" s="8" t="s">
        <v>357</v>
      </c>
      <c r="B11" s="35"/>
      <c r="C11" s="6" t="s">
        <v>169</v>
      </c>
      <c r="D11" s="5" t="s">
        <v>87</v>
      </c>
      <c r="E11" s="8" t="s">
        <v>358</v>
      </c>
      <c r="F11" s="5">
        <v>1</v>
      </c>
      <c r="G11" s="5"/>
      <c r="H11" s="5">
        <v>1</v>
      </c>
      <c r="I11" s="7">
        <v>3500</v>
      </c>
      <c r="J11" s="7">
        <f t="shared" si="0"/>
        <v>3500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168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65000</v>
      </c>
      <c r="J12" s="7">
        <f t="shared" si="0"/>
        <v>65000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31</v>
      </c>
      <c r="D13" s="5" t="s">
        <v>199</v>
      </c>
      <c r="E13" s="8" t="s">
        <v>358</v>
      </c>
      <c r="F13" s="5">
        <v>1</v>
      </c>
      <c r="G13" s="5"/>
      <c r="H13" s="5">
        <v>1</v>
      </c>
      <c r="I13" s="7">
        <v>15000</v>
      </c>
      <c r="J13" s="7">
        <f t="shared" si="0"/>
        <v>15000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41</v>
      </c>
      <c r="D14" s="5" t="s">
        <v>42</v>
      </c>
      <c r="E14" s="8" t="s">
        <v>358</v>
      </c>
      <c r="F14" s="5">
        <v>1</v>
      </c>
      <c r="G14" s="5"/>
      <c r="H14" s="5">
        <v>1</v>
      </c>
      <c r="I14" s="7">
        <v>2500</v>
      </c>
      <c r="J14" s="7">
        <f t="shared" si="0"/>
        <v>2500</v>
      </c>
      <c r="K14" s="5" t="s">
        <v>351</v>
      </c>
      <c r="L14" s="5" t="s">
        <v>11</v>
      </c>
    </row>
    <row r="15" spans="1:12">
      <c r="A15" s="8" t="s">
        <v>357</v>
      </c>
      <c r="B15" s="36"/>
      <c r="C15" s="6" t="s">
        <v>64</v>
      </c>
      <c r="D15" s="5" t="s">
        <v>218</v>
      </c>
      <c r="E15" s="8" t="s">
        <v>358</v>
      </c>
      <c r="F15" s="5">
        <v>1</v>
      </c>
      <c r="G15" s="5"/>
      <c r="H15" s="5">
        <v>1</v>
      </c>
      <c r="I15" s="7">
        <v>1500</v>
      </c>
      <c r="J15" s="7">
        <f t="shared" si="0"/>
        <v>1500</v>
      </c>
      <c r="K15" s="5" t="s">
        <v>351</v>
      </c>
      <c r="L15" s="5" t="s">
        <v>11</v>
      </c>
    </row>
    <row r="17" spans="1:10" ht="16.5" thickBot="1">
      <c r="A17" s="13" t="s">
        <v>359</v>
      </c>
      <c r="B17" s="13"/>
      <c r="D17" s="14"/>
      <c r="E17" s="15"/>
      <c r="F17" s="15"/>
      <c r="G17" s="15"/>
      <c r="H17" s="15"/>
      <c r="I17" s="16"/>
      <c r="J17" s="16"/>
    </row>
    <row r="18" spans="1:10" ht="15.75" thickBot="1">
      <c r="A18" s="17"/>
      <c r="B18" s="17"/>
      <c r="D18" s="14"/>
      <c r="E18" s="15"/>
      <c r="F18" s="40" t="s">
        <v>360</v>
      </c>
      <c r="G18" s="41"/>
      <c r="H18" s="41"/>
      <c r="I18" s="42"/>
      <c r="J18" s="18">
        <f>SUM(H5:H15)</f>
        <v>11</v>
      </c>
    </row>
    <row r="19" spans="1:10" ht="18.75">
      <c r="A19" s="19" t="s">
        <v>357</v>
      </c>
      <c r="B19" s="43" t="s">
        <v>361</v>
      </c>
      <c r="C19" s="44"/>
      <c r="D19" s="14"/>
      <c r="E19" s="15"/>
      <c r="F19" s="45" t="s">
        <v>362</v>
      </c>
      <c r="G19" s="46"/>
      <c r="H19" s="46"/>
      <c r="I19" s="47"/>
      <c r="J19" s="20">
        <f>SUM(J5:J15)</f>
        <v>190600</v>
      </c>
    </row>
    <row r="20" spans="1:10" ht="15.75" thickBot="1">
      <c r="A20" s="21" t="s">
        <v>358</v>
      </c>
      <c r="B20" s="48" t="s">
        <v>363</v>
      </c>
      <c r="C20" s="49"/>
      <c r="D20" s="14"/>
      <c r="E20" s="15"/>
      <c r="F20" s="50" t="s">
        <v>364</v>
      </c>
      <c r="G20" s="51"/>
      <c r="H20" s="51"/>
      <c r="I20" s="51"/>
      <c r="J20" s="22">
        <f>J19*0.07</f>
        <v>13342.000000000002</v>
      </c>
    </row>
  </sheetData>
  <mergeCells count="24">
    <mergeCell ref="B19:C19"/>
    <mergeCell ref="F19:I19"/>
    <mergeCell ref="B20:C20"/>
    <mergeCell ref="F20:I20"/>
    <mergeCell ref="B5:B6"/>
    <mergeCell ref="B7:B15"/>
    <mergeCell ref="F18:I18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F2" sqref="F2:J2"/>
    </sheetView>
  </sheetViews>
  <sheetFormatPr defaultRowHeight="15"/>
  <cols>
    <col min="2" max="2" width="8.85546875" customWidth="1"/>
    <col min="3" max="3" width="17.85546875" customWidth="1"/>
    <col min="4" max="4" width="8.5703125" customWidth="1"/>
    <col min="5" max="5" width="12.42578125" customWidth="1"/>
    <col min="6" max="6" width="8.5703125" customWidth="1"/>
    <col min="7" max="7" width="7.7109375" customWidth="1"/>
    <col min="8" max="8" width="10.42578125" customWidth="1"/>
    <col min="9" max="9" width="15" customWidth="1"/>
    <col min="10" max="10" width="11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298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53" t="s">
        <v>5</v>
      </c>
      <c r="D3" s="53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54"/>
      <c r="D4" s="54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52" t="s">
        <v>159</v>
      </c>
      <c r="C5" s="6" t="s">
        <v>248</v>
      </c>
      <c r="D5" s="5" t="s">
        <v>97</v>
      </c>
      <c r="E5" s="10" t="s">
        <v>358</v>
      </c>
      <c r="F5" s="5">
        <v>1</v>
      </c>
      <c r="G5" s="5"/>
      <c r="H5" s="5">
        <v>1</v>
      </c>
      <c r="I5" s="7">
        <v>1100</v>
      </c>
      <c r="J5" s="7">
        <f t="shared" ref="J5:J13" si="0">H5*I5</f>
        <v>1100</v>
      </c>
      <c r="K5" s="5" t="s">
        <v>351</v>
      </c>
      <c r="L5" s="5" t="s">
        <v>11</v>
      </c>
    </row>
    <row r="6" spans="1:12">
      <c r="A6" s="10" t="s">
        <v>357</v>
      </c>
      <c r="B6" s="52"/>
      <c r="C6" s="6" t="s">
        <v>41</v>
      </c>
      <c r="D6" s="10" t="s">
        <v>358</v>
      </c>
      <c r="E6" s="10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10" t="s">
        <v>357</v>
      </c>
      <c r="B7" s="52" t="s">
        <v>167</v>
      </c>
      <c r="C7" s="6" t="s">
        <v>62</v>
      </c>
      <c r="D7" s="10" t="s">
        <v>358</v>
      </c>
      <c r="E7" s="10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10" t="s">
        <v>357</v>
      </c>
      <c r="B8" s="52"/>
      <c r="C8" s="6" t="s">
        <v>184</v>
      </c>
      <c r="D8" s="10" t="s">
        <v>358</v>
      </c>
      <c r="E8" s="10" t="s">
        <v>358</v>
      </c>
      <c r="F8" s="5">
        <v>1</v>
      </c>
      <c r="G8" s="5"/>
      <c r="H8" s="5">
        <v>1</v>
      </c>
      <c r="I8" s="7">
        <v>6500</v>
      </c>
      <c r="J8" s="7">
        <f t="shared" si="0"/>
        <v>6500</v>
      </c>
      <c r="K8" s="5" t="s">
        <v>351</v>
      </c>
      <c r="L8" s="5" t="s">
        <v>11</v>
      </c>
    </row>
    <row r="9" spans="1:12">
      <c r="A9" s="10" t="s">
        <v>357</v>
      </c>
      <c r="B9" s="52"/>
      <c r="C9" s="6" t="s">
        <v>169</v>
      </c>
      <c r="D9" s="5" t="s">
        <v>87</v>
      </c>
      <c r="E9" s="10" t="s">
        <v>358</v>
      </c>
      <c r="F9" s="5">
        <v>1</v>
      </c>
      <c r="G9" s="5"/>
      <c r="H9" s="5">
        <v>1</v>
      </c>
      <c r="I9" s="7">
        <v>3500</v>
      </c>
      <c r="J9" s="7">
        <f t="shared" si="0"/>
        <v>3500</v>
      </c>
      <c r="K9" s="5" t="s">
        <v>351</v>
      </c>
      <c r="L9" s="5" t="s">
        <v>11</v>
      </c>
    </row>
    <row r="10" spans="1:12">
      <c r="A10" s="10" t="s">
        <v>357</v>
      </c>
      <c r="B10" s="52"/>
      <c r="C10" s="6" t="s">
        <v>31</v>
      </c>
      <c r="D10" s="5" t="s">
        <v>199</v>
      </c>
      <c r="E10" s="10" t="s">
        <v>358</v>
      </c>
      <c r="F10" s="5">
        <v>1</v>
      </c>
      <c r="G10" s="5"/>
      <c r="H10" s="5">
        <v>1</v>
      </c>
      <c r="I10" s="7">
        <v>15000</v>
      </c>
      <c r="J10" s="7">
        <f t="shared" si="0"/>
        <v>15000</v>
      </c>
      <c r="K10" s="5" t="s">
        <v>351</v>
      </c>
      <c r="L10" s="5" t="s">
        <v>11</v>
      </c>
    </row>
    <row r="11" spans="1:12">
      <c r="A11" s="10" t="s">
        <v>357</v>
      </c>
      <c r="B11" s="52" t="s">
        <v>173</v>
      </c>
      <c r="C11" s="6" t="s">
        <v>41</v>
      </c>
      <c r="D11" s="5" t="s">
        <v>282</v>
      </c>
      <c r="E11" s="10" t="s">
        <v>358</v>
      </c>
      <c r="F11" s="5">
        <v>1</v>
      </c>
      <c r="G11" s="5"/>
      <c r="H11" s="5">
        <v>1</v>
      </c>
      <c r="I11" s="7">
        <v>2500</v>
      </c>
      <c r="J11" s="7">
        <f t="shared" si="0"/>
        <v>2500</v>
      </c>
      <c r="K11" s="5" t="s">
        <v>351</v>
      </c>
      <c r="L11" s="5" t="s">
        <v>11</v>
      </c>
    </row>
    <row r="12" spans="1:12">
      <c r="A12" s="10" t="s">
        <v>357</v>
      </c>
      <c r="B12" s="52"/>
      <c r="C12" s="6" t="s">
        <v>41</v>
      </c>
      <c r="D12" s="5" t="s">
        <v>87</v>
      </c>
      <c r="E12" s="10" t="s">
        <v>358</v>
      </c>
      <c r="F12" s="5"/>
      <c r="G12" s="5">
        <v>1</v>
      </c>
      <c r="H12" s="5">
        <v>1</v>
      </c>
      <c r="I12" s="7">
        <v>2500</v>
      </c>
      <c r="J12" s="7">
        <f t="shared" si="0"/>
        <v>2500</v>
      </c>
      <c r="K12" s="5" t="s">
        <v>354</v>
      </c>
      <c r="L12" s="5" t="s">
        <v>12</v>
      </c>
    </row>
    <row r="13" spans="1:12">
      <c r="A13" s="10" t="s">
        <v>357</v>
      </c>
      <c r="B13" s="52"/>
      <c r="C13" s="6" t="s">
        <v>20</v>
      </c>
      <c r="D13" s="5" t="s">
        <v>175</v>
      </c>
      <c r="E13" s="10" t="s">
        <v>358</v>
      </c>
      <c r="F13" s="5">
        <v>1</v>
      </c>
      <c r="G13" s="5"/>
      <c r="H13" s="5">
        <v>1</v>
      </c>
      <c r="I13" s="7">
        <v>30000</v>
      </c>
      <c r="J13" s="7">
        <f t="shared" si="0"/>
        <v>30000</v>
      </c>
      <c r="K13" s="5" t="s">
        <v>351</v>
      </c>
      <c r="L13" s="5" t="s">
        <v>11</v>
      </c>
    </row>
    <row r="15" spans="1:12" ht="16.5" thickBot="1">
      <c r="A15" s="13" t="s">
        <v>359</v>
      </c>
      <c r="B15" s="13"/>
      <c r="D15" s="14"/>
      <c r="E15" s="15"/>
      <c r="F15" s="15"/>
      <c r="G15" s="15"/>
      <c r="H15" s="15"/>
      <c r="I15" s="16"/>
      <c r="J15" s="16"/>
    </row>
    <row r="16" spans="1:12" ht="15.75" thickBot="1">
      <c r="A16" s="17"/>
      <c r="B16" s="17"/>
      <c r="D16" s="14"/>
      <c r="E16" s="15"/>
      <c r="F16" s="40" t="s">
        <v>360</v>
      </c>
      <c r="G16" s="41"/>
      <c r="H16" s="41"/>
      <c r="I16" s="42"/>
      <c r="J16" s="18">
        <f>SUM(H5:H13)</f>
        <v>9</v>
      </c>
    </row>
    <row r="17" spans="1:10" ht="18.75">
      <c r="A17" s="19" t="s">
        <v>357</v>
      </c>
      <c r="B17" s="43" t="s">
        <v>361</v>
      </c>
      <c r="C17" s="44"/>
      <c r="D17" s="14"/>
      <c r="E17" s="15"/>
      <c r="F17" s="45" t="s">
        <v>362</v>
      </c>
      <c r="G17" s="46"/>
      <c r="H17" s="46"/>
      <c r="I17" s="47"/>
      <c r="J17" s="20">
        <f>SUM(J5:J13)</f>
        <v>70100</v>
      </c>
    </row>
    <row r="18" spans="1:10" ht="15.75" thickBot="1">
      <c r="A18" s="21" t="s">
        <v>358</v>
      </c>
      <c r="B18" s="48" t="s">
        <v>363</v>
      </c>
      <c r="C18" s="49"/>
      <c r="D18" s="14"/>
      <c r="E18" s="15"/>
      <c r="F18" s="50" t="s">
        <v>364</v>
      </c>
      <c r="G18" s="51"/>
      <c r="H18" s="51"/>
      <c r="I18" s="51"/>
      <c r="J18" s="22">
        <f>J17*0.07</f>
        <v>4907.0000000000009</v>
      </c>
    </row>
  </sheetData>
  <mergeCells count="25">
    <mergeCell ref="F16:I16"/>
    <mergeCell ref="B17:C17"/>
    <mergeCell ref="F17:I17"/>
    <mergeCell ref="B18:C18"/>
    <mergeCell ref="F18:I18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B11:B13"/>
    <mergeCell ref="A3:A4"/>
    <mergeCell ref="B3:B4"/>
    <mergeCell ref="C3:C4"/>
    <mergeCell ref="B5:B6"/>
    <mergeCell ref="B7:B10"/>
  </mergeCells>
  <pageMargins left="0.7" right="0.7" top="0.75" bottom="0.75" header="0.3" footer="0.3"/>
  <pageSetup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O2" sqref="O2"/>
    </sheetView>
  </sheetViews>
  <sheetFormatPr defaultRowHeight="15"/>
  <cols>
    <col min="1" max="1" width="8" customWidth="1"/>
    <col min="2" max="2" width="7.42578125" customWidth="1"/>
    <col min="3" max="3" width="17.42578125" customWidth="1"/>
    <col min="4" max="4" width="9.28515625" customWidth="1"/>
    <col min="5" max="5" width="12.85546875" customWidth="1"/>
    <col min="6" max="6" width="9" customWidth="1"/>
    <col min="7" max="7" width="7.85546875" customWidth="1"/>
    <col min="8" max="8" width="10.28515625" customWidth="1"/>
    <col min="9" max="9" width="15" customWidth="1"/>
    <col min="10" max="10" width="12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299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53" t="s">
        <v>5</v>
      </c>
      <c r="D3" s="53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54"/>
      <c r="D4" s="54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34" t="s">
        <v>167</v>
      </c>
      <c r="C5" s="6" t="s">
        <v>171</v>
      </c>
      <c r="D5" s="10" t="s">
        <v>358</v>
      </c>
      <c r="E5" s="10" t="s">
        <v>358</v>
      </c>
      <c r="F5" s="5">
        <v>1</v>
      </c>
      <c r="G5" s="5"/>
      <c r="H5" s="5">
        <v>1</v>
      </c>
      <c r="I5" s="7">
        <v>14000</v>
      </c>
      <c r="J5" s="7">
        <f t="shared" ref="J5:J14" si="0">H5*I5</f>
        <v>14000</v>
      </c>
      <c r="K5" s="5" t="s">
        <v>351</v>
      </c>
      <c r="L5" s="5" t="s">
        <v>11</v>
      </c>
    </row>
    <row r="6" spans="1:12">
      <c r="A6" s="10" t="s">
        <v>357</v>
      </c>
      <c r="B6" s="35"/>
      <c r="C6" s="6" t="s">
        <v>62</v>
      </c>
      <c r="D6" s="10" t="s">
        <v>358</v>
      </c>
      <c r="E6" s="10" t="s">
        <v>358</v>
      </c>
      <c r="F6" s="5">
        <v>1</v>
      </c>
      <c r="G6" s="5"/>
      <c r="H6" s="5">
        <v>1</v>
      </c>
      <c r="I6" s="7">
        <v>6500</v>
      </c>
      <c r="J6" s="7">
        <f t="shared" si="0"/>
        <v>6500</v>
      </c>
      <c r="K6" s="5" t="s">
        <v>351</v>
      </c>
      <c r="L6" s="5" t="s">
        <v>11</v>
      </c>
    </row>
    <row r="7" spans="1:12">
      <c r="A7" s="10" t="s">
        <v>357</v>
      </c>
      <c r="B7" s="35"/>
      <c r="C7" s="6" t="s">
        <v>168</v>
      </c>
      <c r="D7" s="10" t="s">
        <v>358</v>
      </c>
      <c r="E7" s="10" t="s">
        <v>358</v>
      </c>
      <c r="F7" s="5">
        <v>1</v>
      </c>
      <c r="G7" s="5"/>
      <c r="H7" s="5">
        <v>1</v>
      </c>
      <c r="I7" s="7">
        <v>65000</v>
      </c>
      <c r="J7" s="7">
        <f t="shared" si="0"/>
        <v>65000</v>
      </c>
      <c r="K7" s="5" t="s">
        <v>351</v>
      </c>
      <c r="L7" s="5" t="s">
        <v>11</v>
      </c>
    </row>
    <row r="8" spans="1:12">
      <c r="A8" s="10" t="s">
        <v>357</v>
      </c>
      <c r="B8" s="36"/>
      <c r="C8" s="6" t="s">
        <v>169</v>
      </c>
      <c r="D8" s="10" t="s">
        <v>358</v>
      </c>
      <c r="E8" s="10" t="s">
        <v>358</v>
      </c>
      <c r="F8" s="5">
        <v>1</v>
      </c>
      <c r="G8" s="5"/>
      <c r="H8" s="5">
        <v>1</v>
      </c>
      <c r="I8" s="7">
        <v>3500</v>
      </c>
      <c r="J8" s="7">
        <f t="shared" si="0"/>
        <v>3500</v>
      </c>
      <c r="K8" s="5" t="s">
        <v>351</v>
      </c>
      <c r="L8" s="5" t="s">
        <v>11</v>
      </c>
    </row>
    <row r="9" spans="1:12">
      <c r="A9" s="10" t="s">
        <v>357</v>
      </c>
      <c r="B9" s="34" t="s">
        <v>159</v>
      </c>
      <c r="C9" s="6" t="s">
        <v>41</v>
      </c>
      <c r="D9" s="10" t="s">
        <v>358</v>
      </c>
      <c r="E9" s="10" t="s">
        <v>358</v>
      </c>
      <c r="F9" s="5">
        <v>1</v>
      </c>
      <c r="G9" s="5"/>
      <c r="H9" s="5">
        <v>1</v>
      </c>
      <c r="I9" s="7">
        <v>2500</v>
      </c>
      <c r="J9" s="7">
        <f t="shared" si="0"/>
        <v>2500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6" t="s">
        <v>44</v>
      </c>
      <c r="D10" s="5" t="s">
        <v>300</v>
      </c>
      <c r="E10" s="10" t="s">
        <v>358</v>
      </c>
      <c r="F10" s="5">
        <v>1</v>
      </c>
      <c r="G10" s="5"/>
      <c r="H10" s="5">
        <v>1</v>
      </c>
      <c r="I10" s="7">
        <v>1100</v>
      </c>
      <c r="J10" s="7">
        <f t="shared" si="0"/>
        <v>1100</v>
      </c>
      <c r="K10" s="5" t="s">
        <v>351</v>
      </c>
      <c r="L10" s="5" t="s">
        <v>11</v>
      </c>
    </row>
    <row r="11" spans="1:12">
      <c r="A11" s="10" t="s">
        <v>357</v>
      </c>
      <c r="B11" s="35"/>
      <c r="C11" s="6" t="s">
        <v>122</v>
      </c>
      <c r="D11" s="5" t="s">
        <v>45</v>
      </c>
      <c r="E11" s="10" t="s">
        <v>358</v>
      </c>
      <c r="F11" s="5">
        <v>1</v>
      </c>
      <c r="G11" s="5"/>
      <c r="H11" s="5">
        <v>1</v>
      </c>
      <c r="I11" s="7">
        <v>1100</v>
      </c>
      <c r="J11" s="7">
        <f t="shared" si="0"/>
        <v>1100</v>
      </c>
      <c r="K11" s="5" t="s">
        <v>351</v>
      </c>
      <c r="L11" s="5" t="s">
        <v>11</v>
      </c>
    </row>
    <row r="12" spans="1:12">
      <c r="A12" s="10" t="s">
        <v>357</v>
      </c>
      <c r="B12" s="35"/>
      <c r="C12" s="6" t="s">
        <v>169</v>
      </c>
      <c r="D12" s="5" t="s">
        <v>87</v>
      </c>
      <c r="E12" s="10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10" t="s">
        <v>357</v>
      </c>
      <c r="B13" s="35"/>
      <c r="C13" s="6" t="s">
        <v>44</v>
      </c>
      <c r="D13" s="10" t="s">
        <v>358</v>
      </c>
      <c r="E13" s="10" t="s">
        <v>358</v>
      </c>
      <c r="F13" s="5"/>
      <c r="G13" s="5">
        <v>2</v>
      </c>
      <c r="H13" s="5">
        <v>2</v>
      </c>
      <c r="I13" s="7">
        <v>1100</v>
      </c>
      <c r="J13" s="7">
        <f t="shared" si="0"/>
        <v>2200</v>
      </c>
      <c r="K13" s="5" t="s">
        <v>354</v>
      </c>
      <c r="L13" s="5" t="s">
        <v>12</v>
      </c>
    </row>
    <row r="14" spans="1:12">
      <c r="A14" s="10" t="s">
        <v>357</v>
      </c>
      <c r="B14" s="36"/>
      <c r="C14" s="6" t="s">
        <v>41</v>
      </c>
      <c r="D14" s="10" t="s">
        <v>358</v>
      </c>
      <c r="E14" s="10" t="s">
        <v>358</v>
      </c>
      <c r="F14" s="5">
        <v>2</v>
      </c>
      <c r="G14" s="5"/>
      <c r="H14" s="5">
        <v>2</v>
      </c>
      <c r="I14" s="7">
        <v>2500</v>
      </c>
      <c r="J14" s="7">
        <f t="shared" si="0"/>
        <v>5000</v>
      </c>
      <c r="K14" s="5" t="s">
        <v>351</v>
      </c>
      <c r="L14" s="5" t="s">
        <v>11</v>
      </c>
    </row>
    <row r="16" spans="1:12" ht="16.5" thickBot="1">
      <c r="A16" s="13" t="s">
        <v>359</v>
      </c>
      <c r="B16" s="13"/>
      <c r="D16" s="14"/>
      <c r="E16" s="15"/>
      <c r="F16" s="15"/>
      <c r="G16" s="15"/>
      <c r="H16" s="15"/>
      <c r="I16" s="16"/>
      <c r="J16" s="16"/>
    </row>
    <row r="17" spans="1:10" ht="15.75" thickBot="1">
      <c r="A17" s="17"/>
      <c r="B17" s="17"/>
      <c r="D17" s="14"/>
      <c r="E17" s="15"/>
      <c r="F17" s="40" t="s">
        <v>360</v>
      </c>
      <c r="G17" s="41"/>
      <c r="H17" s="41"/>
      <c r="I17" s="42"/>
      <c r="J17" s="18">
        <f>SUM(H5:H14)</f>
        <v>12</v>
      </c>
    </row>
    <row r="18" spans="1:10" ht="18.75">
      <c r="A18" s="19" t="s">
        <v>357</v>
      </c>
      <c r="B18" s="43" t="s">
        <v>361</v>
      </c>
      <c r="C18" s="44"/>
      <c r="D18" s="14"/>
      <c r="E18" s="15"/>
      <c r="F18" s="45" t="s">
        <v>362</v>
      </c>
      <c r="G18" s="46"/>
      <c r="H18" s="46"/>
      <c r="I18" s="47"/>
      <c r="J18" s="20">
        <f>SUM(J5:J14)</f>
        <v>104400</v>
      </c>
    </row>
    <row r="19" spans="1:10" ht="15.75" thickBot="1">
      <c r="A19" s="21" t="s">
        <v>358</v>
      </c>
      <c r="B19" s="48" t="s">
        <v>363</v>
      </c>
      <c r="C19" s="49"/>
      <c r="D19" s="14"/>
      <c r="E19" s="15"/>
      <c r="F19" s="50" t="s">
        <v>364</v>
      </c>
      <c r="G19" s="51"/>
      <c r="H19" s="51"/>
      <c r="I19" s="51"/>
      <c r="J19" s="22">
        <f>J18*0.07</f>
        <v>7308.0000000000009</v>
      </c>
    </row>
  </sheetData>
  <mergeCells count="24">
    <mergeCell ref="F17:I17"/>
    <mergeCell ref="B18:C18"/>
    <mergeCell ref="F18:I18"/>
    <mergeCell ref="B19:C19"/>
    <mergeCell ref="F19:I19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B5:B8"/>
    <mergeCell ref="B9:B1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activeCell="O1" sqref="O1"/>
    </sheetView>
  </sheetViews>
  <sheetFormatPr defaultRowHeight="15"/>
  <cols>
    <col min="1" max="1" width="8.28515625" customWidth="1"/>
    <col min="3" max="3" width="20.7109375" customWidth="1"/>
    <col min="4" max="4" width="12.5703125" customWidth="1"/>
    <col min="5" max="5" width="21.85546875" customWidth="1"/>
    <col min="6" max="6" width="8.5703125" customWidth="1"/>
    <col min="7" max="7" width="7.7109375" customWidth="1"/>
    <col min="8" max="8" width="10.42578125" customWidth="1"/>
    <col min="9" max="9" width="15.7109375" customWidth="1"/>
    <col min="10" max="10" width="12.140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301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34" t="s">
        <v>167</v>
      </c>
      <c r="C5" s="11" t="s">
        <v>44</v>
      </c>
      <c r="D5" s="5" t="s">
        <v>123</v>
      </c>
      <c r="E5" s="10" t="s">
        <v>358</v>
      </c>
      <c r="F5" s="5">
        <v>1</v>
      </c>
      <c r="G5" s="5"/>
      <c r="H5" s="5">
        <v>1</v>
      </c>
      <c r="I5" s="7">
        <v>1100</v>
      </c>
      <c r="J5" s="7">
        <f t="shared" ref="J5:J34" si="0">H5*I5</f>
        <v>1100</v>
      </c>
      <c r="K5" s="5" t="s">
        <v>351</v>
      </c>
      <c r="L5" s="5" t="s">
        <v>11</v>
      </c>
    </row>
    <row r="6" spans="1:12">
      <c r="A6" s="10" t="s">
        <v>357</v>
      </c>
      <c r="B6" s="35"/>
      <c r="C6" s="11" t="s">
        <v>67</v>
      </c>
      <c r="D6" s="5" t="s">
        <v>302</v>
      </c>
      <c r="E6" s="10" t="s">
        <v>358</v>
      </c>
      <c r="F6" s="5">
        <v>1</v>
      </c>
      <c r="G6" s="5"/>
      <c r="H6" s="5">
        <v>1</v>
      </c>
      <c r="I6" s="7">
        <v>38000</v>
      </c>
      <c r="J6" s="7">
        <f t="shared" si="0"/>
        <v>38000</v>
      </c>
      <c r="K6" s="5" t="s">
        <v>351</v>
      </c>
      <c r="L6" s="5" t="s">
        <v>11</v>
      </c>
    </row>
    <row r="7" spans="1:12">
      <c r="A7" s="10" t="s">
        <v>357</v>
      </c>
      <c r="B7" s="35"/>
      <c r="C7" s="11" t="s">
        <v>93</v>
      </c>
      <c r="D7" s="5" t="s">
        <v>94</v>
      </c>
      <c r="E7" s="5" t="s">
        <v>303</v>
      </c>
      <c r="F7" s="5">
        <v>1</v>
      </c>
      <c r="G7" s="5"/>
      <c r="H7" s="5">
        <v>1</v>
      </c>
      <c r="I7" s="7">
        <v>45000</v>
      </c>
      <c r="J7" s="7">
        <f t="shared" si="0"/>
        <v>45000</v>
      </c>
      <c r="K7" s="5" t="s">
        <v>351</v>
      </c>
      <c r="L7" s="5" t="s">
        <v>11</v>
      </c>
    </row>
    <row r="8" spans="1:12">
      <c r="A8" s="10" t="s">
        <v>357</v>
      </c>
      <c r="B8" s="35"/>
      <c r="C8" s="11" t="s">
        <v>69</v>
      </c>
      <c r="D8" s="5" t="s">
        <v>113</v>
      </c>
      <c r="E8" s="10" t="s">
        <v>358</v>
      </c>
      <c r="F8" s="5"/>
      <c r="G8" s="5">
        <v>1</v>
      </c>
      <c r="H8" s="5">
        <v>1</v>
      </c>
      <c r="I8" s="7">
        <v>6500</v>
      </c>
      <c r="J8" s="7">
        <f t="shared" si="0"/>
        <v>6500</v>
      </c>
      <c r="K8" s="5" t="s">
        <v>354</v>
      </c>
      <c r="L8" s="5" t="s">
        <v>12</v>
      </c>
    </row>
    <row r="9" spans="1:12">
      <c r="A9" s="10" t="s">
        <v>357</v>
      </c>
      <c r="B9" s="35"/>
      <c r="C9" s="11" t="s">
        <v>71</v>
      </c>
      <c r="D9" s="5" t="s">
        <v>304</v>
      </c>
      <c r="E9" s="5" t="s">
        <v>305</v>
      </c>
      <c r="F9" s="5">
        <v>1</v>
      </c>
      <c r="G9" s="5"/>
      <c r="H9" s="5">
        <v>1</v>
      </c>
      <c r="I9" s="7">
        <v>15500</v>
      </c>
      <c r="J9" s="7">
        <f t="shared" si="0"/>
        <v>15500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11" t="s">
        <v>171</v>
      </c>
      <c r="D10" s="10" t="s">
        <v>358</v>
      </c>
      <c r="E10" s="10" t="s">
        <v>358</v>
      </c>
      <c r="F10" s="5">
        <v>2</v>
      </c>
      <c r="G10" s="5"/>
      <c r="H10" s="5">
        <v>2</v>
      </c>
      <c r="I10" s="7">
        <v>14000</v>
      </c>
      <c r="J10" s="7">
        <f t="shared" si="0"/>
        <v>28000</v>
      </c>
      <c r="K10" s="5" t="s">
        <v>351</v>
      </c>
      <c r="L10" s="5" t="s">
        <v>11</v>
      </c>
    </row>
    <row r="11" spans="1:12">
      <c r="A11" s="10" t="s">
        <v>357</v>
      </c>
      <c r="B11" s="35"/>
      <c r="C11" s="11" t="s">
        <v>41</v>
      </c>
      <c r="D11" s="5" t="s">
        <v>306</v>
      </c>
      <c r="E11" s="10" t="s">
        <v>358</v>
      </c>
      <c r="F11" s="5">
        <v>1</v>
      </c>
      <c r="G11" s="5"/>
      <c r="H11" s="5">
        <v>1</v>
      </c>
      <c r="I11" s="7">
        <v>2500</v>
      </c>
      <c r="J11" s="7">
        <f t="shared" si="0"/>
        <v>2500</v>
      </c>
      <c r="K11" s="5" t="s">
        <v>351</v>
      </c>
      <c r="L11" s="5" t="s">
        <v>11</v>
      </c>
    </row>
    <row r="12" spans="1:12">
      <c r="A12" s="10" t="s">
        <v>357</v>
      </c>
      <c r="B12" s="35"/>
      <c r="C12" s="11" t="s">
        <v>62</v>
      </c>
      <c r="D12" s="10" t="s">
        <v>358</v>
      </c>
      <c r="E12" s="10" t="s">
        <v>358</v>
      </c>
      <c r="F12" s="5">
        <v>1</v>
      </c>
      <c r="G12" s="5"/>
      <c r="H12" s="5">
        <v>1</v>
      </c>
      <c r="I12" s="7">
        <v>6500</v>
      </c>
      <c r="J12" s="7">
        <f t="shared" si="0"/>
        <v>6500</v>
      </c>
      <c r="K12" s="5" t="s">
        <v>351</v>
      </c>
      <c r="L12" s="5" t="s">
        <v>11</v>
      </c>
    </row>
    <row r="13" spans="1:12">
      <c r="A13" s="10" t="s">
        <v>357</v>
      </c>
      <c r="B13" s="35"/>
      <c r="C13" s="11" t="s">
        <v>168</v>
      </c>
      <c r="D13" s="10" t="s">
        <v>358</v>
      </c>
      <c r="E13" s="10" t="s">
        <v>358</v>
      </c>
      <c r="F13" s="5">
        <v>1</v>
      </c>
      <c r="G13" s="5"/>
      <c r="H13" s="5">
        <v>1</v>
      </c>
      <c r="I13" s="7">
        <v>65000</v>
      </c>
      <c r="J13" s="7">
        <f t="shared" si="0"/>
        <v>65000</v>
      </c>
      <c r="K13" s="5" t="s">
        <v>351</v>
      </c>
      <c r="L13" s="5" t="s">
        <v>11</v>
      </c>
    </row>
    <row r="14" spans="1:12">
      <c r="A14" s="10" t="s">
        <v>357</v>
      </c>
      <c r="B14" s="35"/>
      <c r="C14" s="11" t="s">
        <v>169</v>
      </c>
      <c r="D14" s="5" t="s">
        <v>87</v>
      </c>
      <c r="E14" s="10" t="s">
        <v>358</v>
      </c>
      <c r="F14" s="5">
        <v>1</v>
      </c>
      <c r="G14" s="5"/>
      <c r="H14" s="5">
        <v>1</v>
      </c>
      <c r="I14" s="7">
        <v>3500</v>
      </c>
      <c r="J14" s="7">
        <f t="shared" si="0"/>
        <v>3500</v>
      </c>
      <c r="K14" s="5" t="s">
        <v>351</v>
      </c>
      <c r="L14" s="5" t="s">
        <v>11</v>
      </c>
    </row>
    <row r="15" spans="1:12">
      <c r="A15" s="10" t="s">
        <v>357</v>
      </c>
      <c r="B15" s="35"/>
      <c r="C15" s="11" t="s">
        <v>172</v>
      </c>
      <c r="D15" s="5" t="s">
        <v>307</v>
      </c>
      <c r="E15" s="10" t="s">
        <v>358</v>
      </c>
      <c r="F15" s="5"/>
      <c r="G15" s="5">
        <v>1</v>
      </c>
      <c r="H15" s="5">
        <v>1</v>
      </c>
      <c r="I15" s="7">
        <v>80000</v>
      </c>
      <c r="J15" s="7">
        <f t="shared" si="0"/>
        <v>80000</v>
      </c>
      <c r="K15" s="5" t="s">
        <v>354</v>
      </c>
      <c r="L15" s="5" t="s">
        <v>12</v>
      </c>
    </row>
    <row r="16" spans="1:12">
      <c r="A16" s="10" t="s">
        <v>357</v>
      </c>
      <c r="B16" s="36"/>
      <c r="C16" s="11" t="s">
        <v>40</v>
      </c>
      <c r="D16" s="10" t="s">
        <v>358</v>
      </c>
      <c r="E16" s="10" t="s">
        <v>358</v>
      </c>
      <c r="F16" s="5">
        <v>1</v>
      </c>
      <c r="G16" s="5"/>
      <c r="H16" s="5">
        <v>1</v>
      </c>
      <c r="I16" s="7">
        <v>1200</v>
      </c>
      <c r="J16" s="7">
        <f t="shared" si="0"/>
        <v>1200</v>
      </c>
      <c r="K16" s="5" t="s">
        <v>351</v>
      </c>
      <c r="L16" s="5" t="s">
        <v>11</v>
      </c>
    </row>
    <row r="17" spans="1:12">
      <c r="A17" s="10" t="s">
        <v>357</v>
      </c>
      <c r="B17" s="34" t="s">
        <v>124</v>
      </c>
      <c r="C17" s="11" t="s">
        <v>168</v>
      </c>
      <c r="D17" s="10" t="s">
        <v>358</v>
      </c>
      <c r="E17" s="10" t="s">
        <v>358</v>
      </c>
      <c r="F17" s="5">
        <v>1</v>
      </c>
      <c r="G17" s="5"/>
      <c r="H17" s="5">
        <v>1</v>
      </c>
      <c r="I17" s="7">
        <v>65000</v>
      </c>
      <c r="J17" s="7">
        <f t="shared" si="0"/>
        <v>65000</v>
      </c>
      <c r="K17" s="5" t="s">
        <v>351</v>
      </c>
      <c r="L17" s="5" t="s">
        <v>11</v>
      </c>
    </row>
    <row r="18" spans="1:12">
      <c r="A18" s="10" t="s">
        <v>357</v>
      </c>
      <c r="B18" s="35"/>
      <c r="C18" s="11" t="s">
        <v>67</v>
      </c>
      <c r="D18" s="5" t="s">
        <v>304</v>
      </c>
      <c r="E18" s="5" t="s">
        <v>308</v>
      </c>
      <c r="F18" s="5"/>
      <c r="G18" s="5">
        <v>1</v>
      </c>
      <c r="H18" s="5">
        <v>1</v>
      </c>
      <c r="I18" s="7">
        <v>38000</v>
      </c>
      <c r="J18" s="7">
        <f t="shared" si="0"/>
        <v>38000</v>
      </c>
      <c r="K18" s="5" t="s">
        <v>354</v>
      </c>
      <c r="L18" s="5" t="s">
        <v>12</v>
      </c>
    </row>
    <row r="19" spans="1:12">
      <c r="A19" s="10" t="s">
        <v>357</v>
      </c>
      <c r="B19" s="35"/>
      <c r="C19" s="11" t="s">
        <v>169</v>
      </c>
      <c r="D19" s="5" t="s">
        <v>87</v>
      </c>
      <c r="E19" s="10" t="s">
        <v>358</v>
      </c>
      <c r="F19" s="5"/>
      <c r="G19" s="5">
        <v>1</v>
      </c>
      <c r="H19" s="5">
        <v>1</v>
      </c>
      <c r="I19" s="7">
        <v>3500</v>
      </c>
      <c r="J19" s="7">
        <f t="shared" si="0"/>
        <v>3500</v>
      </c>
      <c r="K19" s="5" t="s">
        <v>354</v>
      </c>
      <c r="L19" s="5" t="s">
        <v>12</v>
      </c>
    </row>
    <row r="20" spans="1:12">
      <c r="A20" s="10" t="s">
        <v>357</v>
      </c>
      <c r="B20" s="36"/>
      <c r="C20" s="11" t="s">
        <v>309</v>
      </c>
      <c r="D20" s="10" t="s">
        <v>358</v>
      </c>
      <c r="E20" s="10" t="s">
        <v>358</v>
      </c>
      <c r="F20" s="5"/>
      <c r="G20" s="5">
        <v>1</v>
      </c>
      <c r="H20" s="5">
        <v>1</v>
      </c>
      <c r="I20" s="7">
        <v>45000</v>
      </c>
      <c r="J20" s="7">
        <f t="shared" si="0"/>
        <v>45000</v>
      </c>
      <c r="K20" s="5" t="s">
        <v>354</v>
      </c>
      <c r="L20" s="5" t="s">
        <v>12</v>
      </c>
    </row>
    <row r="21" spans="1:12">
      <c r="A21" s="10" t="s">
        <v>357</v>
      </c>
      <c r="B21" s="34" t="s">
        <v>310</v>
      </c>
      <c r="C21" s="11" t="s">
        <v>20</v>
      </c>
      <c r="D21" s="5" t="s">
        <v>202</v>
      </c>
      <c r="E21" s="5">
        <v>520035</v>
      </c>
      <c r="F21" s="5">
        <v>1</v>
      </c>
      <c r="G21" s="5"/>
      <c r="H21" s="5">
        <v>1</v>
      </c>
      <c r="I21" s="7">
        <v>30000</v>
      </c>
      <c r="J21" s="7">
        <f t="shared" si="0"/>
        <v>30000</v>
      </c>
      <c r="K21" s="5" t="s">
        <v>351</v>
      </c>
      <c r="L21" s="5" t="s">
        <v>11</v>
      </c>
    </row>
    <row r="22" spans="1:12">
      <c r="A22" s="10" t="s">
        <v>357</v>
      </c>
      <c r="B22" s="35"/>
      <c r="C22" s="11" t="s">
        <v>23</v>
      </c>
      <c r="D22" s="10" t="s">
        <v>358</v>
      </c>
      <c r="E22" s="10" t="s">
        <v>358</v>
      </c>
      <c r="F22" s="5">
        <v>1</v>
      </c>
      <c r="G22" s="5"/>
      <c r="H22" s="5">
        <v>1</v>
      </c>
      <c r="I22" s="7">
        <v>6500</v>
      </c>
      <c r="J22" s="7">
        <f t="shared" si="0"/>
        <v>6500</v>
      </c>
      <c r="K22" s="5" t="s">
        <v>351</v>
      </c>
      <c r="L22" s="5" t="s">
        <v>11</v>
      </c>
    </row>
    <row r="23" spans="1:12">
      <c r="A23" s="10" t="s">
        <v>357</v>
      </c>
      <c r="B23" s="35"/>
      <c r="C23" s="11" t="s">
        <v>33</v>
      </c>
      <c r="D23" s="10" t="s">
        <v>358</v>
      </c>
      <c r="E23" s="10" t="s">
        <v>358</v>
      </c>
      <c r="F23" s="5">
        <v>1</v>
      </c>
      <c r="G23" s="5"/>
      <c r="H23" s="5">
        <v>1</v>
      </c>
      <c r="I23" s="7">
        <v>375000</v>
      </c>
      <c r="J23" s="7">
        <f t="shared" si="0"/>
        <v>375000</v>
      </c>
      <c r="K23" s="5" t="s">
        <v>351</v>
      </c>
      <c r="L23" s="5" t="s">
        <v>11</v>
      </c>
    </row>
    <row r="24" spans="1:12">
      <c r="A24" s="10" t="s">
        <v>357</v>
      </c>
      <c r="B24" s="35"/>
      <c r="C24" s="11" t="s">
        <v>30</v>
      </c>
      <c r="D24" s="5" t="s">
        <v>192</v>
      </c>
      <c r="E24" s="10" t="s">
        <v>358</v>
      </c>
      <c r="F24" s="5">
        <v>1</v>
      </c>
      <c r="G24" s="5"/>
      <c r="H24" s="5">
        <v>1</v>
      </c>
      <c r="I24" s="7">
        <v>1400</v>
      </c>
      <c r="J24" s="7">
        <f t="shared" si="0"/>
        <v>1400</v>
      </c>
      <c r="K24" s="5" t="s">
        <v>351</v>
      </c>
      <c r="L24" s="5" t="s">
        <v>11</v>
      </c>
    </row>
    <row r="25" spans="1:12">
      <c r="A25" s="10" t="s">
        <v>357</v>
      </c>
      <c r="B25" s="35"/>
      <c r="C25" s="11" t="s">
        <v>41</v>
      </c>
      <c r="D25" s="5" t="s">
        <v>282</v>
      </c>
      <c r="E25" s="10" t="s">
        <v>358</v>
      </c>
      <c r="F25" s="5">
        <v>1</v>
      </c>
      <c r="G25" s="5"/>
      <c r="H25" s="5">
        <v>1</v>
      </c>
      <c r="I25" s="7">
        <v>2500</v>
      </c>
      <c r="J25" s="7">
        <f t="shared" si="0"/>
        <v>2500</v>
      </c>
      <c r="K25" s="5" t="s">
        <v>351</v>
      </c>
      <c r="L25" s="5" t="s">
        <v>11</v>
      </c>
    </row>
    <row r="26" spans="1:12">
      <c r="A26" s="10" t="s">
        <v>357</v>
      </c>
      <c r="B26" s="35"/>
      <c r="C26" s="11" t="s">
        <v>64</v>
      </c>
      <c r="D26" s="5" t="s">
        <v>83</v>
      </c>
      <c r="E26" s="10" t="s">
        <v>358</v>
      </c>
      <c r="F26" s="5">
        <v>1</v>
      </c>
      <c r="G26" s="5"/>
      <c r="H26" s="5">
        <v>1</v>
      </c>
      <c r="I26" s="7">
        <v>1500</v>
      </c>
      <c r="J26" s="7">
        <f t="shared" si="0"/>
        <v>1500</v>
      </c>
      <c r="K26" s="5" t="s">
        <v>351</v>
      </c>
      <c r="L26" s="5" t="s">
        <v>11</v>
      </c>
    </row>
    <row r="27" spans="1:12">
      <c r="A27" s="10" t="s">
        <v>357</v>
      </c>
      <c r="B27" s="35"/>
      <c r="C27" s="11" t="s">
        <v>40</v>
      </c>
      <c r="D27" s="5" t="s">
        <v>311</v>
      </c>
      <c r="E27" s="10" t="s">
        <v>358</v>
      </c>
      <c r="F27" s="5">
        <v>1</v>
      </c>
      <c r="G27" s="5"/>
      <c r="H27" s="5">
        <v>1</v>
      </c>
      <c r="I27" s="7">
        <v>1200</v>
      </c>
      <c r="J27" s="7">
        <f t="shared" si="0"/>
        <v>1200</v>
      </c>
      <c r="K27" s="5" t="s">
        <v>351</v>
      </c>
      <c r="L27" s="5" t="s">
        <v>11</v>
      </c>
    </row>
    <row r="28" spans="1:12">
      <c r="A28" s="10" t="s">
        <v>357</v>
      </c>
      <c r="B28" s="36"/>
      <c r="C28" s="11" t="s">
        <v>174</v>
      </c>
      <c r="D28" s="10" t="s">
        <v>358</v>
      </c>
      <c r="E28" s="10" t="s">
        <v>358</v>
      </c>
      <c r="F28" s="5"/>
      <c r="G28" s="5">
        <v>1</v>
      </c>
      <c r="H28" s="5">
        <v>1</v>
      </c>
      <c r="I28" s="7">
        <v>18500</v>
      </c>
      <c r="J28" s="7">
        <f t="shared" si="0"/>
        <v>18500</v>
      </c>
      <c r="K28" s="5" t="s">
        <v>354</v>
      </c>
      <c r="L28" s="5" t="s">
        <v>12</v>
      </c>
    </row>
    <row r="29" spans="1:12">
      <c r="A29" s="10" t="s">
        <v>357</v>
      </c>
      <c r="B29" s="34" t="s">
        <v>136</v>
      </c>
      <c r="C29" s="11" t="s">
        <v>138</v>
      </c>
      <c r="D29" s="5" t="s">
        <v>47</v>
      </c>
      <c r="E29" s="12" t="s">
        <v>312</v>
      </c>
      <c r="F29" s="5">
        <v>1</v>
      </c>
      <c r="G29" s="5"/>
      <c r="H29" s="5">
        <v>1</v>
      </c>
      <c r="I29" s="7">
        <v>250000</v>
      </c>
      <c r="J29" s="7">
        <f t="shared" si="0"/>
        <v>250000</v>
      </c>
      <c r="K29" s="5" t="s">
        <v>351</v>
      </c>
      <c r="L29" s="5" t="s">
        <v>11</v>
      </c>
    </row>
    <row r="30" spans="1:12">
      <c r="A30" s="10" t="s">
        <v>357</v>
      </c>
      <c r="B30" s="35"/>
      <c r="C30" s="11" t="s">
        <v>165</v>
      </c>
      <c r="D30" s="5" t="s">
        <v>139</v>
      </c>
      <c r="E30" s="5" t="s">
        <v>313</v>
      </c>
      <c r="F30" s="5">
        <v>1</v>
      </c>
      <c r="G30" s="5"/>
      <c r="H30" s="5">
        <v>1</v>
      </c>
      <c r="I30" s="7">
        <v>250000</v>
      </c>
      <c r="J30" s="7">
        <f t="shared" si="0"/>
        <v>250000</v>
      </c>
      <c r="K30" s="5" t="s">
        <v>351</v>
      </c>
      <c r="L30" s="5" t="s">
        <v>11</v>
      </c>
    </row>
    <row r="31" spans="1:12">
      <c r="A31" s="10" t="s">
        <v>357</v>
      </c>
      <c r="B31" s="36"/>
      <c r="C31" s="11" t="s">
        <v>165</v>
      </c>
      <c r="D31" s="5" t="s">
        <v>139</v>
      </c>
      <c r="E31" s="5" t="s">
        <v>314</v>
      </c>
      <c r="F31" s="5">
        <v>1</v>
      </c>
      <c r="G31" s="5"/>
      <c r="H31" s="5">
        <v>1</v>
      </c>
      <c r="I31" s="7">
        <v>250000</v>
      </c>
      <c r="J31" s="7">
        <f t="shared" si="0"/>
        <v>250000</v>
      </c>
      <c r="K31" s="5" t="s">
        <v>351</v>
      </c>
      <c r="L31" s="5" t="s">
        <v>11</v>
      </c>
    </row>
    <row r="32" spans="1:12">
      <c r="A32" s="10" t="s">
        <v>357</v>
      </c>
      <c r="B32" s="34" t="s">
        <v>173</v>
      </c>
      <c r="C32" s="11" t="s">
        <v>64</v>
      </c>
      <c r="D32" s="5" t="s">
        <v>286</v>
      </c>
      <c r="E32" s="5" t="s">
        <v>315</v>
      </c>
      <c r="F32" s="5"/>
      <c r="G32" s="5">
        <v>2</v>
      </c>
      <c r="H32" s="5">
        <v>2</v>
      </c>
      <c r="I32" s="7">
        <v>1500</v>
      </c>
      <c r="J32" s="7">
        <f t="shared" si="0"/>
        <v>3000</v>
      </c>
      <c r="K32" s="5" t="s">
        <v>354</v>
      </c>
      <c r="L32" s="5" t="s">
        <v>12</v>
      </c>
    </row>
    <row r="33" spans="1:12">
      <c r="A33" s="10" t="s">
        <v>357</v>
      </c>
      <c r="B33" s="36"/>
      <c r="C33" s="11" t="s">
        <v>30</v>
      </c>
      <c r="D33" s="5" t="s">
        <v>192</v>
      </c>
      <c r="E33" s="10" t="s">
        <v>358</v>
      </c>
      <c r="F33" s="5"/>
      <c r="G33" s="5">
        <v>1</v>
      </c>
      <c r="H33" s="5">
        <v>1</v>
      </c>
      <c r="I33" s="7">
        <v>1400</v>
      </c>
      <c r="J33" s="7">
        <f t="shared" si="0"/>
        <v>1400</v>
      </c>
      <c r="K33" s="5" t="s">
        <v>354</v>
      </c>
      <c r="L33" s="5" t="s">
        <v>12</v>
      </c>
    </row>
    <row r="34" spans="1:12">
      <c r="A34" s="10" t="s">
        <v>357</v>
      </c>
      <c r="B34" s="9" t="s">
        <v>274</v>
      </c>
      <c r="C34" s="11" t="s">
        <v>316</v>
      </c>
      <c r="D34" s="10" t="s">
        <v>358</v>
      </c>
      <c r="E34" s="10" t="s">
        <v>358</v>
      </c>
      <c r="F34" s="5">
        <v>1</v>
      </c>
      <c r="G34" s="5"/>
      <c r="H34" s="5">
        <v>1</v>
      </c>
      <c r="I34" s="7">
        <v>450000</v>
      </c>
      <c r="J34" s="7">
        <f t="shared" si="0"/>
        <v>450000</v>
      </c>
      <c r="K34" s="5" t="s">
        <v>351</v>
      </c>
      <c r="L34" s="5" t="s">
        <v>11</v>
      </c>
    </row>
    <row r="36" spans="1:12" ht="16.5" thickBot="1">
      <c r="A36" s="13" t="s">
        <v>359</v>
      </c>
      <c r="B36" s="13"/>
      <c r="D36" s="14"/>
      <c r="E36" s="15"/>
      <c r="F36" s="15"/>
      <c r="G36" s="15"/>
      <c r="H36" s="15"/>
      <c r="I36" s="16"/>
      <c r="J36" s="16"/>
    </row>
    <row r="37" spans="1:12" ht="15.75" thickBot="1">
      <c r="A37" s="17"/>
      <c r="B37" s="17"/>
      <c r="D37" s="14"/>
      <c r="E37" s="15"/>
      <c r="F37" s="40" t="s">
        <v>360</v>
      </c>
      <c r="G37" s="41"/>
      <c r="H37" s="41"/>
      <c r="I37" s="42"/>
      <c r="J37" s="18">
        <f>SUM(H5:H34)</f>
        <v>32</v>
      </c>
    </row>
    <row r="38" spans="1:12" ht="18.75">
      <c r="A38" s="19" t="s">
        <v>357</v>
      </c>
      <c r="B38" s="43" t="s">
        <v>361</v>
      </c>
      <c r="C38" s="44"/>
      <c r="D38" s="14"/>
      <c r="E38" s="15"/>
      <c r="F38" s="45" t="s">
        <v>362</v>
      </c>
      <c r="G38" s="46"/>
      <c r="H38" s="46"/>
      <c r="I38" s="47"/>
      <c r="J38" s="20">
        <f>SUM(J5:J34)</f>
        <v>2085300</v>
      </c>
    </row>
    <row r="39" spans="1:12" ht="15.75" thickBot="1">
      <c r="A39" s="21" t="s">
        <v>358</v>
      </c>
      <c r="B39" s="48" t="s">
        <v>363</v>
      </c>
      <c r="C39" s="49"/>
      <c r="D39" s="14"/>
      <c r="E39" s="15"/>
      <c r="F39" s="50" t="s">
        <v>364</v>
      </c>
      <c r="G39" s="51"/>
      <c r="H39" s="51"/>
      <c r="I39" s="51"/>
      <c r="J39" s="22">
        <f>J38*0.07</f>
        <v>145971</v>
      </c>
    </row>
  </sheetData>
  <mergeCells count="27">
    <mergeCell ref="F37:I37"/>
    <mergeCell ref="B38:C38"/>
    <mergeCell ref="F38:I38"/>
    <mergeCell ref="B39:C39"/>
    <mergeCell ref="F39:I39"/>
    <mergeCell ref="K1:K4"/>
    <mergeCell ref="L1:L4"/>
    <mergeCell ref="H3:H4"/>
    <mergeCell ref="I3:I4"/>
    <mergeCell ref="J3:J4"/>
    <mergeCell ref="G1:H1"/>
    <mergeCell ref="I1:J1"/>
    <mergeCell ref="A1:C1"/>
    <mergeCell ref="D1:F1"/>
    <mergeCell ref="B21:B28"/>
    <mergeCell ref="A2:E2"/>
    <mergeCell ref="F2:J2"/>
    <mergeCell ref="D3:D4"/>
    <mergeCell ref="E3:E4"/>
    <mergeCell ref="F3:G3"/>
    <mergeCell ref="C3:C4"/>
    <mergeCell ref="B29:B31"/>
    <mergeCell ref="B32:B33"/>
    <mergeCell ref="A3:A4"/>
    <mergeCell ref="B3:B4"/>
    <mergeCell ref="B5:B16"/>
    <mergeCell ref="B17:B2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O2" sqref="O2"/>
    </sheetView>
  </sheetViews>
  <sheetFormatPr defaultRowHeight="15"/>
  <cols>
    <col min="2" max="2" width="7.7109375" customWidth="1"/>
    <col min="3" max="3" width="18" customWidth="1"/>
    <col min="4" max="4" width="8.28515625" customWidth="1"/>
    <col min="5" max="5" width="11.28515625" customWidth="1"/>
    <col min="6" max="6" width="9.42578125" customWidth="1"/>
    <col min="7" max="7" width="8.7109375" customWidth="1"/>
    <col min="8" max="8" width="3.7109375" customWidth="1"/>
    <col min="9" max="9" width="15.140625" customWidth="1"/>
    <col min="10" max="10" width="12.28515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317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53" t="s">
        <v>5</v>
      </c>
      <c r="D3" s="53" t="s">
        <v>6</v>
      </c>
      <c r="E3" s="28" t="s">
        <v>13</v>
      </c>
      <c r="F3" s="24" t="s">
        <v>7</v>
      </c>
      <c r="G3" s="24"/>
      <c r="H3" s="25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54"/>
      <c r="D4" s="54"/>
      <c r="E4" s="28"/>
      <c r="F4" s="10" t="s">
        <v>11</v>
      </c>
      <c r="G4" s="10" t="s">
        <v>12</v>
      </c>
      <c r="H4" s="25"/>
      <c r="I4" s="26"/>
      <c r="J4" s="26"/>
      <c r="K4" s="23"/>
      <c r="L4" s="23"/>
    </row>
    <row r="5" spans="1:12">
      <c r="A5" s="10" t="s">
        <v>357</v>
      </c>
      <c r="B5" s="34" t="s">
        <v>159</v>
      </c>
      <c r="C5" s="11" t="s">
        <v>44</v>
      </c>
      <c r="D5" s="5" t="s">
        <v>289</v>
      </c>
      <c r="E5" s="10" t="s">
        <v>358</v>
      </c>
      <c r="F5" s="5">
        <v>1</v>
      </c>
      <c r="G5" s="5"/>
      <c r="H5" s="5">
        <v>1</v>
      </c>
      <c r="I5" s="7">
        <v>1100</v>
      </c>
      <c r="J5" s="7">
        <f t="shared" ref="J5:J17" si="0">H5*I5</f>
        <v>1100</v>
      </c>
      <c r="K5" s="5" t="s">
        <v>351</v>
      </c>
      <c r="L5" s="5" t="s">
        <v>11</v>
      </c>
    </row>
    <row r="6" spans="1:12">
      <c r="A6" s="10" t="s">
        <v>357</v>
      </c>
      <c r="B6" s="35"/>
      <c r="C6" s="11" t="s">
        <v>44</v>
      </c>
      <c r="D6" s="5" t="s">
        <v>207</v>
      </c>
      <c r="E6" s="10" t="s">
        <v>358</v>
      </c>
      <c r="F6" s="5"/>
      <c r="G6" s="5">
        <v>1</v>
      </c>
      <c r="H6" s="5">
        <v>1</v>
      </c>
      <c r="I6" s="7">
        <v>1100</v>
      </c>
      <c r="J6" s="7">
        <f t="shared" si="0"/>
        <v>1100</v>
      </c>
      <c r="K6" s="5" t="s">
        <v>354</v>
      </c>
      <c r="L6" s="5" t="s">
        <v>12</v>
      </c>
    </row>
    <row r="7" spans="1:12">
      <c r="A7" s="10" t="s">
        <v>357</v>
      </c>
      <c r="B7" s="36"/>
      <c r="C7" s="11" t="s">
        <v>41</v>
      </c>
      <c r="D7" s="5" t="s">
        <v>42</v>
      </c>
      <c r="E7" s="10" t="s">
        <v>358</v>
      </c>
      <c r="F7" s="5">
        <v>1</v>
      </c>
      <c r="G7" s="5"/>
      <c r="H7" s="5">
        <v>1</v>
      </c>
      <c r="I7" s="7">
        <v>2500</v>
      </c>
      <c r="J7" s="7">
        <f t="shared" si="0"/>
        <v>2500</v>
      </c>
      <c r="K7" s="5" t="s">
        <v>351</v>
      </c>
      <c r="L7" s="5" t="s">
        <v>11</v>
      </c>
    </row>
    <row r="8" spans="1:12">
      <c r="A8" s="10" t="s">
        <v>357</v>
      </c>
      <c r="B8" s="34" t="s">
        <v>167</v>
      </c>
      <c r="C8" s="11" t="s">
        <v>69</v>
      </c>
      <c r="D8" s="5" t="s">
        <v>113</v>
      </c>
      <c r="E8" s="10" t="s">
        <v>358</v>
      </c>
      <c r="F8" s="5"/>
      <c r="G8" s="5">
        <v>1</v>
      </c>
      <c r="H8" s="5">
        <v>1</v>
      </c>
      <c r="I8" s="7">
        <v>6500</v>
      </c>
      <c r="J8" s="7">
        <f t="shared" si="0"/>
        <v>6500</v>
      </c>
      <c r="K8" s="5" t="s">
        <v>354</v>
      </c>
      <c r="L8" s="5" t="s">
        <v>12</v>
      </c>
    </row>
    <row r="9" spans="1:12">
      <c r="A9" s="10" t="s">
        <v>357</v>
      </c>
      <c r="B9" s="35"/>
      <c r="C9" s="11" t="s">
        <v>80</v>
      </c>
      <c r="D9" s="5" t="s">
        <v>256</v>
      </c>
      <c r="E9" s="5" t="s">
        <v>234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11" t="s">
        <v>41</v>
      </c>
      <c r="D10" s="5" t="s">
        <v>42</v>
      </c>
      <c r="E10" s="10" t="s">
        <v>358</v>
      </c>
      <c r="F10" s="5">
        <v>1</v>
      </c>
      <c r="G10" s="5"/>
      <c r="H10" s="5">
        <v>1</v>
      </c>
      <c r="I10" s="7">
        <v>2500</v>
      </c>
      <c r="J10" s="7">
        <f t="shared" si="0"/>
        <v>2500</v>
      </c>
      <c r="K10" s="5" t="s">
        <v>351</v>
      </c>
      <c r="L10" s="5" t="s">
        <v>11</v>
      </c>
    </row>
    <row r="11" spans="1:12">
      <c r="A11" s="10" t="s">
        <v>357</v>
      </c>
      <c r="B11" s="35"/>
      <c r="C11" s="11" t="s">
        <v>168</v>
      </c>
      <c r="D11" s="10" t="s">
        <v>358</v>
      </c>
      <c r="E11" s="10" t="s">
        <v>358</v>
      </c>
      <c r="F11" s="5"/>
      <c r="G11" s="5">
        <v>1</v>
      </c>
      <c r="H11" s="5">
        <v>1</v>
      </c>
      <c r="I11" s="7">
        <v>65000</v>
      </c>
      <c r="J11" s="7">
        <f t="shared" si="0"/>
        <v>65000</v>
      </c>
      <c r="K11" s="5" t="s">
        <v>354</v>
      </c>
      <c r="L11" s="5" t="s">
        <v>12</v>
      </c>
    </row>
    <row r="12" spans="1:12">
      <c r="A12" s="10" t="s">
        <v>357</v>
      </c>
      <c r="B12" s="35"/>
      <c r="C12" s="11" t="s">
        <v>169</v>
      </c>
      <c r="D12" s="5" t="s">
        <v>318</v>
      </c>
      <c r="E12" s="10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10" t="s">
        <v>357</v>
      </c>
      <c r="B13" s="35"/>
      <c r="C13" s="11" t="s">
        <v>116</v>
      </c>
      <c r="D13" s="10" t="s">
        <v>358</v>
      </c>
      <c r="E13" s="10" t="s">
        <v>358</v>
      </c>
      <c r="F13" s="5">
        <v>1</v>
      </c>
      <c r="G13" s="5"/>
      <c r="H13" s="5">
        <v>1</v>
      </c>
      <c r="I13" s="7">
        <v>6500</v>
      </c>
      <c r="J13" s="7">
        <f t="shared" si="0"/>
        <v>6500</v>
      </c>
      <c r="K13" s="5" t="s">
        <v>351</v>
      </c>
      <c r="L13" s="5" t="s">
        <v>11</v>
      </c>
    </row>
    <row r="14" spans="1:12">
      <c r="A14" s="10" t="s">
        <v>357</v>
      </c>
      <c r="B14" s="35"/>
      <c r="C14" s="11" t="s">
        <v>172</v>
      </c>
      <c r="D14" s="5" t="s">
        <v>319</v>
      </c>
      <c r="E14" s="10" t="s">
        <v>358</v>
      </c>
      <c r="F14" s="5">
        <v>1</v>
      </c>
      <c r="G14" s="5"/>
      <c r="H14" s="5">
        <v>1</v>
      </c>
      <c r="I14" s="7">
        <v>80000</v>
      </c>
      <c r="J14" s="7">
        <f t="shared" si="0"/>
        <v>80000</v>
      </c>
      <c r="K14" s="5" t="s">
        <v>351</v>
      </c>
      <c r="L14" s="5" t="s">
        <v>11</v>
      </c>
    </row>
    <row r="15" spans="1:12">
      <c r="A15" s="10" t="s">
        <v>357</v>
      </c>
      <c r="B15" s="35"/>
      <c r="C15" s="11" t="s">
        <v>34</v>
      </c>
      <c r="D15" s="5" t="s">
        <v>175</v>
      </c>
      <c r="E15" s="5">
        <v>54983</v>
      </c>
      <c r="F15" s="5">
        <v>1</v>
      </c>
      <c r="G15" s="5"/>
      <c r="H15" s="5">
        <v>1</v>
      </c>
      <c r="I15" s="7">
        <v>18500</v>
      </c>
      <c r="J15" s="7">
        <f t="shared" si="0"/>
        <v>18500</v>
      </c>
      <c r="K15" s="5" t="s">
        <v>351</v>
      </c>
      <c r="L15" s="5" t="s">
        <v>11</v>
      </c>
    </row>
    <row r="16" spans="1:12">
      <c r="A16" s="10" t="s">
        <v>357</v>
      </c>
      <c r="B16" s="35"/>
      <c r="C16" s="11" t="s">
        <v>23</v>
      </c>
      <c r="D16" s="10" t="s">
        <v>358</v>
      </c>
      <c r="E16" s="10" t="s">
        <v>358</v>
      </c>
      <c r="F16" s="5">
        <v>1</v>
      </c>
      <c r="G16" s="5"/>
      <c r="H16" s="5">
        <v>1</v>
      </c>
      <c r="I16" s="7">
        <v>6500</v>
      </c>
      <c r="J16" s="7">
        <f t="shared" si="0"/>
        <v>6500</v>
      </c>
      <c r="K16" s="5" t="s">
        <v>351</v>
      </c>
      <c r="L16" s="5" t="s">
        <v>11</v>
      </c>
    </row>
    <row r="17" spans="1:12">
      <c r="A17" s="10" t="s">
        <v>357</v>
      </c>
      <c r="B17" s="36"/>
      <c r="C17" s="11" t="s">
        <v>64</v>
      </c>
      <c r="D17" s="5" t="s">
        <v>83</v>
      </c>
      <c r="E17" s="10" t="s">
        <v>358</v>
      </c>
      <c r="F17" s="5">
        <v>1</v>
      </c>
      <c r="G17" s="5"/>
      <c r="H17" s="5">
        <v>1</v>
      </c>
      <c r="I17" s="7">
        <v>1500</v>
      </c>
      <c r="J17" s="7">
        <f t="shared" si="0"/>
        <v>1500</v>
      </c>
      <c r="K17" s="5" t="s">
        <v>351</v>
      </c>
      <c r="L17" s="5" t="s">
        <v>11</v>
      </c>
    </row>
    <row r="19" spans="1:12" ht="16.5" thickBot="1">
      <c r="A19" s="13" t="s">
        <v>359</v>
      </c>
      <c r="B19" s="13"/>
      <c r="D19" s="14"/>
      <c r="E19" s="15"/>
      <c r="F19" s="15"/>
      <c r="G19" s="15"/>
      <c r="H19" s="15"/>
      <c r="I19" s="16"/>
      <c r="J19" s="16"/>
    </row>
    <row r="20" spans="1:12" ht="15.75" thickBot="1">
      <c r="A20" s="17"/>
      <c r="B20" s="17"/>
      <c r="D20" s="14"/>
      <c r="E20" s="15"/>
      <c r="F20" s="40" t="s">
        <v>360</v>
      </c>
      <c r="G20" s="41"/>
      <c r="H20" s="41"/>
      <c r="I20" s="42"/>
      <c r="J20" s="18">
        <f>SUM(H5:H17)</f>
        <v>13</v>
      </c>
    </row>
    <row r="21" spans="1:12" ht="18.75">
      <c r="A21" s="19" t="s">
        <v>357</v>
      </c>
      <c r="B21" s="43" t="s">
        <v>361</v>
      </c>
      <c r="C21" s="44"/>
      <c r="D21" s="14"/>
      <c r="E21" s="15"/>
      <c r="F21" s="45" t="s">
        <v>362</v>
      </c>
      <c r="G21" s="46"/>
      <c r="H21" s="46"/>
      <c r="I21" s="47"/>
      <c r="J21" s="20">
        <f>SUM(J5:J17)</f>
        <v>201700</v>
      </c>
    </row>
    <row r="22" spans="1:12" ht="15.75" thickBot="1">
      <c r="A22" s="21" t="s">
        <v>358</v>
      </c>
      <c r="B22" s="48" t="s">
        <v>363</v>
      </c>
      <c r="C22" s="49"/>
      <c r="D22" s="14"/>
      <c r="E22" s="15"/>
      <c r="F22" s="50" t="s">
        <v>364</v>
      </c>
      <c r="G22" s="51"/>
      <c r="H22" s="51"/>
      <c r="I22" s="51"/>
      <c r="J22" s="22">
        <f>J21*0.07</f>
        <v>14119.000000000002</v>
      </c>
    </row>
  </sheetData>
  <mergeCells count="24">
    <mergeCell ref="F20:I20"/>
    <mergeCell ref="B21:C21"/>
    <mergeCell ref="F21:I21"/>
    <mergeCell ref="B22:C22"/>
    <mergeCell ref="F22:I22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B5:B7"/>
    <mergeCell ref="B8:B1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O7" sqref="O7"/>
    </sheetView>
  </sheetViews>
  <sheetFormatPr defaultRowHeight="15"/>
  <cols>
    <col min="2" max="2" width="9.7109375" customWidth="1"/>
    <col min="3" max="3" width="21.140625" customWidth="1"/>
    <col min="4" max="4" width="13" customWidth="1"/>
    <col min="5" max="5" width="16" customWidth="1"/>
    <col min="6" max="6" width="8.5703125" customWidth="1"/>
    <col min="7" max="7" width="7.42578125" customWidth="1"/>
    <col min="8" max="8" width="10" customWidth="1"/>
    <col min="9" max="9" width="15.28515625" customWidth="1"/>
    <col min="10" max="10" width="12.140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320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34" t="s">
        <v>159</v>
      </c>
      <c r="C5" s="6" t="s">
        <v>44</v>
      </c>
      <c r="D5" s="5" t="s">
        <v>161</v>
      </c>
      <c r="E5" s="10" t="s">
        <v>358</v>
      </c>
      <c r="F5" s="5">
        <v>1</v>
      </c>
      <c r="G5" s="5"/>
      <c r="H5" s="5">
        <v>1</v>
      </c>
      <c r="I5" s="7">
        <v>1100</v>
      </c>
      <c r="J5" s="7">
        <f t="shared" ref="J5:J17" si="0">H5*I5</f>
        <v>1100</v>
      </c>
      <c r="K5" s="5" t="s">
        <v>351</v>
      </c>
      <c r="L5" s="5" t="s">
        <v>11</v>
      </c>
    </row>
    <row r="6" spans="1:12">
      <c r="A6" s="10" t="s">
        <v>357</v>
      </c>
      <c r="B6" s="35"/>
      <c r="C6" s="6" t="s">
        <v>44</v>
      </c>
      <c r="D6" s="5" t="s">
        <v>300</v>
      </c>
      <c r="E6" s="10" t="s">
        <v>358</v>
      </c>
      <c r="F6" s="5"/>
      <c r="G6" s="5">
        <v>1</v>
      </c>
      <c r="H6" s="5">
        <v>1</v>
      </c>
      <c r="I6" s="7">
        <v>1100</v>
      </c>
      <c r="J6" s="7">
        <f t="shared" si="0"/>
        <v>1100</v>
      </c>
      <c r="K6" s="5" t="s">
        <v>354</v>
      </c>
      <c r="L6" s="5" t="s">
        <v>12</v>
      </c>
    </row>
    <row r="7" spans="1:12">
      <c r="A7" s="10" t="s">
        <v>357</v>
      </c>
      <c r="B7" s="36"/>
      <c r="C7" s="6" t="s">
        <v>41</v>
      </c>
      <c r="D7" s="5" t="s">
        <v>42</v>
      </c>
      <c r="E7" s="10" t="s">
        <v>358</v>
      </c>
      <c r="F7" s="5">
        <v>1</v>
      </c>
      <c r="G7" s="5"/>
      <c r="H7" s="5">
        <v>1</v>
      </c>
      <c r="I7" s="7">
        <v>2500</v>
      </c>
      <c r="J7" s="7">
        <f t="shared" si="0"/>
        <v>2500</v>
      </c>
      <c r="K7" s="5" t="s">
        <v>351</v>
      </c>
      <c r="L7" s="5" t="s">
        <v>11</v>
      </c>
    </row>
    <row r="8" spans="1:12">
      <c r="A8" s="10" t="s">
        <v>357</v>
      </c>
      <c r="B8" s="34" t="s">
        <v>167</v>
      </c>
      <c r="C8" s="6" t="s">
        <v>40</v>
      </c>
      <c r="D8" s="5" t="s">
        <v>256</v>
      </c>
      <c r="E8" s="10" t="s">
        <v>358</v>
      </c>
      <c r="F8" s="5">
        <v>1</v>
      </c>
      <c r="G8" s="5"/>
      <c r="H8" s="5">
        <v>1</v>
      </c>
      <c r="I8" s="7">
        <v>1200</v>
      </c>
      <c r="J8" s="7">
        <f t="shared" si="0"/>
        <v>1200</v>
      </c>
      <c r="K8" s="5" t="s">
        <v>351</v>
      </c>
      <c r="L8" s="5" t="s">
        <v>11</v>
      </c>
    </row>
    <row r="9" spans="1:12">
      <c r="A9" s="10" t="s">
        <v>357</v>
      </c>
      <c r="B9" s="35"/>
      <c r="C9" s="6" t="s">
        <v>62</v>
      </c>
      <c r="D9" s="10" t="s">
        <v>358</v>
      </c>
      <c r="E9" s="10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6" t="s">
        <v>67</v>
      </c>
      <c r="D10" s="5" t="s">
        <v>73</v>
      </c>
      <c r="E10" s="10" t="s">
        <v>358</v>
      </c>
      <c r="F10" s="5">
        <v>1</v>
      </c>
      <c r="G10" s="5"/>
      <c r="H10" s="5">
        <v>1</v>
      </c>
      <c r="I10" s="7">
        <v>38000</v>
      </c>
      <c r="J10" s="7">
        <f t="shared" si="0"/>
        <v>38000</v>
      </c>
      <c r="K10" s="5" t="s">
        <v>351</v>
      </c>
      <c r="L10" s="5" t="s">
        <v>11</v>
      </c>
    </row>
    <row r="11" spans="1:12">
      <c r="A11" s="10" t="s">
        <v>357</v>
      </c>
      <c r="B11" s="35"/>
      <c r="C11" s="6" t="s">
        <v>184</v>
      </c>
      <c r="D11" s="10" t="s">
        <v>358</v>
      </c>
      <c r="E11" s="10" t="s">
        <v>358</v>
      </c>
      <c r="F11" s="5"/>
      <c r="G11" s="5">
        <v>1</v>
      </c>
      <c r="H11" s="5">
        <v>1</v>
      </c>
      <c r="I11" s="7">
        <v>6500</v>
      </c>
      <c r="J11" s="7">
        <f t="shared" si="0"/>
        <v>6500</v>
      </c>
      <c r="K11" s="5" t="s">
        <v>354</v>
      </c>
      <c r="L11" s="5" t="s">
        <v>12</v>
      </c>
    </row>
    <row r="12" spans="1:12">
      <c r="A12" s="10" t="s">
        <v>357</v>
      </c>
      <c r="B12" s="36"/>
      <c r="C12" s="6" t="s">
        <v>169</v>
      </c>
      <c r="D12" s="10" t="s">
        <v>358</v>
      </c>
      <c r="E12" s="10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10" t="s">
        <v>357</v>
      </c>
      <c r="B13" s="34" t="s">
        <v>14</v>
      </c>
      <c r="C13" s="6" t="s">
        <v>23</v>
      </c>
      <c r="D13" s="10" t="s">
        <v>358</v>
      </c>
      <c r="E13" s="10" t="s">
        <v>358</v>
      </c>
      <c r="F13" s="5">
        <v>1</v>
      </c>
      <c r="G13" s="5"/>
      <c r="H13" s="5">
        <v>1</v>
      </c>
      <c r="I13" s="7">
        <v>6500</v>
      </c>
      <c r="J13" s="7">
        <f t="shared" si="0"/>
        <v>6500</v>
      </c>
      <c r="K13" s="5" t="s">
        <v>351</v>
      </c>
      <c r="L13" s="5" t="s">
        <v>11</v>
      </c>
    </row>
    <row r="14" spans="1:12">
      <c r="A14" s="10" t="s">
        <v>357</v>
      </c>
      <c r="B14" s="35"/>
      <c r="C14" s="6" t="s">
        <v>33</v>
      </c>
      <c r="D14" s="10" t="s">
        <v>358</v>
      </c>
      <c r="E14" s="10" t="s">
        <v>358</v>
      </c>
      <c r="F14" s="5">
        <v>1</v>
      </c>
      <c r="G14" s="5"/>
      <c r="H14" s="5">
        <v>1</v>
      </c>
      <c r="I14" s="7">
        <v>375000</v>
      </c>
      <c r="J14" s="7">
        <f t="shared" si="0"/>
        <v>375000</v>
      </c>
      <c r="K14" s="5" t="s">
        <v>351</v>
      </c>
      <c r="L14" s="5" t="s">
        <v>11</v>
      </c>
    </row>
    <row r="15" spans="1:12">
      <c r="A15" s="10" t="s">
        <v>357</v>
      </c>
      <c r="B15" s="35"/>
      <c r="C15" s="6" t="s">
        <v>30</v>
      </c>
      <c r="D15" s="5" t="s">
        <v>192</v>
      </c>
      <c r="E15" s="10" t="s">
        <v>358</v>
      </c>
      <c r="F15" s="5">
        <v>1</v>
      </c>
      <c r="G15" s="5"/>
      <c r="H15" s="5">
        <v>1</v>
      </c>
      <c r="I15" s="7">
        <v>1400</v>
      </c>
      <c r="J15" s="7">
        <f t="shared" si="0"/>
        <v>1400</v>
      </c>
      <c r="K15" s="5" t="s">
        <v>351</v>
      </c>
      <c r="L15" s="5" t="s">
        <v>11</v>
      </c>
    </row>
    <row r="16" spans="1:12">
      <c r="A16" s="10" t="s">
        <v>357</v>
      </c>
      <c r="B16" s="35"/>
      <c r="C16" s="6" t="s">
        <v>284</v>
      </c>
      <c r="D16" s="5" t="s">
        <v>199</v>
      </c>
      <c r="E16" s="10" t="s">
        <v>358</v>
      </c>
      <c r="F16" s="5">
        <v>1</v>
      </c>
      <c r="G16" s="5"/>
      <c r="H16" s="5">
        <v>1</v>
      </c>
      <c r="I16" s="7">
        <v>15000</v>
      </c>
      <c r="J16" s="7">
        <f t="shared" si="0"/>
        <v>15000</v>
      </c>
      <c r="K16" s="5" t="s">
        <v>351</v>
      </c>
      <c r="L16" s="5" t="s">
        <v>11</v>
      </c>
    </row>
    <row r="17" spans="1:12">
      <c r="A17" s="10" t="s">
        <v>357</v>
      </c>
      <c r="B17" s="36"/>
      <c r="C17" s="6" t="s">
        <v>20</v>
      </c>
      <c r="D17" s="5" t="s">
        <v>202</v>
      </c>
      <c r="E17" s="5" t="s">
        <v>321</v>
      </c>
      <c r="F17" s="5">
        <v>1</v>
      </c>
      <c r="G17" s="5"/>
      <c r="H17" s="5">
        <v>1</v>
      </c>
      <c r="I17" s="7">
        <v>30000</v>
      </c>
      <c r="J17" s="7">
        <f t="shared" si="0"/>
        <v>30000</v>
      </c>
      <c r="K17" s="5" t="s">
        <v>351</v>
      </c>
      <c r="L17" s="5" t="s">
        <v>11</v>
      </c>
    </row>
    <row r="19" spans="1:12" ht="16.5" thickBot="1">
      <c r="A19" s="13" t="s">
        <v>359</v>
      </c>
      <c r="B19" s="13"/>
      <c r="D19" s="14"/>
      <c r="E19" s="15"/>
      <c r="F19" s="15"/>
      <c r="G19" s="15"/>
      <c r="H19" s="15"/>
      <c r="I19" s="16"/>
      <c r="J19" s="16"/>
    </row>
    <row r="20" spans="1:12" ht="15.75" thickBot="1">
      <c r="A20" s="17"/>
      <c r="B20" s="17"/>
      <c r="D20" s="14"/>
      <c r="E20" s="15"/>
      <c r="F20" s="40" t="s">
        <v>360</v>
      </c>
      <c r="G20" s="41"/>
      <c r="H20" s="41"/>
      <c r="I20" s="42"/>
      <c r="J20" s="18">
        <f>SUM(H5:H17)</f>
        <v>13</v>
      </c>
    </row>
    <row r="21" spans="1:12" ht="18.75">
      <c r="A21" s="19" t="s">
        <v>357</v>
      </c>
      <c r="B21" s="43" t="s">
        <v>361</v>
      </c>
      <c r="C21" s="44"/>
      <c r="D21" s="14"/>
      <c r="E21" s="15"/>
      <c r="F21" s="45" t="s">
        <v>362</v>
      </c>
      <c r="G21" s="46"/>
      <c r="H21" s="46"/>
      <c r="I21" s="47"/>
      <c r="J21" s="20">
        <f>SUM(J5:J17)</f>
        <v>488300</v>
      </c>
    </row>
    <row r="22" spans="1:12" ht="15.75" thickBot="1">
      <c r="A22" s="21" t="s">
        <v>358</v>
      </c>
      <c r="B22" s="48" t="s">
        <v>363</v>
      </c>
      <c r="C22" s="49"/>
      <c r="D22" s="14"/>
      <c r="E22" s="15"/>
      <c r="F22" s="50" t="s">
        <v>364</v>
      </c>
      <c r="G22" s="51"/>
      <c r="H22" s="51"/>
      <c r="I22" s="51"/>
      <c r="J22" s="22">
        <f>J21*0.07</f>
        <v>34181</v>
      </c>
    </row>
  </sheetData>
  <mergeCells count="25">
    <mergeCell ref="F20:I20"/>
    <mergeCell ref="B21:C21"/>
    <mergeCell ref="F21:I21"/>
    <mergeCell ref="B22:C22"/>
    <mergeCell ref="F22:I22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B13:B17"/>
    <mergeCell ref="A3:A4"/>
    <mergeCell ref="B3:B4"/>
    <mergeCell ref="C3:C4"/>
    <mergeCell ref="B5:B7"/>
    <mergeCell ref="B8:B1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N1" sqref="N1"/>
    </sheetView>
  </sheetViews>
  <sheetFormatPr defaultRowHeight="15"/>
  <cols>
    <col min="1" max="1" width="7.85546875" customWidth="1"/>
    <col min="3" max="3" width="21.140625" customWidth="1"/>
    <col min="4" max="4" width="12.7109375" customWidth="1"/>
    <col min="5" max="5" width="13.85546875" customWidth="1"/>
    <col min="6" max="6" width="8.85546875" customWidth="1"/>
    <col min="7" max="7" width="8.140625" customWidth="1"/>
    <col min="8" max="8" width="9.7109375" customWidth="1"/>
    <col min="9" max="9" width="15.28515625" customWidth="1"/>
    <col min="10" max="10" width="12.42578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42257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322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9" t="s">
        <v>159</v>
      </c>
      <c r="C5" s="6" t="s">
        <v>44</v>
      </c>
      <c r="D5" s="5" t="s">
        <v>323</v>
      </c>
      <c r="E5" s="10" t="s">
        <v>358</v>
      </c>
      <c r="F5" s="5">
        <v>1</v>
      </c>
      <c r="G5" s="5"/>
      <c r="H5" s="5">
        <v>1</v>
      </c>
      <c r="I5" s="7">
        <v>1100</v>
      </c>
      <c r="J5" s="7">
        <f t="shared" ref="J5:J22" si="0">H5*I5</f>
        <v>1100</v>
      </c>
      <c r="K5" s="5" t="s">
        <v>351</v>
      </c>
      <c r="L5" s="5" t="s">
        <v>11</v>
      </c>
    </row>
    <row r="6" spans="1:12">
      <c r="A6" s="10" t="s">
        <v>357</v>
      </c>
      <c r="B6" s="34" t="s">
        <v>208</v>
      </c>
      <c r="C6" s="6" t="s">
        <v>69</v>
      </c>
      <c r="D6" s="10" t="s">
        <v>358</v>
      </c>
      <c r="E6" s="10" t="s">
        <v>358</v>
      </c>
      <c r="F6" s="5">
        <v>2</v>
      </c>
      <c r="G6" s="5"/>
      <c r="H6" s="5">
        <v>2</v>
      </c>
      <c r="I6" s="7">
        <v>6500</v>
      </c>
      <c r="J6" s="7">
        <f t="shared" si="0"/>
        <v>13000</v>
      </c>
      <c r="K6" s="5" t="s">
        <v>351</v>
      </c>
      <c r="L6" s="5" t="s">
        <v>11</v>
      </c>
    </row>
    <row r="7" spans="1:12">
      <c r="A7" s="10" t="s">
        <v>357</v>
      </c>
      <c r="B7" s="35"/>
      <c r="C7" s="6" t="s">
        <v>122</v>
      </c>
      <c r="D7" s="5" t="s">
        <v>45</v>
      </c>
      <c r="E7" s="10" t="s">
        <v>358</v>
      </c>
      <c r="F7" s="5">
        <v>1</v>
      </c>
      <c r="G7" s="5"/>
      <c r="H7" s="5">
        <v>1</v>
      </c>
      <c r="I7" s="7">
        <v>1100</v>
      </c>
      <c r="J7" s="7">
        <f t="shared" si="0"/>
        <v>1100</v>
      </c>
      <c r="K7" s="5" t="s">
        <v>351</v>
      </c>
      <c r="L7" s="5" t="s">
        <v>11</v>
      </c>
    </row>
    <row r="8" spans="1:12">
      <c r="A8" s="10" t="s">
        <v>357</v>
      </c>
      <c r="B8" s="35"/>
      <c r="C8" s="6" t="s">
        <v>122</v>
      </c>
      <c r="D8" s="5" t="s">
        <v>45</v>
      </c>
      <c r="E8" s="10" t="s">
        <v>358</v>
      </c>
      <c r="F8" s="5"/>
      <c r="G8" s="5">
        <v>1</v>
      </c>
      <c r="H8" s="5">
        <v>1</v>
      </c>
      <c r="I8" s="7">
        <v>1100</v>
      </c>
      <c r="J8" s="7">
        <f t="shared" si="0"/>
        <v>1100</v>
      </c>
      <c r="K8" s="5" t="s">
        <v>354</v>
      </c>
      <c r="L8" s="5" t="s">
        <v>12</v>
      </c>
    </row>
    <row r="9" spans="1:12">
      <c r="A9" s="10" t="s">
        <v>357</v>
      </c>
      <c r="B9" s="35"/>
      <c r="C9" s="6" t="s">
        <v>44</v>
      </c>
      <c r="D9" s="5" t="s">
        <v>97</v>
      </c>
      <c r="E9" s="10" t="s">
        <v>358</v>
      </c>
      <c r="F9" s="5">
        <v>2</v>
      </c>
      <c r="G9" s="5"/>
      <c r="H9" s="5">
        <v>2</v>
      </c>
      <c r="I9" s="7">
        <v>1100</v>
      </c>
      <c r="J9" s="7">
        <f t="shared" si="0"/>
        <v>2200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6" t="s">
        <v>44</v>
      </c>
      <c r="D10" s="10" t="s">
        <v>358</v>
      </c>
      <c r="E10" s="10" t="s">
        <v>358</v>
      </c>
      <c r="F10" s="5"/>
      <c r="G10" s="5">
        <v>4</v>
      </c>
      <c r="H10" s="5">
        <v>4</v>
      </c>
      <c r="I10" s="7">
        <v>1100</v>
      </c>
      <c r="J10" s="7">
        <f t="shared" si="0"/>
        <v>4400</v>
      </c>
      <c r="K10" s="5" t="s">
        <v>354</v>
      </c>
      <c r="L10" s="5" t="s">
        <v>12</v>
      </c>
    </row>
    <row r="11" spans="1:12">
      <c r="A11" s="10" t="s">
        <v>357</v>
      </c>
      <c r="B11" s="35"/>
      <c r="C11" s="6" t="s">
        <v>122</v>
      </c>
      <c r="D11" s="10" t="s">
        <v>358</v>
      </c>
      <c r="E11" s="10" t="s">
        <v>358</v>
      </c>
      <c r="F11" s="5"/>
      <c r="G11" s="5">
        <v>1</v>
      </c>
      <c r="H11" s="5">
        <v>1</v>
      </c>
      <c r="I11" s="7">
        <v>1100</v>
      </c>
      <c r="J11" s="7">
        <f t="shared" si="0"/>
        <v>1100</v>
      </c>
      <c r="K11" s="5" t="s">
        <v>354</v>
      </c>
      <c r="L11" s="5" t="s">
        <v>12</v>
      </c>
    </row>
    <row r="12" spans="1:12">
      <c r="A12" s="10" t="s">
        <v>357</v>
      </c>
      <c r="B12" s="35"/>
      <c r="C12" s="6" t="s">
        <v>168</v>
      </c>
      <c r="D12" s="10" t="s">
        <v>358</v>
      </c>
      <c r="E12" s="10" t="s">
        <v>358</v>
      </c>
      <c r="F12" s="5">
        <v>3</v>
      </c>
      <c r="G12" s="5"/>
      <c r="H12" s="5">
        <v>3</v>
      </c>
      <c r="I12" s="7">
        <v>65000</v>
      </c>
      <c r="J12" s="7">
        <f t="shared" si="0"/>
        <v>195000</v>
      </c>
      <c r="K12" s="5" t="s">
        <v>351</v>
      </c>
      <c r="L12" s="5" t="s">
        <v>11</v>
      </c>
    </row>
    <row r="13" spans="1:12">
      <c r="A13" s="10" t="s">
        <v>357</v>
      </c>
      <c r="B13" s="35"/>
      <c r="C13" s="6" t="s">
        <v>62</v>
      </c>
      <c r="D13" s="10" t="s">
        <v>358</v>
      </c>
      <c r="E13" s="10" t="s">
        <v>358</v>
      </c>
      <c r="F13" s="5">
        <v>3</v>
      </c>
      <c r="G13" s="5"/>
      <c r="H13" s="5">
        <v>3</v>
      </c>
      <c r="I13" s="7">
        <v>6500</v>
      </c>
      <c r="J13" s="7">
        <f t="shared" si="0"/>
        <v>19500</v>
      </c>
      <c r="K13" s="5" t="s">
        <v>351</v>
      </c>
      <c r="L13" s="5" t="s">
        <v>11</v>
      </c>
    </row>
    <row r="14" spans="1:12">
      <c r="A14" s="10" t="s">
        <v>357</v>
      </c>
      <c r="B14" s="36"/>
      <c r="C14" s="6" t="s">
        <v>62</v>
      </c>
      <c r="D14" s="10" t="s">
        <v>358</v>
      </c>
      <c r="E14" s="10" t="s">
        <v>358</v>
      </c>
      <c r="F14" s="5"/>
      <c r="G14" s="5">
        <v>1</v>
      </c>
      <c r="H14" s="5">
        <v>1</v>
      </c>
      <c r="I14" s="7">
        <v>6500</v>
      </c>
      <c r="J14" s="7">
        <f t="shared" si="0"/>
        <v>6500</v>
      </c>
      <c r="K14" s="5" t="s">
        <v>354</v>
      </c>
      <c r="L14" s="5" t="s">
        <v>12</v>
      </c>
    </row>
    <row r="15" spans="1:12">
      <c r="A15" s="10" t="s">
        <v>357</v>
      </c>
      <c r="B15" s="34" t="s">
        <v>167</v>
      </c>
      <c r="C15" s="6" t="s">
        <v>62</v>
      </c>
      <c r="D15" s="10" t="s">
        <v>358</v>
      </c>
      <c r="E15" s="10" t="s">
        <v>358</v>
      </c>
      <c r="F15" s="5">
        <v>1</v>
      </c>
      <c r="G15" s="5"/>
      <c r="H15" s="5">
        <v>1</v>
      </c>
      <c r="I15" s="7">
        <v>6500</v>
      </c>
      <c r="J15" s="7">
        <f t="shared" si="0"/>
        <v>6500</v>
      </c>
      <c r="K15" s="5" t="s">
        <v>351</v>
      </c>
      <c r="L15" s="5" t="s">
        <v>11</v>
      </c>
    </row>
    <row r="16" spans="1:12">
      <c r="A16" s="10" t="s">
        <v>357</v>
      </c>
      <c r="B16" s="35"/>
      <c r="C16" s="6" t="s">
        <v>69</v>
      </c>
      <c r="D16" s="10" t="s">
        <v>358</v>
      </c>
      <c r="E16" s="10" t="s">
        <v>358</v>
      </c>
      <c r="F16" s="5">
        <v>1</v>
      </c>
      <c r="G16" s="5"/>
      <c r="H16" s="5">
        <v>1</v>
      </c>
      <c r="I16" s="7">
        <v>6500</v>
      </c>
      <c r="J16" s="7">
        <f t="shared" si="0"/>
        <v>6500</v>
      </c>
      <c r="K16" s="5" t="s">
        <v>351</v>
      </c>
      <c r="L16" s="5" t="s">
        <v>11</v>
      </c>
    </row>
    <row r="17" spans="1:12">
      <c r="A17" s="10" t="s">
        <v>357</v>
      </c>
      <c r="B17" s="35"/>
      <c r="C17" s="6" t="s">
        <v>169</v>
      </c>
      <c r="D17" s="5" t="s">
        <v>87</v>
      </c>
      <c r="E17" s="10" t="s">
        <v>358</v>
      </c>
      <c r="F17" s="5">
        <v>1</v>
      </c>
      <c r="G17" s="5"/>
      <c r="H17" s="5">
        <v>1</v>
      </c>
      <c r="I17" s="7">
        <v>3500</v>
      </c>
      <c r="J17" s="7">
        <f t="shared" si="0"/>
        <v>3500</v>
      </c>
      <c r="K17" s="5" t="s">
        <v>351</v>
      </c>
      <c r="L17" s="5" t="s">
        <v>11</v>
      </c>
    </row>
    <row r="18" spans="1:12">
      <c r="A18" s="10" t="s">
        <v>357</v>
      </c>
      <c r="B18" s="35"/>
      <c r="C18" s="6" t="s">
        <v>184</v>
      </c>
      <c r="D18" s="10" t="s">
        <v>358</v>
      </c>
      <c r="E18" s="10" t="s">
        <v>358</v>
      </c>
      <c r="F18" s="5">
        <v>1</v>
      </c>
      <c r="G18" s="5"/>
      <c r="H18" s="5">
        <v>1</v>
      </c>
      <c r="I18" s="7">
        <v>6500</v>
      </c>
      <c r="J18" s="7">
        <f t="shared" si="0"/>
        <v>6500</v>
      </c>
      <c r="K18" s="5" t="s">
        <v>351</v>
      </c>
      <c r="L18" s="5" t="s">
        <v>11</v>
      </c>
    </row>
    <row r="19" spans="1:12">
      <c r="A19" s="10" t="s">
        <v>357</v>
      </c>
      <c r="B19" s="35"/>
      <c r="C19" s="6" t="s">
        <v>41</v>
      </c>
      <c r="D19" s="5" t="s">
        <v>42</v>
      </c>
      <c r="E19" s="10" t="s">
        <v>358</v>
      </c>
      <c r="F19" s="5">
        <v>1</v>
      </c>
      <c r="G19" s="5"/>
      <c r="H19" s="5">
        <v>1</v>
      </c>
      <c r="I19" s="7">
        <v>2500</v>
      </c>
      <c r="J19" s="7">
        <f t="shared" si="0"/>
        <v>2500</v>
      </c>
      <c r="K19" s="5" t="s">
        <v>351</v>
      </c>
      <c r="L19" s="5" t="s">
        <v>11</v>
      </c>
    </row>
    <row r="20" spans="1:12">
      <c r="A20" s="10" t="s">
        <v>357</v>
      </c>
      <c r="B20" s="35"/>
      <c r="C20" s="6" t="s">
        <v>41</v>
      </c>
      <c r="D20" s="5" t="s">
        <v>324</v>
      </c>
      <c r="E20" s="10" t="s">
        <v>358</v>
      </c>
      <c r="F20" s="5">
        <v>1</v>
      </c>
      <c r="G20" s="5"/>
      <c r="H20" s="5">
        <v>1</v>
      </c>
      <c r="I20" s="7">
        <v>2500</v>
      </c>
      <c r="J20" s="7">
        <f t="shared" si="0"/>
        <v>2500</v>
      </c>
      <c r="K20" s="5" t="s">
        <v>351</v>
      </c>
      <c r="L20" s="5" t="s">
        <v>11</v>
      </c>
    </row>
    <row r="21" spans="1:12">
      <c r="A21" s="10" t="s">
        <v>357</v>
      </c>
      <c r="B21" s="35"/>
      <c r="C21" s="6" t="s">
        <v>31</v>
      </c>
      <c r="D21" s="5" t="s">
        <v>199</v>
      </c>
      <c r="E21" s="10" t="s">
        <v>358</v>
      </c>
      <c r="F21" s="5">
        <v>1</v>
      </c>
      <c r="G21" s="5"/>
      <c r="H21" s="5">
        <v>1</v>
      </c>
      <c r="I21" s="7">
        <v>15000</v>
      </c>
      <c r="J21" s="7">
        <f t="shared" si="0"/>
        <v>15000</v>
      </c>
      <c r="K21" s="5" t="s">
        <v>351</v>
      </c>
      <c r="L21" s="5" t="s">
        <v>11</v>
      </c>
    </row>
    <row r="22" spans="1:12">
      <c r="A22" s="10" t="s">
        <v>357</v>
      </c>
      <c r="B22" s="36"/>
      <c r="C22" s="6" t="s">
        <v>40</v>
      </c>
      <c r="D22" s="5" t="s">
        <v>256</v>
      </c>
      <c r="E22" s="10" t="s">
        <v>358</v>
      </c>
      <c r="F22" s="5">
        <v>1</v>
      </c>
      <c r="G22" s="5"/>
      <c r="H22" s="5">
        <v>1</v>
      </c>
      <c r="I22" s="7">
        <v>1200</v>
      </c>
      <c r="J22" s="7">
        <f t="shared" si="0"/>
        <v>1200</v>
      </c>
      <c r="K22" s="5" t="s">
        <v>351</v>
      </c>
      <c r="L22" s="5" t="s">
        <v>11</v>
      </c>
    </row>
    <row r="24" spans="1:12" ht="16.5" thickBot="1">
      <c r="A24" s="13" t="s">
        <v>359</v>
      </c>
      <c r="B24" s="13"/>
      <c r="D24" s="14"/>
      <c r="E24" s="15"/>
      <c r="F24" s="15"/>
      <c r="G24" s="15"/>
      <c r="H24" s="15"/>
      <c r="I24" s="16"/>
      <c r="J24" s="16"/>
    </row>
    <row r="25" spans="1:12" ht="15.75" thickBot="1">
      <c r="A25" s="17"/>
      <c r="B25" s="17"/>
      <c r="D25" s="14"/>
      <c r="E25" s="15"/>
      <c r="F25" s="40" t="s">
        <v>360</v>
      </c>
      <c r="G25" s="41"/>
      <c r="H25" s="41"/>
      <c r="I25" s="42"/>
      <c r="J25" s="18">
        <f>SUM(H5:H22)</f>
        <v>27</v>
      </c>
    </row>
    <row r="26" spans="1:12" ht="18.75">
      <c r="A26" s="19" t="s">
        <v>357</v>
      </c>
      <c r="B26" s="43" t="s">
        <v>361</v>
      </c>
      <c r="C26" s="44"/>
      <c r="D26" s="14"/>
      <c r="E26" s="15"/>
      <c r="F26" s="45" t="s">
        <v>362</v>
      </c>
      <c r="G26" s="46"/>
      <c r="H26" s="46"/>
      <c r="I26" s="47"/>
      <c r="J26" s="20">
        <f>SUM(J5:J22)</f>
        <v>289200</v>
      </c>
    </row>
    <row r="27" spans="1:12" ht="15.75" thickBot="1">
      <c r="A27" s="21" t="s">
        <v>358</v>
      </c>
      <c r="B27" s="48" t="s">
        <v>363</v>
      </c>
      <c r="C27" s="49"/>
      <c r="D27" s="14"/>
      <c r="E27" s="15"/>
      <c r="F27" s="50" t="s">
        <v>364</v>
      </c>
      <c r="G27" s="51"/>
      <c r="H27" s="51"/>
      <c r="I27" s="51"/>
      <c r="J27" s="22">
        <f>J26*0.07</f>
        <v>20244.000000000004</v>
      </c>
    </row>
  </sheetData>
  <mergeCells count="24">
    <mergeCell ref="F25:I25"/>
    <mergeCell ref="B26:C26"/>
    <mergeCell ref="F26:I26"/>
    <mergeCell ref="B27:C27"/>
    <mergeCell ref="F27:I27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B6:B14"/>
    <mergeCell ref="B15:B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0"/>
  <sheetViews>
    <sheetView topLeftCell="A21" workbookViewId="0">
      <selection activeCell="N44" sqref="N44"/>
    </sheetView>
  </sheetViews>
  <sheetFormatPr defaultRowHeight="15"/>
  <cols>
    <col min="1" max="1" width="8.140625" customWidth="1"/>
    <col min="2" max="2" width="9.85546875" customWidth="1"/>
    <col min="3" max="3" width="21.28515625" customWidth="1"/>
    <col min="4" max="4" width="13.42578125" customWidth="1"/>
    <col min="5" max="5" width="19" customWidth="1"/>
    <col min="6" max="6" width="9" customWidth="1"/>
    <col min="7" max="7" width="8.140625" customWidth="1"/>
    <col min="8" max="8" width="10.28515625" customWidth="1"/>
    <col min="9" max="9" width="15.28515625" customWidth="1"/>
    <col min="10" max="10" width="12.28515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178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34" t="s">
        <v>136</v>
      </c>
      <c r="C5" s="6" t="s">
        <v>165</v>
      </c>
      <c r="D5" s="5" t="s">
        <v>47</v>
      </c>
      <c r="E5" s="5" t="s">
        <v>179</v>
      </c>
      <c r="F5" s="5">
        <v>1</v>
      </c>
      <c r="G5" s="5"/>
      <c r="H5" s="5">
        <v>1</v>
      </c>
      <c r="I5" s="7">
        <v>250000</v>
      </c>
      <c r="J5" s="7">
        <f t="shared" ref="J5:J35" si="0">H5*I5</f>
        <v>250000</v>
      </c>
      <c r="K5" s="5" t="s">
        <v>351</v>
      </c>
      <c r="L5" s="5" t="s">
        <v>11</v>
      </c>
    </row>
    <row r="6" spans="1:12">
      <c r="A6" s="8" t="s">
        <v>357</v>
      </c>
      <c r="B6" s="35"/>
      <c r="C6" s="6" t="s">
        <v>165</v>
      </c>
      <c r="D6" s="5" t="s">
        <v>47</v>
      </c>
      <c r="E6" s="5" t="s">
        <v>180</v>
      </c>
      <c r="F6" s="5">
        <v>1</v>
      </c>
      <c r="G6" s="5"/>
      <c r="H6" s="5">
        <v>1</v>
      </c>
      <c r="I6" s="7">
        <v>250000</v>
      </c>
      <c r="J6" s="7">
        <f t="shared" si="0"/>
        <v>250000</v>
      </c>
      <c r="K6" s="5" t="s">
        <v>351</v>
      </c>
      <c r="L6" s="5" t="s">
        <v>11</v>
      </c>
    </row>
    <row r="7" spans="1:12">
      <c r="A7" s="8" t="s">
        <v>357</v>
      </c>
      <c r="B7" s="36"/>
      <c r="C7" s="6" t="s">
        <v>138</v>
      </c>
      <c r="D7" s="5" t="s">
        <v>47</v>
      </c>
      <c r="E7" s="5" t="s">
        <v>181</v>
      </c>
      <c r="F7" s="5">
        <v>1</v>
      </c>
      <c r="G7" s="5"/>
      <c r="H7" s="5">
        <v>1</v>
      </c>
      <c r="I7" s="7">
        <v>250000</v>
      </c>
      <c r="J7" s="7">
        <f t="shared" si="0"/>
        <v>250000</v>
      </c>
      <c r="K7" s="5" t="s">
        <v>351</v>
      </c>
      <c r="L7" s="5" t="s">
        <v>11</v>
      </c>
    </row>
    <row r="8" spans="1:12">
      <c r="A8" s="8" t="s">
        <v>357</v>
      </c>
      <c r="B8" s="34" t="s">
        <v>124</v>
      </c>
      <c r="C8" s="6" t="s">
        <v>182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65000</v>
      </c>
      <c r="J8" s="7">
        <f t="shared" si="0"/>
        <v>65000</v>
      </c>
      <c r="K8" s="5" t="s">
        <v>351</v>
      </c>
      <c r="L8" s="5" t="s">
        <v>11</v>
      </c>
    </row>
    <row r="9" spans="1:12">
      <c r="A9" s="8" t="s">
        <v>357</v>
      </c>
      <c r="B9" s="36"/>
      <c r="C9" s="6" t="s">
        <v>88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4500</v>
      </c>
      <c r="J9" s="7">
        <f t="shared" si="0"/>
        <v>4500</v>
      </c>
      <c r="K9" s="5" t="s">
        <v>351</v>
      </c>
      <c r="L9" s="5" t="s">
        <v>11</v>
      </c>
    </row>
    <row r="10" spans="1:12">
      <c r="A10" s="8" t="s">
        <v>357</v>
      </c>
      <c r="B10" s="9" t="s">
        <v>136</v>
      </c>
      <c r="C10" s="6" t="s">
        <v>138</v>
      </c>
      <c r="D10" s="5" t="s">
        <v>139</v>
      </c>
      <c r="E10" s="8" t="s">
        <v>358</v>
      </c>
      <c r="F10" s="5"/>
      <c r="G10" s="5">
        <v>1</v>
      </c>
      <c r="H10" s="5">
        <v>1</v>
      </c>
      <c r="I10" s="7">
        <v>250000</v>
      </c>
      <c r="J10" s="7">
        <f t="shared" si="0"/>
        <v>250000</v>
      </c>
      <c r="K10" s="5" t="s">
        <v>354</v>
      </c>
      <c r="L10" s="5" t="s">
        <v>12</v>
      </c>
    </row>
    <row r="11" spans="1:12">
      <c r="A11" s="8" t="s">
        <v>357</v>
      </c>
      <c r="B11" s="34" t="s">
        <v>167</v>
      </c>
      <c r="C11" s="6" t="s">
        <v>67</v>
      </c>
      <c r="D11" s="5" t="s">
        <v>183</v>
      </c>
      <c r="E11" s="8" t="s">
        <v>358</v>
      </c>
      <c r="F11" s="5">
        <v>1</v>
      </c>
      <c r="G11" s="5"/>
      <c r="H11" s="5">
        <v>1</v>
      </c>
      <c r="I11" s="7">
        <v>38000</v>
      </c>
      <c r="J11" s="7">
        <f t="shared" si="0"/>
        <v>38000</v>
      </c>
      <c r="K11" s="5" t="s">
        <v>351</v>
      </c>
      <c r="L11" s="5" t="s">
        <v>11</v>
      </c>
    </row>
    <row r="12" spans="1:12">
      <c r="A12" s="8" t="s">
        <v>357</v>
      </c>
      <c r="B12" s="35"/>
      <c r="C12" s="6" t="s">
        <v>184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6500</v>
      </c>
      <c r="J12" s="7">
        <f t="shared" si="0"/>
        <v>6500</v>
      </c>
      <c r="K12" s="5" t="s">
        <v>351</v>
      </c>
      <c r="L12" s="5" t="s">
        <v>11</v>
      </c>
    </row>
    <row r="13" spans="1:12">
      <c r="A13" s="8" t="s">
        <v>357</v>
      </c>
      <c r="B13" s="35"/>
      <c r="C13" s="6" t="s">
        <v>69</v>
      </c>
      <c r="D13" s="5" t="s">
        <v>185</v>
      </c>
      <c r="E13" s="5" t="s">
        <v>186</v>
      </c>
      <c r="F13" s="5">
        <v>1</v>
      </c>
      <c r="G13" s="5"/>
      <c r="H13" s="5">
        <v>1</v>
      </c>
      <c r="I13" s="7">
        <v>6500</v>
      </c>
      <c r="J13" s="7">
        <f t="shared" si="0"/>
        <v>6500</v>
      </c>
      <c r="K13" s="5" t="s">
        <v>351</v>
      </c>
      <c r="L13" s="5" t="s">
        <v>11</v>
      </c>
    </row>
    <row r="14" spans="1:12">
      <c r="A14" s="8" t="s">
        <v>357</v>
      </c>
      <c r="B14" s="35"/>
      <c r="C14" s="6" t="s">
        <v>187</v>
      </c>
      <c r="D14" s="8" t="s">
        <v>358</v>
      </c>
      <c r="E14" s="8" t="s">
        <v>358</v>
      </c>
      <c r="F14" s="5">
        <v>2</v>
      </c>
      <c r="G14" s="5"/>
      <c r="H14" s="5">
        <v>2</v>
      </c>
      <c r="I14" s="7">
        <v>14000</v>
      </c>
      <c r="J14" s="7">
        <f t="shared" si="0"/>
        <v>28000</v>
      </c>
      <c r="K14" s="5" t="s">
        <v>351</v>
      </c>
      <c r="L14" s="5" t="s">
        <v>11</v>
      </c>
    </row>
    <row r="15" spans="1:12">
      <c r="A15" s="8" t="s">
        <v>357</v>
      </c>
      <c r="B15" s="35"/>
      <c r="C15" s="6" t="s">
        <v>62</v>
      </c>
      <c r="D15" s="8" t="s">
        <v>358</v>
      </c>
      <c r="E15" s="8" t="s">
        <v>358</v>
      </c>
      <c r="F15" s="5"/>
      <c r="G15" s="5">
        <v>1</v>
      </c>
      <c r="H15" s="5">
        <v>1</v>
      </c>
      <c r="I15" s="7">
        <v>6500</v>
      </c>
      <c r="J15" s="7">
        <f t="shared" si="0"/>
        <v>6500</v>
      </c>
      <c r="K15" s="5" t="s">
        <v>354</v>
      </c>
      <c r="L15" s="5" t="s">
        <v>12</v>
      </c>
    </row>
    <row r="16" spans="1:12">
      <c r="A16" s="8" t="s">
        <v>357</v>
      </c>
      <c r="B16" s="35"/>
      <c r="C16" s="6" t="s">
        <v>31</v>
      </c>
      <c r="D16" s="8" t="s">
        <v>358</v>
      </c>
      <c r="E16" s="8" t="s">
        <v>358</v>
      </c>
      <c r="F16" s="5">
        <v>1</v>
      </c>
      <c r="G16" s="5"/>
      <c r="H16" s="5">
        <v>1</v>
      </c>
      <c r="I16" s="7">
        <v>15000</v>
      </c>
      <c r="J16" s="7">
        <f t="shared" si="0"/>
        <v>15000</v>
      </c>
      <c r="K16" s="5" t="s">
        <v>351</v>
      </c>
      <c r="L16" s="5" t="s">
        <v>11</v>
      </c>
    </row>
    <row r="17" spans="1:12">
      <c r="A17" s="8" t="s">
        <v>357</v>
      </c>
      <c r="B17" s="35"/>
      <c r="C17" s="6" t="s">
        <v>172</v>
      </c>
      <c r="D17" s="5" t="s">
        <v>188</v>
      </c>
      <c r="E17" s="8" t="s">
        <v>358</v>
      </c>
      <c r="F17" s="5">
        <v>1</v>
      </c>
      <c r="G17" s="5"/>
      <c r="H17" s="5">
        <v>1</v>
      </c>
      <c r="I17" s="7">
        <v>80000</v>
      </c>
      <c r="J17" s="7">
        <f t="shared" si="0"/>
        <v>80000</v>
      </c>
      <c r="K17" s="5" t="s">
        <v>351</v>
      </c>
      <c r="L17" s="5" t="s">
        <v>11</v>
      </c>
    </row>
    <row r="18" spans="1:12">
      <c r="A18" s="8" t="s">
        <v>357</v>
      </c>
      <c r="B18" s="35"/>
      <c r="C18" s="6" t="s">
        <v>172</v>
      </c>
      <c r="D18" s="5" t="s">
        <v>163</v>
      </c>
      <c r="E18" s="8" t="s">
        <v>358</v>
      </c>
      <c r="F18" s="5">
        <v>1</v>
      </c>
      <c r="G18" s="5"/>
      <c r="H18" s="5">
        <v>1</v>
      </c>
      <c r="I18" s="7">
        <v>80000</v>
      </c>
      <c r="J18" s="7">
        <f t="shared" si="0"/>
        <v>80000</v>
      </c>
      <c r="K18" s="5" t="s">
        <v>351</v>
      </c>
      <c r="L18" s="5" t="s">
        <v>11</v>
      </c>
    </row>
    <row r="19" spans="1:12">
      <c r="A19" s="8" t="s">
        <v>357</v>
      </c>
      <c r="B19" s="35"/>
      <c r="C19" s="6" t="s">
        <v>169</v>
      </c>
      <c r="D19" s="5" t="s">
        <v>87</v>
      </c>
      <c r="E19" s="8" t="s">
        <v>358</v>
      </c>
      <c r="F19" s="5">
        <v>1</v>
      </c>
      <c r="G19" s="5"/>
      <c r="H19" s="5">
        <v>1</v>
      </c>
      <c r="I19" s="7">
        <v>3500</v>
      </c>
      <c r="J19" s="7">
        <f t="shared" si="0"/>
        <v>3500</v>
      </c>
      <c r="K19" s="5" t="s">
        <v>351</v>
      </c>
      <c r="L19" s="5" t="s">
        <v>11</v>
      </c>
    </row>
    <row r="20" spans="1:12">
      <c r="A20" s="8" t="s">
        <v>357</v>
      </c>
      <c r="B20" s="35"/>
      <c r="C20" s="6" t="s">
        <v>69</v>
      </c>
      <c r="D20" s="8" t="s">
        <v>358</v>
      </c>
      <c r="E20" s="8" t="s">
        <v>358</v>
      </c>
      <c r="F20" s="5">
        <v>1</v>
      </c>
      <c r="G20" s="5"/>
      <c r="H20" s="5">
        <v>1</v>
      </c>
      <c r="I20" s="7">
        <v>6500</v>
      </c>
      <c r="J20" s="7">
        <f t="shared" si="0"/>
        <v>6500</v>
      </c>
      <c r="K20" s="5" t="s">
        <v>351</v>
      </c>
      <c r="L20" s="5" t="s">
        <v>11</v>
      </c>
    </row>
    <row r="21" spans="1:12">
      <c r="A21" s="8" t="s">
        <v>357</v>
      </c>
      <c r="B21" s="35"/>
      <c r="C21" s="6" t="s">
        <v>182</v>
      </c>
      <c r="D21" s="8" t="s">
        <v>358</v>
      </c>
      <c r="E21" s="8" t="s">
        <v>358</v>
      </c>
      <c r="F21" s="5">
        <v>1</v>
      </c>
      <c r="G21" s="5"/>
      <c r="H21" s="5">
        <v>1</v>
      </c>
      <c r="I21" s="7">
        <v>65000</v>
      </c>
      <c r="J21" s="7">
        <f t="shared" si="0"/>
        <v>65000</v>
      </c>
      <c r="K21" s="5" t="s">
        <v>351</v>
      </c>
      <c r="L21" s="5" t="s">
        <v>11</v>
      </c>
    </row>
    <row r="22" spans="1:12">
      <c r="A22" s="8" t="s">
        <v>357</v>
      </c>
      <c r="B22" s="35"/>
      <c r="C22" s="6" t="s">
        <v>67</v>
      </c>
      <c r="D22" s="5" t="s">
        <v>52</v>
      </c>
      <c r="E22" s="5" t="s">
        <v>189</v>
      </c>
      <c r="F22" s="5"/>
      <c r="G22" s="5">
        <v>1</v>
      </c>
      <c r="H22" s="5">
        <v>1</v>
      </c>
      <c r="I22" s="7">
        <v>38000</v>
      </c>
      <c r="J22" s="7">
        <f t="shared" si="0"/>
        <v>38000</v>
      </c>
      <c r="K22" s="5" t="s">
        <v>354</v>
      </c>
      <c r="L22" s="5" t="s">
        <v>12</v>
      </c>
    </row>
    <row r="23" spans="1:12">
      <c r="A23" s="8" t="s">
        <v>357</v>
      </c>
      <c r="B23" s="36"/>
      <c r="C23" s="6" t="s">
        <v>44</v>
      </c>
      <c r="D23" s="5" t="s">
        <v>63</v>
      </c>
      <c r="E23" s="8" t="s">
        <v>358</v>
      </c>
      <c r="F23" s="5">
        <v>1</v>
      </c>
      <c r="G23" s="5"/>
      <c r="H23" s="5">
        <v>1</v>
      </c>
      <c r="I23" s="7">
        <v>1100</v>
      </c>
      <c r="J23" s="7">
        <f t="shared" si="0"/>
        <v>1100</v>
      </c>
      <c r="K23" s="5" t="s">
        <v>351</v>
      </c>
      <c r="L23" s="5" t="s">
        <v>11</v>
      </c>
    </row>
    <row r="24" spans="1:12">
      <c r="A24" s="8" t="s">
        <v>357</v>
      </c>
      <c r="B24" s="34" t="s">
        <v>190</v>
      </c>
      <c r="C24" s="6" t="s">
        <v>174</v>
      </c>
      <c r="D24" s="5" t="s">
        <v>21</v>
      </c>
      <c r="E24" s="8" t="s">
        <v>358</v>
      </c>
      <c r="F24" s="5">
        <v>1</v>
      </c>
      <c r="G24" s="5"/>
      <c r="H24" s="5">
        <v>1</v>
      </c>
      <c r="I24" s="7">
        <v>18500</v>
      </c>
      <c r="J24" s="7">
        <f t="shared" si="0"/>
        <v>18500</v>
      </c>
      <c r="K24" s="5" t="s">
        <v>351</v>
      </c>
      <c r="L24" s="5" t="s">
        <v>11</v>
      </c>
    </row>
    <row r="25" spans="1:12">
      <c r="A25" s="8" t="s">
        <v>357</v>
      </c>
      <c r="B25" s="35"/>
      <c r="C25" s="6" t="s">
        <v>20</v>
      </c>
      <c r="D25" s="5" t="s">
        <v>21</v>
      </c>
      <c r="E25" s="5" t="s">
        <v>191</v>
      </c>
      <c r="F25" s="5">
        <v>1</v>
      </c>
      <c r="G25" s="5"/>
      <c r="H25" s="5">
        <v>1</v>
      </c>
      <c r="I25" s="7">
        <v>30000</v>
      </c>
      <c r="J25" s="7">
        <f t="shared" si="0"/>
        <v>30000</v>
      </c>
      <c r="K25" s="5" t="s">
        <v>351</v>
      </c>
      <c r="L25" s="5" t="s">
        <v>11</v>
      </c>
    </row>
    <row r="26" spans="1:12">
      <c r="A26" s="8" t="s">
        <v>357</v>
      </c>
      <c r="B26" s="35"/>
      <c r="C26" s="6" t="s">
        <v>30</v>
      </c>
      <c r="D26" s="5" t="s">
        <v>192</v>
      </c>
      <c r="E26" s="8" t="s">
        <v>358</v>
      </c>
      <c r="F26" s="5">
        <v>1</v>
      </c>
      <c r="G26" s="5"/>
      <c r="H26" s="5">
        <v>1</v>
      </c>
      <c r="I26" s="7">
        <v>1400</v>
      </c>
      <c r="J26" s="7">
        <f t="shared" si="0"/>
        <v>1400</v>
      </c>
      <c r="K26" s="5" t="s">
        <v>351</v>
      </c>
      <c r="L26" s="5" t="s">
        <v>11</v>
      </c>
    </row>
    <row r="27" spans="1:12">
      <c r="A27" s="8" t="s">
        <v>357</v>
      </c>
      <c r="B27" s="35"/>
      <c r="C27" s="6" t="s">
        <v>31</v>
      </c>
      <c r="D27" s="8" t="s">
        <v>358</v>
      </c>
      <c r="E27" s="8" t="s">
        <v>358</v>
      </c>
      <c r="F27" s="5">
        <v>1</v>
      </c>
      <c r="G27" s="5"/>
      <c r="H27" s="5">
        <v>1</v>
      </c>
      <c r="I27" s="7">
        <v>15000</v>
      </c>
      <c r="J27" s="7">
        <f t="shared" si="0"/>
        <v>15000</v>
      </c>
      <c r="K27" s="5" t="s">
        <v>351</v>
      </c>
      <c r="L27" s="5" t="s">
        <v>11</v>
      </c>
    </row>
    <row r="28" spans="1:12">
      <c r="A28" s="8" t="s">
        <v>357</v>
      </c>
      <c r="B28" s="36"/>
      <c r="C28" s="6" t="s">
        <v>64</v>
      </c>
      <c r="D28" s="5" t="s">
        <v>193</v>
      </c>
      <c r="E28" s="5" t="s">
        <v>194</v>
      </c>
      <c r="F28" s="5">
        <v>1</v>
      </c>
      <c r="G28" s="5"/>
      <c r="H28" s="5">
        <v>1</v>
      </c>
      <c r="I28" s="7">
        <v>1500</v>
      </c>
      <c r="J28" s="7">
        <f t="shared" si="0"/>
        <v>1500</v>
      </c>
      <c r="K28" s="5" t="s">
        <v>351</v>
      </c>
      <c r="L28" s="5" t="s">
        <v>11</v>
      </c>
    </row>
    <row r="29" spans="1:12">
      <c r="A29" s="8" t="s">
        <v>357</v>
      </c>
      <c r="B29" s="34" t="s">
        <v>120</v>
      </c>
      <c r="C29" s="6" t="s">
        <v>41</v>
      </c>
      <c r="D29" s="8" t="s">
        <v>358</v>
      </c>
      <c r="E29" s="8" t="s">
        <v>358</v>
      </c>
      <c r="F29" s="5">
        <v>1</v>
      </c>
      <c r="G29" s="5"/>
      <c r="H29" s="5">
        <v>1</v>
      </c>
      <c r="I29" s="7">
        <v>2500</v>
      </c>
      <c r="J29" s="7">
        <f t="shared" si="0"/>
        <v>2500</v>
      </c>
      <c r="K29" s="5" t="s">
        <v>351</v>
      </c>
      <c r="L29" s="5" t="s">
        <v>11</v>
      </c>
    </row>
    <row r="30" spans="1:12">
      <c r="A30" s="8" t="s">
        <v>357</v>
      </c>
      <c r="B30" s="35"/>
      <c r="C30" s="6" t="s">
        <v>195</v>
      </c>
      <c r="D30" s="5" t="s">
        <v>121</v>
      </c>
      <c r="E30" s="8" t="s">
        <v>358</v>
      </c>
      <c r="F30" s="5">
        <v>1</v>
      </c>
      <c r="G30" s="5"/>
      <c r="H30" s="5">
        <v>1</v>
      </c>
      <c r="I30" s="7">
        <v>3500</v>
      </c>
      <c r="J30" s="7">
        <f t="shared" si="0"/>
        <v>3500</v>
      </c>
      <c r="K30" s="5" t="s">
        <v>351</v>
      </c>
      <c r="L30" s="5" t="s">
        <v>11</v>
      </c>
    </row>
    <row r="31" spans="1:12">
      <c r="A31" s="8" t="s">
        <v>357</v>
      </c>
      <c r="B31" s="35"/>
      <c r="C31" s="6" t="s">
        <v>162</v>
      </c>
      <c r="D31" s="5" t="s">
        <v>45</v>
      </c>
      <c r="E31" s="8" t="s">
        <v>358</v>
      </c>
      <c r="F31" s="5">
        <v>1</v>
      </c>
      <c r="G31" s="5"/>
      <c r="H31" s="5">
        <v>1</v>
      </c>
      <c r="I31" s="7">
        <v>1100</v>
      </c>
      <c r="J31" s="7">
        <f t="shared" si="0"/>
        <v>1100</v>
      </c>
      <c r="K31" s="5" t="s">
        <v>351</v>
      </c>
      <c r="L31" s="5" t="s">
        <v>11</v>
      </c>
    </row>
    <row r="32" spans="1:12">
      <c r="A32" s="8" t="s">
        <v>357</v>
      </c>
      <c r="B32" s="35"/>
      <c r="C32" s="6" t="s">
        <v>31</v>
      </c>
      <c r="D32" s="5" t="s">
        <v>196</v>
      </c>
      <c r="E32" s="8" t="s">
        <v>358</v>
      </c>
      <c r="F32" s="5">
        <v>1</v>
      </c>
      <c r="G32" s="5"/>
      <c r="H32" s="5">
        <v>1</v>
      </c>
      <c r="I32" s="7">
        <v>15000</v>
      </c>
      <c r="J32" s="7">
        <f t="shared" si="0"/>
        <v>15000</v>
      </c>
      <c r="K32" s="5" t="s">
        <v>351</v>
      </c>
      <c r="L32" s="5" t="s">
        <v>11</v>
      </c>
    </row>
    <row r="33" spans="1:12">
      <c r="A33" s="8" t="s">
        <v>357</v>
      </c>
      <c r="B33" s="36"/>
      <c r="C33" s="6" t="s">
        <v>169</v>
      </c>
      <c r="D33" s="5" t="s">
        <v>197</v>
      </c>
      <c r="E33" s="8" t="s">
        <v>358</v>
      </c>
      <c r="F33" s="5">
        <v>1</v>
      </c>
      <c r="G33" s="5"/>
      <c r="H33" s="5">
        <v>1</v>
      </c>
      <c r="I33" s="7">
        <v>3500</v>
      </c>
      <c r="J33" s="7">
        <f t="shared" si="0"/>
        <v>3500</v>
      </c>
      <c r="K33" s="5" t="s">
        <v>351</v>
      </c>
      <c r="L33" s="5" t="s">
        <v>11</v>
      </c>
    </row>
    <row r="34" spans="1:12">
      <c r="A34" s="8" t="s">
        <v>357</v>
      </c>
      <c r="B34" s="34" t="s">
        <v>157</v>
      </c>
      <c r="C34" s="6" t="s">
        <v>80</v>
      </c>
      <c r="D34" s="8" t="s">
        <v>358</v>
      </c>
      <c r="E34" s="8" t="s">
        <v>358</v>
      </c>
      <c r="F34" s="5">
        <v>2</v>
      </c>
      <c r="G34" s="5"/>
      <c r="H34" s="5">
        <v>2</v>
      </c>
      <c r="I34" s="7">
        <v>6500</v>
      </c>
      <c r="J34" s="7">
        <f t="shared" si="0"/>
        <v>13000</v>
      </c>
      <c r="K34" s="5" t="s">
        <v>351</v>
      </c>
      <c r="L34" s="5" t="s">
        <v>11</v>
      </c>
    </row>
    <row r="35" spans="1:12">
      <c r="A35" s="8" t="s">
        <v>357</v>
      </c>
      <c r="B35" s="36"/>
      <c r="C35" s="6" t="s">
        <v>169</v>
      </c>
      <c r="D35" s="8" t="s">
        <v>358</v>
      </c>
      <c r="E35" s="8" t="s">
        <v>358</v>
      </c>
      <c r="F35" s="5">
        <v>2</v>
      </c>
      <c r="G35" s="5"/>
      <c r="H35" s="5">
        <v>2</v>
      </c>
      <c r="I35" s="7">
        <v>3500</v>
      </c>
      <c r="J35" s="7">
        <f t="shared" si="0"/>
        <v>7000</v>
      </c>
      <c r="K35" s="5" t="s">
        <v>351</v>
      </c>
      <c r="L35" s="5" t="s">
        <v>11</v>
      </c>
    </row>
    <row r="37" spans="1:12" ht="16.5" thickBot="1">
      <c r="A37" s="13" t="s">
        <v>359</v>
      </c>
      <c r="B37" s="13"/>
      <c r="D37" s="14"/>
      <c r="E37" s="15"/>
      <c r="F37" s="15"/>
      <c r="G37" s="15"/>
      <c r="H37" s="15"/>
      <c r="I37" s="16"/>
      <c r="J37" s="16"/>
    </row>
    <row r="38" spans="1:12" ht="15.75" thickBot="1">
      <c r="A38" s="17"/>
      <c r="B38" s="17"/>
      <c r="D38" s="14"/>
      <c r="E38" s="15"/>
      <c r="F38" s="40" t="s">
        <v>360</v>
      </c>
      <c r="G38" s="41"/>
      <c r="H38" s="41"/>
      <c r="I38" s="42"/>
      <c r="J38" s="18">
        <f>SUM(H5:H35)</f>
        <v>34</v>
      </c>
    </row>
    <row r="39" spans="1:12" ht="18.75">
      <c r="A39" s="19" t="s">
        <v>357</v>
      </c>
      <c r="B39" s="43" t="s">
        <v>361</v>
      </c>
      <c r="C39" s="44"/>
      <c r="D39" s="14"/>
      <c r="E39" s="15"/>
      <c r="F39" s="45" t="s">
        <v>362</v>
      </c>
      <c r="G39" s="46"/>
      <c r="H39" s="46"/>
      <c r="I39" s="47"/>
      <c r="J39" s="20">
        <f>SUM(J5:J35)</f>
        <v>1556100</v>
      </c>
    </row>
    <row r="40" spans="1:12" ht="15.75" thickBot="1">
      <c r="A40" s="21" t="s">
        <v>358</v>
      </c>
      <c r="B40" s="48" t="s">
        <v>363</v>
      </c>
      <c r="C40" s="49"/>
      <c r="D40" s="14"/>
      <c r="E40" s="15"/>
      <c r="F40" s="50" t="s">
        <v>364</v>
      </c>
      <c r="G40" s="51"/>
      <c r="H40" s="51"/>
      <c r="I40" s="51"/>
      <c r="J40" s="22">
        <f>J39*0.07</f>
        <v>108927.00000000001</v>
      </c>
    </row>
  </sheetData>
  <mergeCells count="28">
    <mergeCell ref="F38:I38"/>
    <mergeCell ref="B39:C39"/>
    <mergeCell ref="F39:I39"/>
    <mergeCell ref="B40:C40"/>
    <mergeCell ref="F40:I40"/>
    <mergeCell ref="B34:B35"/>
    <mergeCell ref="B5:B7"/>
    <mergeCell ref="B8:B9"/>
    <mergeCell ref="B11:B23"/>
    <mergeCell ref="B24:B28"/>
    <mergeCell ref="B29:B33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68"/>
  <sheetViews>
    <sheetView workbookViewId="0">
      <selection activeCell="N2" sqref="N2"/>
    </sheetView>
  </sheetViews>
  <sheetFormatPr defaultRowHeight="15"/>
  <cols>
    <col min="1" max="1" width="10" customWidth="1"/>
    <col min="2" max="2" width="10.28515625" customWidth="1"/>
    <col min="3" max="3" width="20.7109375" customWidth="1"/>
    <col min="4" max="4" width="17.42578125" customWidth="1"/>
    <col min="5" max="5" width="21.85546875" customWidth="1"/>
    <col min="6" max="6" width="9" customWidth="1"/>
    <col min="7" max="7" width="8.85546875" customWidth="1"/>
    <col min="8" max="8" width="10" customWidth="1"/>
    <col min="9" max="9" width="16" customWidth="1"/>
    <col min="10" max="10" width="12.42578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42256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325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10" t="s">
        <v>11</v>
      </c>
      <c r="G4" s="10" t="s">
        <v>12</v>
      </c>
      <c r="H4" s="58"/>
      <c r="I4" s="26"/>
      <c r="J4" s="26"/>
      <c r="K4" s="23"/>
      <c r="L4" s="23"/>
    </row>
    <row r="5" spans="1:12">
      <c r="A5" s="10" t="s">
        <v>357</v>
      </c>
      <c r="B5" s="34" t="s">
        <v>190</v>
      </c>
      <c r="C5" s="6" t="s">
        <v>40</v>
      </c>
      <c r="D5" s="5" t="s">
        <v>326</v>
      </c>
      <c r="E5" s="10" t="s">
        <v>358</v>
      </c>
      <c r="F5" s="5">
        <v>1</v>
      </c>
      <c r="G5" s="5"/>
      <c r="H5" s="5">
        <v>1</v>
      </c>
      <c r="I5" s="7">
        <v>1200</v>
      </c>
      <c r="J5" s="7">
        <f t="shared" ref="J5:J63" si="0">H5*I5</f>
        <v>1200</v>
      </c>
      <c r="K5" s="5" t="s">
        <v>351</v>
      </c>
      <c r="L5" s="5" t="s">
        <v>11</v>
      </c>
    </row>
    <row r="6" spans="1:12">
      <c r="A6" s="10" t="s">
        <v>357</v>
      </c>
      <c r="B6" s="35"/>
      <c r="C6" s="6" t="s">
        <v>30</v>
      </c>
      <c r="D6" s="5" t="s">
        <v>192</v>
      </c>
      <c r="E6" s="10" t="s">
        <v>358</v>
      </c>
      <c r="F6" s="5">
        <v>1</v>
      </c>
      <c r="G6" s="5"/>
      <c r="H6" s="5">
        <v>1</v>
      </c>
      <c r="I6" s="7">
        <v>1400</v>
      </c>
      <c r="J6" s="7">
        <f t="shared" si="0"/>
        <v>1400</v>
      </c>
      <c r="K6" s="5" t="s">
        <v>351</v>
      </c>
      <c r="L6" s="5" t="s">
        <v>11</v>
      </c>
    </row>
    <row r="7" spans="1:12">
      <c r="A7" s="10" t="s">
        <v>357</v>
      </c>
      <c r="B7" s="35"/>
      <c r="C7" s="6" t="s">
        <v>23</v>
      </c>
      <c r="D7" s="10" t="s">
        <v>358</v>
      </c>
      <c r="E7" s="10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10" t="s">
        <v>357</v>
      </c>
      <c r="B8" s="35"/>
      <c r="C8" s="6" t="s">
        <v>327</v>
      </c>
      <c r="D8" s="10" t="s">
        <v>358</v>
      </c>
      <c r="E8" s="10" t="s">
        <v>358</v>
      </c>
      <c r="F8" s="5"/>
      <c r="G8" s="5">
        <v>1</v>
      </c>
      <c r="H8" s="5">
        <v>1</v>
      </c>
      <c r="I8" s="7">
        <v>375000</v>
      </c>
      <c r="J8" s="7">
        <f t="shared" si="0"/>
        <v>375000</v>
      </c>
      <c r="K8" s="5" t="s">
        <v>354</v>
      </c>
      <c r="L8" s="5" t="s">
        <v>12</v>
      </c>
    </row>
    <row r="9" spans="1:12">
      <c r="A9" s="10" t="s">
        <v>357</v>
      </c>
      <c r="B9" s="35"/>
      <c r="C9" s="6" t="s">
        <v>174</v>
      </c>
      <c r="D9" s="5" t="s">
        <v>175</v>
      </c>
      <c r="E9" s="10" t="s">
        <v>358</v>
      </c>
      <c r="F9" s="5">
        <v>1</v>
      </c>
      <c r="G9" s="5"/>
      <c r="H9" s="5">
        <v>1</v>
      </c>
      <c r="I9" s="7">
        <v>18500</v>
      </c>
      <c r="J9" s="7">
        <f t="shared" si="0"/>
        <v>18500</v>
      </c>
      <c r="K9" s="5" t="s">
        <v>351</v>
      </c>
      <c r="L9" s="5" t="s">
        <v>11</v>
      </c>
    </row>
    <row r="10" spans="1:12">
      <c r="A10" s="10" t="s">
        <v>357</v>
      </c>
      <c r="B10" s="35"/>
      <c r="C10" s="6" t="s">
        <v>20</v>
      </c>
      <c r="D10" s="10" t="s">
        <v>358</v>
      </c>
      <c r="E10" s="10" t="s">
        <v>358</v>
      </c>
      <c r="F10" s="5"/>
      <c r="G10" s="5">
        <v>8</v>
      </c>
      <c r="H10" s="5">
        <v>8</v>
      </c>
      <c r="I10" s="7">
        <v>30000</v>
      </c>
      <c r="J10" s="7">
        <f t="shared" si="0"/>
        <v>240000</v>
      </c>
      <c r="K10" s="5" t="s">
        <v>354</v>
      </c>
      <c r="L10" s="5" t="s">
        <v>12</v>
      </c>
    </row>
    <row r="11" spans="1:12">
      <c r="A11" s="10" t="s">
        <v>357</v>
      </c>
      <c r="B11" s="35"/>
      <c r="C11" s="6" t="s">
        <v>88</v>
      </c>
      <c r="D11" s="10" t="s">
        <v>358</v>
      </c>
      <c r="E11" s="10" t="s">
        <v>358</v>
      </c>
      <c r="F11" s="5">
        <v>1</v>
      </c>
      <c r="G11" s="5"/>
      <c r="H11" s="5">
        <v>1</v>
      </c>
      <c r="I11" s="7">
        <v>4500</v>
      </c>
      <c r="J11" s="7">
        <f t="shared" si="0"/>
        <v>4500</v>
      </c>
      <c r="K11" s="5" t="s">
        <v>351</v>
      </c>
      <c r="L11" s="5" t="s">
        <v>11</v>
      </c>
    </row>
    <row r="12" spans="1:12">
      <c r="A12" s="10" t="s">
        <v>357</v>
      </c>
      <c r="B12" s="35"/>
      <c r="C12" s="6" t="s">
        <v>64</v>
      </c>
      <c r="D12" s="5" t="s">
        <v>83</v>
      </c>
      <c r="E12" s="10" t="s">
        <v>358</v>
      </c>
      <c r="F12" s="5">
        <v>1</v>
      </c>
      <c r="G12" s="5"/>
      <c r="H12" s="5">
        <v>1</v>
      </c>
      <c r="I12" s="7">
        <v>1500</v>
      </c>
      <c r="J12" s="7">
        <f t="shared" si="0"/>
        <v>1500</v>
      </c>
      <c r="K12" s="5" t="s">
        <v>351</v>
      </c>
      <c r="L12" s="5" t="s">
        <v>11</v>
      </c>
    </row>
    <row r="13" spans="1:12">
      <c r="A13" s="10" t="s">
        <v>357</v>
      </c>
      <c r="B13" s="35"/>
      <c r="C13" s="6" t="s">
        <v>23</v>
      </c>
      <c r="D13" s="10" t="s">
        <v>358</v>
      </c>
      <c r="E13" s="10" t="s">
        <v>358</v>
      </c>
      <c r="F13" s="5">
        <v>2</v>
      </c>
      <c r="G13" s="5"/>
      <c r="H13" s="5">
        <v>2</v>
      </c>
      <c r="I13" s="7">
        <v>6500</v>
      </c>
      <c r="J13" s="7">
        <f t="shared" si="0"/>
        <v>13000</v>
      </c>
      <c r="K13" s="5" t="s">
        <v>351</v>
      </c>
      <c r="L13" s="5" t="s">
        <v>11</v>
      </c>
    </row>
    <row r="14" spans="1:12">
      <c r="A14" s="10" t="s">
        <v>357</v>
      </c>
      <c r="B14" s="35"/>
      <c r="C14" s="6" t="s">
        <v>23</v>
      </c>
      <c r="D14" s="10" t="s">
        <v>358</v>
      </c>
      <c r="E14" s="10" t="s">
        <v>358</v>
      </c>
      <c r="F14" s="5"/>
      <c r="G14" s="5">
        <v>2</v>
      </c>
      <c r="H14" s="5">
        <v>2</v>
      </c>
      <c r="I14" s="7">
        <v>6500</v>
      </c>
      <c r="J14" s="7">
        <f t="shared" si="0"/>
        <v>13000</v>
      </c>
      <c r="K14" s="5" t="s">
        <v>354</v>
      </c>
      <c r="L14" s="5" t="s">
        <v>12</v>
      </c>
    </row>
    <row r="15" spans="1:12">
      <c r="A15" s="10" t="s">
        <v>357</v>
      </c>
      <c r="B15" s="36"/>
      <c r="C15" s="6" t="s">
        <v>31</v>
      </c>
      <c r="D15" s="5" t="s">
        <v>43</v>
      </c>
      <c r="E15" s="10" t="s">
        <v>358</v>
      </c>
      <c r="F15" s="5">
        <v>1</v>
      </c>
      <c r="G15" s="5"/>
      <c r="H15" s="5">
        <v>1</v>
      </c>
      <c r="I15" s="7">
        <v>15000</v>
      </c>
      <c r="J15" s="7">
        <f t="shared" si="0"/>
        <v>15000</v>
      </c>
      <c r="K15" s="5" t="s">
        <v>351</v>
      </c>
      <c r="L15" s="5" t="s">
        <v>11</v>
      </c>
    </row>
    <row r="16" spans="1:12">
      <c r="A16" s="10" t="s">
        <v>357</v>
      </c>
      <c r="B16" s="34" t="s">
        <v>328</v>
      </c>
      <c r="C16" s="6" t="s">
        <v>69</v>
      </c>
      <c r="D16" s="5" t="s">
        <v>163</v>
      </c>
      <c r="E16" s="10" t="s">
        <v>358</v>
      </c>
      <c r="F16" s="5"/>
      <c r="G16" s="5">
        <v>1</v>
      </c>
      <c r="H16" s="5">
        <v>1</v>
      </c>
      <c r="I16" s="7">
        <v>6500</v>
      </c>
      <c r="J16" s="7">
        <f t="shared" si="0"/>
        <v>6500</v>
      </c>
      <c r="K16" s="5" t="s">
        <v>354</v>
      </c>
      <c r="L16" s="5" t="s">
        <v>12</v>
      </c>
    </row>
    <row r="17" spans="1:12">
      <c r="A17" s="10" t="s">
        <v>357</v>
      </c>
      <c r="B17" s="35"/>
      <c r="C17" s="6" t="s">
        <v>40</v>
      </c>
      <c r="D17" s="5" t="s">
        <v>329</v>
      </c>
      <c r="E17" s="10" t="s">
        <v>358</v>
      </c>
      <c r="F17" s="5">
        <v>1</v>
      </c>
      <c r="G17" s="5"/>
      <c r="H17" s="5">
        <v>1</v>
      </c>
      <c r="I17" s="7">
        <v>1200</v>
      </c>
      <c r="J17" s="7">
        <f t="shared" si="0"/>
        <v>1200</v>
      </c>
      <c r="K17" s="5" t="s">
        <v>351</v>
      </c>
      <c r="L17" s="5" t="s">
        <v>11</v>
      </c>
    </row>
    <row r="18" spans="1:12">
      <c r="A18" s="10" t="s">
        <v>357</v>
      </c>
      <c r="B18" s="35"/>
      <c r="C18" s="6" t="s">
        <v>169</v>
      </c>
      <c r="D18" s="10" t="s">
        <v>358</v>
      </c>
      <c r="E18" s="10" t="s">
        <v>358</v>
      </c>
      <c r="F18" s="5">
        <v>1</v>
      </c>
      <c r="G18" s="5"/>
      <c r="H18" s="5">
        <v>1</v>
      </c>
      <c r="I18" s="7">
        <v>3500</v>
      </c>
      <c r="J18" s="7">
        <f t="shared" si="0"/>
        <v>3500</v>
      </c>
      <c r="K18" s="5" t="s">
        <v>351</v>
      </c>
      <c r="L18" s="5" t="s">
        <v>11</v>
      </c>
    </row>
    <row r="19" spans="1:12">
      <c r="A19" s="10" t="s">
        <v>357</v>
      </c>
      <c r="B19" s="35"/>
      <c r="C19" s="6" t="s">
        <v>67</v>
      </c>
      <c r="D19" s="5" t="s">
        <v>73</v>
      </c>
      <c r="E19" s="10" t="s">
        <v>358</v>
      </c>
      <c r="F19" s="5">
        <v>3</v>
      </c>
      <c r="G19" s="5"/>
      <c r="H19" s="5">
        <v>3</v>
      </c>
      <c r="I19" s="7">
        <v>38000</v>
      </c>
      <c r="J19" s="7">
        <f t="shared" si="0"/>
        <v>114000</v>
      </c>
      <c r="K19" s="5" t="s">
        <v>351</v>
      </c>
      <c r="L19" s="5" t="s">
        <v>11</v>
      </c>
    </row>
    <row r="20" spans="1:12">
      <c r="A20" s="10" t="s">
        <v>357</v>
      </c>
      <c r="B20" s="35"/>
      <c r="C20" s="6" t="s">
        <v>71</v>
      </c>
      <c r="D20" s="5" t="s">
        <v>73</v>
      </c>
      <c r="E20" s="10" t="s">
        <v>358</v>
      </c>
      <c r="F20" s="5"/>
      <c r="G20" s="5">
        <v>1</v>
      </c>
      <c r="H20" s="5">
        <v>1</v>
      </c>
      <c r="I20" s="7">
        <v>15500</v>
      </c>
      <c r="J20" s="7">
        <f t="shared" si="0"/>
        <v>15500</v>
      </c>
      <c r="K20" s="5" t="s">
        <v>354</v>
      </c>
      <c r="L20" s="5" t="s">
        <v>12</v>
      </c>
    </row>
    <row r="21" spans="1:12">
      <c r="A21" s="10" t="s">
        <v>357</v>
      </c>
      <c r="B21" s="35"/>
      <c r="C21" s="6" t="s">
        <v>88</v>
      </c>
      <c r="D21" s="10" t="s">
        <v>358</v>
      </c>
      <c r="E21" s="10" t="s">
        <v>358</v>
      </c>
      <c r="F21" s="5">
        <v>1</v>
      </c>
      <c r="G21" s="5"/>
      <c r="H21" s="5">
        <v>1</v>
      </c>
      <c r="I21" s="7">
        <v>4500</v>
      </c>
      <c r="J21" s="7">
        <f t="shared" si="0"/>
        <v>4500</v>
      </c>
      <c r="K21" s="5" t="s">
        <v>351</v>
      </c>
      <c r="L21" s="5" t="s">
        <v>11</v>
      </c>
    </row>
    <row r="22" spans="1:12">
      <c r="A22" s="10" t="s">
        <v>357</v>
      </c>
      <c r="B22" s="35"/>
      <c r="C22" s="6" t="s">
        <v>80</v>
      </c>
      <c r="D22" s="5" t="s">
        <v>240</v>
      </c>
      <c r="E22" s="5" t="s">
        <v>330</v>
      </c>
      <c r="F22" s="5">
        <v>1</v>
      </c>
      <c r="G22" s="5"/>
      <c r="H22" s="5">
        <v>1</v>
      </c>
      <c r="I22" s="7">
        <v>6500</v>
      </c>
      <c r="J22" s="7">
        <f t="shared" si="0"/>
        <v>6500</v>
      </c>
      <c r="K22" s="5" t="s">
        <v>351</v>
      </c>
      <c r="L22" s="5" t="s">
        <v>11</v>
      </c>
    </row>
    <row r="23" spans="1:12">
      <c r="A23" s="10" t="s">
        <v>357</v>
      </c>
      <c r="B23" s="36"/>
      <c r="C23" s="6" t="s">
        <v>64</v>
      </c>
      <c r="D23" s="5" t="s">
        <v>331</v>
      </c>
      <c r="E23" s="5" t="s">
        <v>332</v>
      </c>
      <c r="F23" s="5">
        <v>1</v>
      </c>
      <c r="G23" s="5"/>
      <c r="H23" s="5">
        <v>1</v>
      </c>
      <c r="I23" s="7">
        <v>1500</v>
      </c>
      <c r="J23" s="7">
        <f t="shared" si="0"/>
        <v>1500</v>
      </c>
      <c r="K23" s="5" t="s">
        <v>351</v>
      </c>
      <c r="L23" s="5" t="s">
        <v>11</v>
      </c>
    </row>
    <row r="24" spans="1:12">
      <c r="A24" s="10" t="s">
        <v>357</v>
      </c>
      <c r="B24" s="34" t="s">
        <v>167</v>
      </c>
      <c r="C24" s="6" t="s">
        <v>67</v>
      </c>
      <c r="D24" s="5" t="s">
        <v>73</v>
      </c>
      <c r="E24" s="10" t="s">
        <v>358</v>
      </c>
      <c r="F24" s="5">
        <v>1</v>
      </c>
      <c r="G24" s="5"/>
      <c r="H24" s="5">
        <v>1</v>
      </c>
      <c r="I24" s="7">
        <v>38000</v>
      </c>
      <c r="J24" s="7">
        <f t="shared" si="0"/>
        <v>38000</v>
      </c>
      <c r="K24" s="5" t="s">
        <v>351</v>
      </c>
      <c r="L24" s="5" t="s">
        <v>11</v>
      </c>
    </row>
    <row r="25" spans="1:12">
      <c r="A25" s="10" t="s">
        <v>357</v>
      </c>
      <c r="B25" s="35"/>
      <c r="C25" s="6" t="s">
        <v>69</v>
      </c>
      <c r="D25" s="10" t="s">
        <v>358</v>
      </c>
      <c r="E25" s="10" t="s">
        <v>358</v>
      </c>
      <c r="F25" s="5">
        <v>1</v>
      </c>
      <c r="G25" s="5"/>
      <c r="H25" s="5">
        <v>1</v>
      </c>
      <c r="I25" s="7">
        <v>6500</v>
      </c>
      <c r="J25" s="7">
        <f t="shared" si="0"/>
        <v>6500</v>
      </c>
      <c r="K25" s="5" t="s">
        <v>351</v>
      </c>
      <c r="L25" s="5" t="s">
        <v>11</v>
      </c>
    </row>
    <row r="26" spans="1:12">
      <c r="A26" s="10" t="s">
        <v>357</v>
      </c>
      <c r="B26" s="35"/>
      <c r="C26" s="6" t="s">
        <v>169</v>
      </c>
      <c r="D26" s="5" t="s">
        <v>87</v>
      </c>
      <c r="E26" s="10" t="s">
        <v>358</v>
      </c>
      <c r="F26" s="5">
        <v>1</v>
      </c>
      <c r="G26" s="5"/>
      <c r="H26" s="5">
        <v>1</v>
      </c>
      <c r="I26" s="7">
        <v>3500</v>
      </c>
      <c r="J26" s="7">
        <f t="shared" si="0"/>
        <v>3500</v>
      </c>
      <c r="K26" s="5" t="s">
        <v>351</v>
      </c>
      <c r="L26" s="5" t="s">
        <v>11</v>
      </c>
    </row>
    <row r="27" spans="1:12">
      <c r="A27" s="10" t="s">
        <v>357</v>
      </c>
      <c r="B27" s="35"/>
      <c r="C27" s="6" t="s">
        <v>41</v>
      </c>
      <c r="D27" s="10" t="s">
        <v>358</v>
      </c>
      <c r="E27" s="10" t="s">
        <v>358</v>
      </c>
      <c r="F27" s="5">
        <v>1</v>
      </c>
      <c r="G27" s="5"/>
      <c r="H27" s="5">
        <v>1</v>
      </c>
      <c r="I27" s="7">
        <v>2500</v>
      </c>
      <c r="J27" s="7">
        <f t="shared" si="0"/>
        <v>2500</v>
      </c>
      <c r="K27" s="5" t="s">
        <v>351</v>
      </c>
      <c r="L27" s="5" t="s">
        <v>11</v>
      </c>
    </row>
    <row r="28" spans="1:12">
      <c r="A28" s="10" t="s">
        <v>357</v>
      </c>
      <c r="B28" s="35"/>
      <c r="C28" s="6" t="s">
        <v>116</v>
      </c>
      <c r="D28" s="10" t="s">
        <v>358</v>
      </c>
      <c r="E28" s="10" t="s">
        <v>358</v>
      </c>
      <c r="F28" s="5">
        <v>1</v>
      </c>
      <c r="G28" s="5"/>
      <c r="H28" s="5">
        <v>1</v>
      </c>
      <c r="I28" s="7">
        <v>6500</v>
      </c>
      <c r="J28" s="7">
        <f t="shared" si="0"/>
        <v>6500</v>
      </c>
      <c r="K28" s="5" t="s">
        <v>351</v>
      </c>
      <c r="L28" s="5" t="s">
        <v>11</v>
      </c>
    </row>
    <row r="29" spans="1:12">
      <c r="A29" s="10" t="s">
        <v>357</v>
      </c>
      <c r="B29" s="35"/>
      <c r="C29" s="6" t="s">
        <v>67</v>
      </c>
      <c r="D29" s="10" t="s">
        <v>358</v>
      </c>
      <c r="E29" s="10" t="s">
        <v>358</v>
      </c>
      <c r="F29" s="5"/>
      <c r="G29" s="5">
        <v>1</v>
      </c>
      <c r="H29" s="5">
        <v>1</v>
      </c>
      <c r="I29" s="7">
        <v>38000</v>
      </c>
      <c r="J29" s="7">
        <f t="shared" si="0"/>
        <v>38000</v>
      </c>
      <c r="K29" s="5" t="s">
        <v>354</v>
      </c>
      <c r="L29" s="5" t="s">
        <v>12</v>
      </c>
    </row>
    <row r="30" spans="1:12">
      <c r="A30" s="10" t="s">
        <v>357</v>
      </c>
      <c r="B30" s="35"/>
      <c r="C30" s="6" t="s">
        <v>62</v>
      </c>
      <c r="D30" s="10" t="s">
        <v>358</v>
      </c>
      <c r="E30" s="10" t="s">
        <v>358</v>
      </c>
      <c r="F30" s="5">
        <v>1</v>
      </c>
      <c r="G30" s="5"/>
      <c r="H30" s="5">
        <v>1</v>
      </c>
      <c r="I30" s="7">
        <v>6500</v>
      </c>
      <c r="J30" s="7">
        <f t="shared" si="0"/>
        <v>6500</v>
      </c>
      <c r="K30" s="5" t="s">
        <v>351</v>
      </c>
      <c r="L30" s="5" t="s">
        <v>11</v>
      </c>
    </row>
    <row r="31" spans="1:12">
      <c r="A31" s="10" t="s">
        <v>357</v>
      </c>
      <c r="B31" s="35"/>
      <c r="C31" s="6" t="s">
        <v>168</v>
      </c>
      <c r="D31" s="10" t="s">
        <v>358</v>
      </c>
      <c r="E31" s="10" t="s">
        <v>358</v>
      </c>
      <c r="F31" s="5">
        <v>1</v>
      </c>
      <c r="G31" s="5"/>
      <c r="H31" s="5">
        <v>1</v>
      </c>
      <c r="I31" s="7">
        <v>65000</v>
      </c>
      <c r="J31" s="7">
        <f t="shared" si="0"/>
        <v>65000</v>
      </c>
      <c r="K31" s="5" t="s">
        <v>351</v>
      </c>
      <c r="L31" s="5" t="s">
        <v>11</v>
      </c>
    </row>
    <row r="32" spans="1:12">
      <c r="A32" s="10" t="s">
        <v>357</v>
      </c>
      <c r="B32" s="35"/>
      <c r="C32" s="6" t="s">
        <v>122</v>
      </c>
      <c r="D32" s="5" t="s">
        <v>333</v>
      </c>
      <c r="E32" s="10" t="s">
        <v>358</v>
      </c>
      <c r="F32" s="5"/>
      <c r="G32" s="5">
        <v>1</v>
      </c>
      <c r="H32" s="5">
        <v>1</v>
      </c>
      <c r="I32" s="7">
        <v>1100</v>
      </c>
      <c r="J32" s="7">
        <f t="shared" si="0"/>
        <v>1100</v>
      </c>
      <c r="K32" s="5" t="s">
        <v>354</v>
      </c>
      <c r="L32" s="5" t="s">
        <v>12</v>
      </c>
    </row>
    <row r="33" spans="1:12">
      <c r="A33" s="10" t="s">
        <v>357</v>
      </c>
      <c r="B33" s="35"/>
      <c r="C33" s="6" t="s">
        <v>44</v>
      </c>
      <c r="D33" s="10" t="s">
        <v>358</v>
      </c>
      <c r="E33" s="10" t="s">
        <v>358</v>
      </c>
      <c r="F33" s="5">
        <v>1</v>
      </c>
      <c r="G33" s="5"/>
      <c r="H33" s="5">
        <v>1</v>
      </c>
      <c r="I33" s="7">
        <v>1100</v>
      </c>
      <c r="J33" s="7">
        <f t="shared" si="0"/>
        <v>1100</v>
      </c>
      <c r="K33" s="5" t="s">
        <v>351</v>
      </c>
      <c r="L33" s="5" t="s">
        <v>11</v>
      </c>
    </row>
    <row r="34" spans="1:12">
      <c r="A34" s="10" t="s">
        <v>357</v>
      </c>
      <c r="B34" s="35"/>
      <c r="C34" s="6" t="s">
        <v>172</v>
      </c>
      <c r="D34" s="5" t="s">
        <v>94</v>
      </c>
      <c r="E34" s="10" t="s">
        <v>358</v>
      </c>
      <c r="F34" s="5">
        <v>1</v>
      </c>
      <c r="G34" s="5"/>
      <c r="H34" s="5">
        <v>1</v>
      </c>
      <c r="I34" s="7">
        <v>80000</v>
      </c>
      <c r="J34" s="7">
        <f t="shared" si="0"/>
        <v>80000</v>
      </c>
      <c r="K34" s="5" t="s">
        <v>351</v>
      </c>
      <c r="L34" s="5" t="s">
        <v>11</v>
      </c>
    </row>
    <row r="35" spans="1:12">
      <c r="A35" s="10" t="s">
        <v>357</v>
      </c>
      <c r="B35" s="36"/>
      <c r="C35" s="6" t="s">
        <v>31</v>
      </c>
      <c r="D35" s="10" t="s">
        <v>358</v>
      </c>
      <c r="E35" s="10" t="s">
        <v>358</v>
      </c>
      <c r="F35" s="5">
        <v>1</v>
      </c>
      <c r="G35" s="5"/>
      <c r="H35" s="5">
        <v>1</v>
      </c>
      <c r="I35" s="7">
        <v>15000</v>
      </c>
      <c r="J35" s="7">
        <f t="shared" si="0"/>
        <v>15000</v>
      </c>
      <c r="K35" s="5" t="s">
        <v>351</v>
      </c>
      <c r="L35" s="5" t="s">
        <v>11</v>
      </c>
    </row>
    <row r="36" spans="1:12">
      <c r="A36" s="10" t="s">
        <v>357</v>
      </c>
      <c r="B36" s="34" t="s">
        <v>120</v>
      </c>
      <c r="C36" s="6" t="s">
        <v>169</v>
      </c>
      <c r="D36" s="10" t="s">
        <v>358</v>
      </c>
      <c r="E36" s="10" t="s">
        <v>358</v>
      </c>
      <c r="F36" s="5">
        <v>1</v>
      </c>
      <c r="G36" s="5"/>
      <c r="H36" s="5">
        <v>1</v>
      </c>
      <c r="I36" s="7">
        <v>3500</v>
      </c>
      <c r="J36" s="7">
        <f t="shared" si="0"/>
        <v>3500</v>
      </c>
      <c r="K36" s="5" t="s">
        <v>351</v>
      </c>
      <c r="L36" s="5" t="s">
        <v>11</v>
      </c>
    </row>
    <row r="37" spans="1:12">
      <c r="A37" s="10" t="s">
        <v>357</v>
      </c>
      <c r="B37" s="35"/>
      <c r="C37" s="6" t="s">
        <v>41</v>
      </c>
      <c r="D37" s="5" t="s">
        <v>42</v>
      </c>
      <c r="E37" s="10" t="s">
        <v>358</v>
      </c>
      <c r="F37" s="5">
        <v>1</v>
      </c>
      <c r="G37" s="5"/>
      <c r="H37" s="5">
        <v>1</v>
      </c>
      <c r="I37" s="7">
        <v>2500</v>
      </c>
      <c r="J37" s="7">
        <f t="shared" si="0"/>
        <v>2500</v>
      </c>
      <c r="K37" s="5" t="s">
        <v>351</v>
      </c>
      <c r="L37" s="5" t="s">
        <v>11</v>
      </c>
    </row>
    <row r="38" spans="1:12">
      <c r="A38" s="10" t="s">
        <v>357</v>
      </c>
      <c r="B38" s="36"/>
      <c r="C38" s="6" t="s">
        <v>64</v>
      </c>
      <c r="D38" s="5" t="s">
        <v>331</v>
      </c>
      <c r="E38" s="5" t="s">
        <v>334</v>
      </c>
      <c r="F38" s="5">
        <v>1</v>
      </c>
      <c r="G38" s="5"/>
      <c r="H38" s="5">
        <v>1</v>
      </c>
      <c r="I38" s="7">
        <v>1500</v>
      </c>
      <c r="J38" s="7">
        <f t="shared" si="0"/>
        <v>1500</v>
      </c>
      <c r="K38" s="5" t="s">
        <v>351</v>
      </c>
      <c r="L38" s="5" t="s">
        <v>11</v>
      </c>
    </row>
    <row r="39" spans="1:12">
      <c r="A39" s="10" t="s">
        <v>357</v>
      </c>
      <c r="B39" s="34" t="s">
        <v>335</v>
      </c>
      <c r="C39" s="6" t="s">
        <v>69</v>
      </c>
      <c r="D39" s="10" t="s">
        <v>358</v>
      </c>
      <c r="E39" s="10" t="s">
        <v>358</v>
      </c>
      <c r="F39" s="5">
        <v>1</v>
      </c>
      <c r="G39" s="5"/>
      <c r="H39" s="5">
        <v>1</v>
      </c>
      <c r="I39" s="7">
        <v>6500</v>
      </c>
      <c r="J39" s="7">
        <f t="shared" si="0"/>
        <v>6500</v>
      </c>
      <c r="K39" s="5" t="s">
        <v>351</v>
      </c>
      <c r="L39" s="5" t="s">
        <v>11</v>
      </c>
    </row>
    <row r="40" spans="1:12">
      <c r="A40" s="10" t="s">
        <v>357</v>
      </c>
      <c r="B40" s="35"/>
      <c r="C40" s="6" t="s">
        <v>122</v>
      </c>
      <c r="D40" s="5" t="s">
        <v>45</v>
      </c>
      <c r="E40" s="10" t="s">
        <v>358</v>
      </c>
      <c r="F40" s="5">
        <v>1</v>
      </c>
      <c r="G40" s="5"/>
      <c r="H40" s="5">
        <v>1</v>
      </c>
      <c r="I40" s="7">
        <v>1100</v>
      </c>
      <c r="J40" s="7">
        <f t="shared" si="0"/>
        <v>1100</v>
      </c>
      <c r="K40" s="5" t="s">
        <v>351</v>
      </c>
      <c r="L40" s="5" t="s">
        <v>11</v>
      </c>
    </row>
    <row r="41" spans="1:12">
      <c r="A41" s="10" t="s">
        <v>357</v>
      </c>
      <c r="B41" s="35"/>
      <c r="C41" s="6" t="s">
        <v>44</v>
      </c>
      <c r="D41" s="5" t="s">
        <v>256</v>
      </c>
      <c r="E41" s="10" t="s">
        <v>358</v>
      </c>
      <c r="F41" s="5">
        <v>1</v>
      </c>
      <c r="G41" s="5"/>
      <c r="H41" s="5">
        <v>1</v>
      </c>
      <c r="I41" s="7">
        <v>1100</v>
      </c>
      <c r="J41" s="7">
        <f t="shared" si="0"/>
        <v>1100</v>
      </c>
      <c r="K41" s="5" t="s">
        <v>351</v>
      </c>
      <c r="L41" s="5" t="s">
        <v>11</v>
      </c>
    </row>
    <row r="42" spans="1:12">
      <c r="A42" s="10" t="s">
        <v>357</v>
      </c>
      <c r="B42" s="35"/>
      <c r="C42" s="6" t="s">
        <v>44</v>
      </c>
      <c r="D42" s="10" t="s">
        <v>358</v>
      </c>
      <c r="E42" s="10" t="s">
        <v>358</v>
      </c>
      <c r="F42" s="5"/>
      <c r="G42" s="5">
        <v>1</v>
      </c>
      <c r="H42" s="5">
        <v>1</v>
      </c>
      <c r="I42" s="7">
        <v>1100</v>
      </c>
      <c r="J42" s="7">
        <f t="shared" si="0"/>
        <v>1100</v>
      </c>
      <c r="K42" s="5" t="s">
        <v>354</v>
      </c>
      <c r="L42" s="5" t="s">
        <v>12</v>
      </c>
    </row>
    <row r="43" spans="1:12">
      <c r="A43" s="10" t="s">
        <v>357</v>
      </c>
      <c r="B43" s="35"/>
      <c r="C43" s="6" t="s">
        <v>336</v>
      </c>
      <c r="D43" s="5" t="s">
        <v>337</v>
      </c>
      <c r="E43" s="5">
        <v>140321300414</v>
      </c>
      <c r="F43" s="5">
        <v>1</v>
      </c>
      <c r="G43" s="5"/>
      <c r="H43" s="5">
        <v>1</v>
      </c>
      <c r="I43" s="7">
        <v>55000</v>
      </c>
      <c r="J43" s="7">
        <f t="shared" si="0"/>
        <v>55000</v>
      </c>
      <c r="K43" s="5" t="s">
        <v>351</v>
      </c>
      <c r="L43" s="5" t="s">
        <v>11</v>
      </c>
    </row>
    <row r="44" spans="1:12">
      <c r="A44" s="10" t="s">
        <v>357</v>
      </c>
      <c r="B44" s="36"/>
      <c r="C44" s="6" t="s">
        <v>40</v>
      </c>
      <c r="D44" s="5" t="s">
        <v>256</v>
      </c>
      <c r="E44" s="10" t="s">
        <v>358</v>
      </c>
      <c r="F44" s="5">
        <v>1</v>
      </c>
      <c r="G44" s="5"/>
      <c r="H44" s="5">
        <v>1</v>
      </c>
      <c r="I44" s="7">
        <v>1200</v>
      </c>
      <c r="J44" s="7">
        <f t="shared" si="0"/>
        <v>1200</v>
      </c>
      <c r="K44" s="5" t="s">
        <v>351</v>
      </c>
      <c r="L44" s="5" t="s">
        <v>11</v>
      </c>
    </row>
    <row r="45" spans="1:12">
      <c r="A45" s="10" t="s">
        <v>357</v>
      </c>
      <c r="B45" s="34" t="s">
        <v>338</v>
      </c>
      <c r="C45" s="6" t="s">
        <v>41</v>
      </c>
      <c r="D45" s="10" t="s">
        <v>358</v>
      </c>
      <c r="E45" s="10" t="s">
        <v>358</v>
      </c>
      <c r="F45" s="5">
        <v>1</v>
      </c>
      <c r="G45" s="5"/>
      <c r="H45" s="5">
        <v>1</v>
      </c>
      <c r="I45" s="7">
        <v>2500</v>
      </c>
      <c r="J45" s="7">
        <f t="shared" si="0"/>
        <v>2500</v>
      </c>
      <c r="K45" s="5" t="s">
        <v>351</v>
      </c>
      <c r="L45" s="5" t="s">
        <v>11</v>
      </c>
    </row>
    <row r="46" spans="1:12">
      <c r="A46" s="10" t="s">
        <v>357</v>
      </c>
      <c r="B46" s="35"/>
      <c r="C46" s="6" t="s">
        <v>20</v>
      </c>
      <c r="D46" s="5" t="s">
        <v>202</v>
      </c>
      <c r="E46" s="10" t="s">
        <v>358</v>
      </c>
      <c r="F46" s="5">
        <v>1</v>
      </c>
      <c r="G46" s="5"/>
      <c r="H46" s="5">
        <v>1</v>
      </c>
      <c r="I46" s="7">
        <v>30000</v>
      </c>
      <c r="J46" s="7">
        <f t="shared" si="0"/>
        <v>30000</v>
      </c>
      <c r="K46" s="5" t="s">
        <v>351</v>
      </c>
      <c r="L46" s="5" t="s">
        <v>11</v>
      </c>
    </row>
    <row r="47" spans="1:12">
      <c r="A47" s="10" t="s">
        <v>357</v>
      </c>
      <c r="B47" s="35"/>
      <c r="C47" s="6" t="s">
        <v>54</v>
      </c>
      <c r="D47" s="10" t="s">
        <v>358</v>
      </c>
      <c r="E47" s="10" t="s">
        <v>358</v>
      </c>
      <c r="F47" s="5">
        <v>1</v>
      </c>
      <c r="G47" s="5"/>
      <c r="H47" s="5">
        <v>1</v>
      </c>
      <c r="I47" s="7">
        <v>4500</v>
      </c>
      <c r="J47" s="7">
        <f t="shared" si="0"/>
        <v>4500</v>
      </c>
      <c r="K47" s="5" t="s">
        <v>351</v>
      </c>
      <c r="L47" s="5" t="s">
        <v>11</v>
      </c>
    </row>
    <row r="48" spans="1:12">
      <c r="A48" s="10" t="s">
        <v>357</v>
      </c>
      <c r="B48" s="36"/>
      <c r="C48" s="6" t="s">
        <v>41</v>
      </c>
      <c r="D48" s="10" t="s">
        <v>358</v>
      </c>
      <c r="E48" s="10" t="s">
        <v>358</v>
      </c>
      <c r="F48" s="5">
        <v>1</v>
      </c>
      <c r="G48" s="5"/>
      <c r="H48" s="5">
        <v>1</v>
      </c>
      <c r="I48" s="7">
        <v>2500</v>
      </c>
      <c r="J48" s="7">
        <f t="shared" si="0"/>
        <v>2500</v>
      </c>
      <c r="K48" s="5" t="s">
        <v>351</v>
      </c>
      <c r="L48" s="5" t="s">
        <v>11</v>
      </c>
    </row>
    <row r="49" spans="1:12">
      <c r="A49" s="10" t="s">
        <v>357</v>
      </c>
      <c r="B49" s="9" t="s">
        <v>274</v>
      </c>
      <c r="C49" s="6" t="s">
        <v>226</v>
      </c>
      <c r="D49" s="5" t="s">
        <v>339</v>
      </c>
      <c r="E49" s="5" t="s">
        <v>340</v>
      </c>
      <c r="F49" s="5"/>
      <c r="G49" s="5">
        <v>1</v>
      </c>
      <c r="H49" s="5">
        <v>1</v>
      </c>
      <c r="I49" s="7">
        <v>450000</v>
      </c>
      <c r="J49" s="7">
        <f t="shared" si="0"/>
        <v>450000</v>
      </c>
      <c r="K49" s="5" t="s">
        <v>354</v>
      </c>
      <c r="L49" s="5" t="s">
        <v>12</v>
      </c>
    </row>
    <row r="50" spans="1:12">
      <c r="A50" s="10" t="s">
        <v>357</v>
      </c>
      <c r="B50" s="9" t="s">
        <v>124</v>
      </c>
      <c r="C50" s="6" t="s">
        <v>182</v>
      </c>
      <c r="D50" s="10" t="s">
        <v>358</v>
      </c>
      <c r="E50" s="10" t="s">
        <v>358</v>
      </c>
      <c r="F50" s="5"/>
      <c r="G50" s="5">
        <v>2</v>
      </c>
      <c r="H50" s="5">
        <v>2</v>
      </c>
      <c r="I50" s="7">
        <v>65000</v>
      </c>
      <c r="J50" s="7">
        <f t="shared" si="0"/>
        <v>130000</v>
      </c>
      <c r="K50" s="5" t="s">
        <v>354</v>
      </c>
      <c r="L50" s="5" t="s">
        <v>12</v>
      </c>
    </row>
    <row r="51" spans="1:12">
      <c r="A51" s="10" t="s">
        <v>357</v>
      </c>
      <c r="B51" s="34" t="s">
        <v>136</v>
      </c>
      <c r="C51" s="6" t="s">
        <v>138</v>
      </c>
      <c r="D51" s="5" t="s">
        <v>47</v>
      </c>
      <c r="E51" s="12" t="s">
        <v>341</v>
      </c>
      <c r="F51" s="5"/>
      <c r="G51" s="5">
        <v>1</v>
      </c>
      <c r="H51" s="5">
        <v>1</v>
      </c>
      <c r="I51" s="7">
        <v>250000</v>
      </c>
      <c r="J51" s="7">
        <f t="shared" si="0"/>
        <v>250000</v>
      </c>
      <c r="K51" s="5" t="s">
        <v>354</v>
      </c>
      <c r="L51" s="5" t="s">
        <v>12</v>
      </c>
    </row>
    <row r="52" spans="1:12">
      <c r="A52" s="10" t="s">
        <v>357</v>
      </c>
      <c r="B52" s="35"/>
      <c r="C52" s="6" t="s">
        <v>140</v>
      </c>
      <c r="D52" s="5" t="s">
        <v>47</v>
      </c>
      <c r="E52" s="5" t="s">
        <v>342</v>
      </c>
      <c r="F52" s="5"/>
      <c r="G52" s="5">
        <v>1</v>
      </c>
      <c r="H52" s="5">
        <v>1</v>
      </c>
      <c r="I52" s="7">
        <v>250000</v>
      </c>
      <c r="J52" s="7">
        <f t="shared" si="0"/>
        <v>250000</v>
      </c>
      <c r="K52" s="5" t="s">
        <v>354</v>
      </c>
      <c r="L52" s="5" t="s">
        <v>12</v>
      </c>
    </row>
    <row r="53" spans="1:12">
      <c r="A53" s="10" t="s">
        <v>357</v>
      </c>
      <c r="B53" s="36"/>
      <c r="C53" s="6" t="s">
        <v>140</v>
      </c>
      <c r="D53" s="5" t="s">
        <v>47</v>
      </c>
      <c r="E53" s="12" t="s">
        <v>343</v>
      </c>
      <c r="F53" s="5"/>
      <c r="G53" s="5">
        <v>1</v>
      </c>
      <c r="H53" s="5">
        <v>1</v>
      </c>
      <c r="I53" s="7">
        <v>250000</v>
      </c>
      <c r="J53" s="7">
        <f t="shared" si="0"/>
        <v>250000</v>
      </c>
      <c r="K53" s="5" t="s">
        <v>354</v>
      </c>
      <c r="L53" s="5" t="s">
        <v>12</v>
      </c>
    </row>
    <row r="54" spans="1:12">
      <c r="A54" s="10" t="s">
        <v>357</v>
      </c>
      <c r="B54" s="34" t="s">
        <v>344</v>
      </c>
      <c r="C54" s="6" t="s">
        <v>41</v>
      </c>
      <c r="D54" s="10" t="s">
        <v>358</v>
      </c>
      <c r="E54" s="10" t="s">
        <v>358</v>
      </c>
      <c r="F54" s="5">
        <v>14</v>
      </c>
      <c r="G54" s="5"/>
      <c r="H54" s="5">
        <v>14</v>
      </c>
      <c r="I54" s="7">
        <v>2500</v>
      </c>
      <c r="J54" s="7">
        <f t="shared" si="0"/>
        <v>35000</v>
      </c>
      <c r="K54" s="5" t="s">
        <v>351</v>
      </c>
      <c r="L54" s="5" t="s">
        <v>11</v>
      </c>
    </row>
    <row r="55" spans="1:12">
      <c r="A55" s="10" t="s">
        <v>357</v>
      </c>
      <c r="B55" s="35"/>
      <c r="C55" s="6" t="s">
        <v>169</v>
      </c>
      <c r="D55" s="10" t="s">
        <v>358</v>
      </c>
      <c r="E55" s="10" t="s">
        <v>358</v>
      </c>
      <c r="F55" s="5">
        <v>6</v>
      </c>
      <c r="G55" s="5"/>
      <c r="H55" s="5">
        <v>6</v>
      </c>
      <c r="I55" s="7">
        <v>3500</v>
      </c>
      <c r="J55" s="7">
        <f t="shared" si="0"/>
        <v>21000</v>
      </c>
      <c r="K55" s="5" t="s">
        <v>351</v>
      </c>
      <c r="L55" s="5" t="s">
        <v>11</v>
      </c>
    </row>
    <row r="56" spans="1:12">
      <c r="A56" s="10" t="s">
        <v>357</v>
      </c>
      <c r="B56" s="35"/>
      <c r="C56" s="6" t="s">
        <v>44</v>
      </c>
      <c r="D56" s="10" t="s">
        <v>358</v>
      </c>
      <c r="E56" s="10" t="s">
        <v>358</v>
      </c>
      <c r="F56" s="5"/>
      <c r="G56" s="5">
        <v>9</v>
      </c>
      <c r="H56" s="5">
        <v>9</v>
      </c>
      <c r="I56" s="7">
        <v>1100</v>
      </c>
      <c r="J56" s="7">
        <f t="shared" si="0"/>
        <v>9900</v>
      </c>
      <c r="K56" s="5" t="s">
        <v>354</v>
      </c>
      <c r="L56" s="5" t="s">
        <v>12</v>
      </c>
    </row>
    <row r="57" spans="1:12">
      <c r="A57" s="10" t="s">
        <v>357</v>
      </c>
      <c r="B57" s="35"/>
      <c r="C57" s="6" t="s">
        <v>345</v>
      </c>
      <c r="D57" s="5" t="s">
        <v>346</v>
      </c>
      <c r="E57" s="10" t="s">
        <v>358</v>
      </c>
      <c r="F57" s="5">
        <v>2</v>
      </c>
      <c r="G57" s="5"/>
      <c r="H57" s="5">
        <v>2</v>
      </c>
      <c r="I57" s="7">
        <v>52000</v>
      </c>
      <c r="J57" s="7">
        <f t="shared" si="0"/>
        <v>104000</v>
      </c>
      <c r="K57" s="5" t="s">
        <v>351</v>
      </c>
      <c r="L57" s="5" t="s">
        <v>11</v>
      </c>
    </row>
    <row r="58" spans="1:12">
      <c r="A58" s="10" t="s">
        <v>357</v>
      </c>
      <c r="B58" s="35"/>
      <c r="C58" s="6" t="s">
        <v>88</v>
      </c>
      <c r="D58" s="5" t="s">
        <v>346</v>
      </c>
      <c r="E58" s="10" t="s">
        <v>358</v>
      </c>
      <c r="F58" s="5">
        <v>2</v>
      </c>
      <c r="G58" s="5"/>
      <c r="H58" s="5">
        <v>2</v>
      </c>
      <c r="I58" s="7">
        <v>4500</v>
      </c>
      <c r="J58" s="7">
        <f t="shared" si="0"/>
        <v>9000</v>
      </c>
      <c r="K58" s="5" t="s">
        <v>351</v>
      </c>
      <c r="L58" s="5" t="s">
        <v>11</v>
      </c>
    </row>
    <row r="59" spans="1:12">
      <c r="A59" s="10" t="s">
        <v>357</v>
      </c>
      <c r="B59" s="35"/>
      <c r="C59" s="6" t="s">
        <v>69</v>
      </c>
      <c r="D59" s="10" t="s">
        <v>358</v>
      </c>
      <c r="E59" s="10" t="s">
        <v>358</v>
      </c>
      <c r="F59" s="5"/>
      <c r="G59" s="5">
        <v>1</v>
      </c>
      <c r="H59" s="5">
        <v>1</v>
      </c>
      <c r="I59" s="7">
        <v>6500</v>
      </c>
      <c r="J59" s="7">
        <f t="shared" si="0"/>
        <v>6500</v>
      </c>
      <c r="K59" s="5" t="s">
        <v>354</v>
      </c>
      <c r="L59" s="5" t="s">
        <v>12</v>
      </c>
    </row>
    <row r="60" spans="1:12">
      <c r="A60" s="10" t="s">
        <v>357</v>
      </c>
      <c r="B60" s="35"/>
      <c r="C60" s="6" t="s">
        <v>80</v>
      </c>
      <c r="D60" s="5" t="s">
        <v>326</v>
      </c>
      <c r="E60" s="10" t="s">
        <v>358</v>
      </c>
      <c r="F60" s="5">
        <v>3</v>
      </c>
      <c r="G60" s="5"/>
      <c r="H60" s="5">
        <v>3</v>
      </c>
      <c r="I60" s="7">
        <v>6500</v>
      </c>
      <c r="J60" s="7">
        <f t="shared" si="0"/>
        <v>19500</v>
      </c>
      <c r="K60" s="5" t="s">
        <v>351</v>
      </c>
      <c r="L60" s="5" t="s">
        <v>11</v>
      </c>
    </row>
    <row r="61" spans="1:12">
      <c r="A61" s="10" t="s">
        <v>357</v>
      </c>
      <c r="B61" s="35"/>
      <c r="C61" s="6" t="s">
        <v>168</v>
      </c>
      <c r="D61" s="10" t="s">
        <v>358</v>
      </c>
      <c r="E61" s="10" t="s">
        <v>358</v>
      </c>
      <c r="F61" s="5"/>
      <c r="G61" s="5">
        <v>8</v>
      </c>
      <c r="H61" s="5">
        <v>8</v>
      </c>
      <c r="I61" s="7">
        <v>65000</v>
      </c>
      <c r="J61" s="7">
        <f t="shared" si="0"/>
        <v>520000</v>
      </c>
      <c r="K61" s="5" t="s">
        <v>354</v>
      </c>
      <c r="L61" s="5" t="s">
        <v>12</v>
      </c>
    </row>
    <row r="62" spans="1:12">
      <c r="A62" s="10" t="s">
        <v>357</v>
      </c>
      <c r="B62" s="35"/>
      <c r="C62" s="6" t="s">
        <v>62</v>
      </c>
      <c r="D62" s="10" t="s">
        <v>358</v>
      </c>
      <c r="E62" s="10" t="s">
        <v>358</v>
      </c>
      <c r="F62" s="5">
        <v>9</v>
      </c>
      <c r="G62" s="5"/>
      <c r="H62" s="5">
        <v>9</v>
      </c>
      <c r="I62" s="7">
        <v>6500</v>
      </c>
      <c r="J62" s="7">
        <f t="shared" si="0"/>
        <v>58500</v>
      </c>
      <c r="K62" s="5" t="s">
        <v>351</v>
      </c>
      <c r="L62" s="5" t="s">
        <v>11</v>
      </c>
    </row>
    <row r="63" spans="1:12">
      <c r="A63" s="10" t="s">
        <v>357</v>
      </c>
      <c r="B63" s="36"/>
      <c r="C63" s="6" t="s">
        <v>122</v>
      </c>
      <c r="D63" s="5" t="s">
        <v>163</v>
      </c>
      <c r="E63" s="10" t="s">
        <v>358</v>
      </c>
      <c r="F63" s="5">
        <v>1</v>
      </c>
      <c r="G63" s="5"/>
      <c r="H63" s="5">
        <v>1</v>
      </c>
      <c r="I63" s="7">
        <v>1100</v>
      </c>
      <c r="J63" s="7">
        <f t="shared" si="0"/>
        <v>1100</v>
      </c>
      <c r="K63" s="5" t="s">
        <v>351</v>
      </c>
      <c r="L63" s="5" t="s">
        <v>11</v>
      </c>
    </row>
    <row r="65" spans="1:10" ht="16.5" thickBot="1">
      <c r="A65" s="13" t="s">
        <v>359</v>
      </c>
      <c r="B65" s="13"/>
      <c r="D65" s="14"/>
      <c r="E65" s="15"/>
      <c r="F65" s="15"/>
      <c r="G65" s="15"/>
      <c r="H65" s="15"/>
      <c r="I65" s="16"/>
      <c r="J65" s="16"/>
    </row>
    <row r="66" spans="1:10" ht="15.75" thickBot="1">
      <c r="A66" s="17"/>
      <c r="B66" s="17"/>
      <c r="D66" s="14"/>
      <c r="E66" s="15"/>
      <c r="F66" s="40" t="s">
        <v>360</v>
      </c>
      <c r="G66" s="41"/>
      <c r="H66" s="41"/>
      <c r="I66" s="42"/>
      <c r="J66" s="18">
        <f>SUM(H5:H63)</f>
        <v>116</v>
      </c>
    </row>
    <row r="67" spans="1:10" ht="18.75">
      <c r="A67" s="19" t="s">
        <v>357</v>
      </c>
      <c r="B67" s="43" t="s">
        <v>361</v>
      </c>
      <c r="C67" s="44"/>
      <c r="D67" s="14"/>
      <c r="E67" s="15"/>
      <c r="F67" s="45" t="s">
        <v>362</v>
      </c>
      <c r="G67" s="46"/>
      <c r="H67" s="46"/>
      <c r="I67" s="47"/>
      <c r="J67" s="20">
        <f>SUM(J5:J63)</f>
        <v>3334000</v>
      </c>
    </row>
    <row r="68" spans="1:10" ht="15.75" thickBot="1">
      <c r="A68" s="21" t="s">
        <v>358</v>
      </c>
      <c r="B68" s="48" t="s">
        <v>363</v>
      </c>
      <c r="C68" s="49"/>
      <c r="D68" s="14"/>
      <c r="E68" s="15"/>
      <c r="F68" s="50" t="s">
        <v>364</v>
      </c>
      <c r="G68" s="51"/>
      <c r="H68" s="51"/>
      <c r="I68" s="51"/>
      <c r="J68" s="22">
        <f>J67*0.07</f>
        <v>233380.00000000003</v>
      </c>
    </row>
  </sheetData>
  <mergeCells count="30">
    <mergeCell ref="F66:I66"/>
    <mergeCell ref="B67:C67"/>
    <mergeCell ref="F67:I67"/>
    <mergeCell ref="B68:C68"/>
    <mergeCell ref="F68:I68"/>
    <mergeCell ref="D3:D4"/>
    <mergeCell ref="E3:E4"/>
    <mergeCell ref="F3:G3"/>
    <mergeCell ref="K1:K4"/>
    <mergeCell ref="L1:L4"/>
    <mergeCell ref="H3:H4"/>
    <mergeCell ref="I3:I4"/>
    <mergeCell ref="J3:J4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B5:B15"/>
    <mergeCell ref="B16:B23"/>
    <mergeCell ref="B54:B63"/>
    <mergeCell ref="B24:B35"/>
    <mergeCell ref="B36:B38"/>
    <mergeCell ref="B39:B44"/>
    <mergeCell ref="B45:B48"/>
    <mergeCell ref="B51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P1" sqref="P1"/>
    </sheetView>
  </sheetViews>
  <sheetFormatPr defaultRowHeight="15"/>
  <cols>
    <col min="2" max="2" width="9.7109375" customWidth="1"/>
    <col min="3" max="3" width="20.7109375" customWidth="1"/>
    <col min="4" max="4" width="12.7109375" customWidth="1"/>
    <col min="5" max="5" width="24.85546875" customWidth="1"/>
    <col min="6" max="6" width="8.140625" customWidth="1"/>
    <col min="7" max="7" width="7.7109375" customWidth="1"/>
    <col min="8" max="8" width="10.140625" customWidth="1"/>
    <col min="9" max="9" width="15.42578125" customWidth="1"/>
    <col min="10" max="10" width="12.1406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198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167</v>
      </c>
      <c r="C5" s="6" t="s">
        <v>67</v>
      </c>
      <c r="D5" s="5" t="s">
        <v>73</v>
      </c>
      <c r="E5" s="8" t="s">
        <v>358</v>
      </c>
      <c r="F5" s="5">
        <v>1</v>
      </c>
      <c r="G5" s="5"/>
      <c r="H5" s="5">
        <v>1</v>
      </c>
      <c r="I5" s="7">
        <v>38000</v>
      </c>
      <c r="J5" s="7">
        <f t="shared" ref="J5:J21" si="0">H5*I5</f>
        <v>38000</v>
      </c>
      <c r="K5" s="5" t="s">
        <v>351</v>
      </c>
      <c r="L5" s="5" t="s">
        <v>11</v>
      </c>
    </row>
    <row r="6" spans="1:12">
      <c r="A6" s="8" t="s">
        <v>357</v>
      </c>
      <c r="B6" s="52"/>
      <c r="C6" s="6" t="s">
        <v>69</v>
      </c>
      <c r="D6" s="8" t="s">
        <v>358</v>
      </c>
      <c r="E6" s="8" t="s">
        <v>358</v>
      </c>
      <c r="F6" s="5"/>
      <c r="G6" s="5">
        <v>1</v>
      </c>
      <c r="H6" s="5">
        <v>1</v>
      </c>
      <c r="I6" s="7">
        <v>6500</v>
      </c>
      <c r="J6" s="7">
        <f t="shared" si="0"/>
        <v>6500</v>
      </c>
      <c r="K6" s="5" t="s">
        <v>354</v>
      </c>
      <c r="L6" s="5" t="s">
        <v>12</v>
      </c>
    </row>
    <row r="7" spans="1:12">
      <c r="A7" s="8" t="s">
        <v>357</v>
      </c>
      <c r="B7" s="52"/>
      <c r="C7" s="6" t="s">
        <v>62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52"/>
      <c r="C8" s="6" t="s">
        <v>169</v>
      </c>
      <c r="D8" s="5" t="s">
        <v>87</v>
      </c>
      <c r="E8" s="8" t="s">
        <v>358</v>
      </c>
      <c r="F8" s="5">
        <v>1</v>
      </c>
      <c r="G8" s="5"/>
      <c r="H8" s="5">
        <v>1</v>
      </c>
      <c r="I8" s="7">
        <v>3500</v>
      </c>
      <c r="J8" s="7">
        <f t="shared" si="0"/>
        <v>3500</v>
      </c>
      <c r="K8" s="5" t="s">
        <v>351</v>
      </c>
      <c r="L8" s="5" t="s">
        <v>11</v>
      </c>
    </row>
    <row r="9" spans="1:12">
      <c r="A9" s="8" t="s">
        <v>357</v>
      </c>
      <c r="B9" s="52"/>
      <c r="C9" s="6" t="s">
        <v>44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1100</v>
      </c>
      <c r="J9" s="7">
        <f t="shared" si="0"/>
        <v>1100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6" t="s">
        <v>31</v>
      </c>
      <c r="D10" s="5" t="s">
        <v>199</v>
      </c>
      <c r="E10" s="8" t="s">
        <v>358</v>
      </c>
      <c r="F10" s="5">
        <v>1</v>
      </c>
      <c r="G10" s="5"/>
      <c r="H10" s="5">
        <v>1</v>
      </c>
      <c r="I10" s="7">
        <v>15000</v>
      </c>
      <c r="J10" s="7">
        <f t="shared" si="0"/>
        <v>15000</v>
      </c>
      <c r="K10" s="5" t="s">
        <v>351</v>
      </c>
      <c r="L10" s="5" t="s">
        <v>11</v>
      </c>
    </row>
    <row r="11" spans="1:12">
      <c r="A11" s="8" t="s">
        <v>357</v>
      </c>
      <c r="B11" s="52"/>
      <c r="C11" s="6" t="s">
        <v>200</v>
      </c>
      <c r="D11" s="5" t="s">
        <v>201</v>
      </c>
      <c r="E11" s="8" t="s">
        <v>358</v>
      </c>
      <c r="F11" s="5">
        <v>1</v>
      </c>
      <c r="G11" s="5"/>
      <c r="H11" s="5">
        <v>1</v>
      </c>
      <c r="I11" s="7">
        <v>2500</v>
      </c>
      <c r="J11" s="7">
        <f t="shared" si="0"/>
        <v>2500</v>
      </c>
      <c r="K11" s="5" t="s">
        <v>351</v>
      </c>
      <c r="L11" s="5" t="s">
        <v>11</v>
      </c>
    </row>
    <row r="12" spans="1:12">
      <c r="A12" s="8" t="s">
        <v>357</v>
      </c>
      <c r="B12" s="52" t="s">
        <v>14</v>
      </c>
      <c r="C12" s="6" t="s">
        <v>20</v>
      </c>
      <c r="D12" s="5" t="s">
        <v>37</v>
      </c>
      <c r="E12" s="8" t="s">
        <v>358</v>
      </c>
      <c r="F12" s="5">
        <v>1</v>
      </c>
      <c r="G12" s="5"/>
      <c r="H12" s="5">
        <v>1</v>
      </c>
      <c r="I12" s="7">
        <v>18000</v>
      </c>
      <c r="J12" s="7">
        <f t="shared" si="0"/>
        <v>18000</v>
      </c>
      <c r="K12" s="5" t="s">
        <v>351</v>
      </c>
      <c r="L12" s="5" t="s">
        <v>11</v>
      </c>
    </row>
    <row r="13" spans="1:12">
      <c r="A13" s="8" t="s">
        <v>357</v>
      </c>
      <c r="B13" s="52"/>
      <c r="C13" s="6" t="s">
        <v>20</v>
      </c>
      <c r="D13" s="5" t="s">
        <v>202</v>
      </c>
      <c r="E13" s="8" t="s">
        <v>358</v>
      </c>
      <c r="F13" s="5">
        <v>1</v>
      </c>
      <c r="G13" s="5"/>
      <c r="H13" s="5">
        <v>1</v>
      </c>
      <c r="I13" s="7">
        <v>18000</v>
      </c>
      <c r="J13" s="7">
        <f t="shared" si="0"/>
        <v>18000</v>
      </c>
      <c r="K13" s="5" t="s">
        <v>351</v>
      </c>
      <c r="L13" s="5" t="s">
        <v>11</v>
      </c>
    </row>
    <row r="14" spans="1:12">
      <c r="A14" s="8" t="s">
        <v>357</v>
      </c>
      <c r="B14" s="52"/>
      <c r="C14" s="6" t="s">
        <v>23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8" t="s">
        <v>357</v>
      </c>
      <c r="B15" s="52"/>
      <c r="C15" s="6" t="s">
        <v>64</v>
      </c>
      <c r="D15" s="5" t="s">
        <v>83</v>
      </c>
      <c r="E15" s="5" t="s">
        <v>203</v>
      </c>
      <c r="F15" s="5">
        <v>1</v>
      </c>
      <c r="G15" s="5"/>
      <c r="H15" s="5">
        <v>1</v>
      </c>
      <c r="I15" s="7">
        <v>1500</v>
      </c>
      <c r="J15" s="7">
        <f t="shared" si="0"/>
        <v>1500</v>
      </c>
      <c r="K15" s="5" t="s">
        <v>351</v>
      </c>
      <c r="L15" s="5" t="s">
        <v>11</v>
      </c>
    </row>
    <row r="16" spans="1:12">
      <c r="A16" s="8" t="s">
        <v>357</v>
      </c>
      <c r="B16" s="52" t="s">
        <v>157</v>
      </c>
      <c r="C16" s="6" t="s">
        <v>200</v>
      </c>
      <c r="D16" s="8" t="s">
        <v>358</v>
      </c>
      <c r="E16" s="8" t="s">
        <v>358</v>
      </c>
      <c r="F16" s="5"/>
      <c r="G16" s="5">
        <v>1</v>
      </c>
      <c r="H16" s="5">
        <v>1</v>
      </c>
      <c r="I16" s="7">
        <v>2500</v>
      </c>
      <c r="J16" s="7">
        <f t="shared" si="0"/>
        <v>2500</v>
      </c>
      <c r="K16" s="5" t="s">
        <v>354</v>
      </c>
      <c r="L16" s="5" t="s">
        <v>12</v>
      </c>
    </row>
    <row r="17" spans="1:12">
      <c r="A17" s="8" t="s">
        <v>357</v>
      </c>
      <c r="B17" s="52"/>
      <c r="C17" s="6" t="s">
        <v>168</v>
      </c>
      <c r="D17" s="8" t="s">
        <v>358</v>
      </c>
      <c r="E17" s="8" t="s">
        <v>358</v>
      </c>
      <c r="F17" s="5"/>
      <c r="G17" s="5">
        <v>3</v>
      </c>
      <c r="H17" s="5">
        <v>3</v>
      </c>
      <c r="I17" s="7">
        <v>65000</v>
      </c>
      <c r="J17" s="7">
        <f t="shared" si="0"/>
        <v>195000</v>
      </c>
      <c r="K17" s="5" t="s">
        <v>354</v>
      </c>
      <c r="L17" s="5" t="s">
        <v>12</v>
      </c>
    </row>
    <row r="18" spans="1:12">
      <c r="A18" s="8" t="s">
        <v>357</v>
      </c>
      <c r="B18" s="52"/>
      <c r="C18" s="6" t="s">
        <v>168</v>
      </c>
      <c r="D18" s="8" t="s">
        <v>358</v>
      </c>
      <c r="E18" s="8" t="s">
        <v>358</v>
      </c>
      <c r="F18" s="5">
        <v>1</v>
      </c>
      <c r="G18" s="5"/>
      <c r="H18" s="5">
        <v>1</v>
      </c>
      <c r="I18" s="7">
        <v>65000</v>
      </c>
      <c r="J18" s="7">
        <f t="shared" si="0"/>
        <v>65000</v>
      </c>
      <c r="K18" s="5" t="s">
        <v>351</v>
      </c>
      <c r="L18" s="5" t="s">
        <v>11</v>
      </c>
    </row>
    <row r="19" spans="1:12">
      <c r="A19" s="8" t="s">
        <v>357</v>
      </c>
      <c r="B19" s="52"/>
      <c r="C19" s="6" t="s">
        <v>88</v>
      </c>
      <c r="D19" s="8" t="s">
        <v>358</v>
      </c>
      <c r="E19" s="8" t="s">
        <v>358</v>
      </c>
      <c r="F19" s="5"/>
      <c r="G19" s="5">
        <v>3</v>
      </c>
      <c r="H19" s="5">
        <v>3</v>
      </c>
      <c r="I19" s="7">
        <v>4500</v>
      </c>
      <c r="J19" s="7">
        <f t="shared" si="0"/>
        <v>13500</v>
      </c>
      <c r="K19" s="5" t="s">
        <v>354</v>
      </c>
      <c r="L19" s="5" t="s">
        <v>12</v>
      </c>
    </row>
    <row r="20" spans="1:12">
      <c r="A20" s="8" t="s">
        <v>357</v>
      </c>
      <c r="B20" s="52" t="s">
        <v>136</v>
      </c>
      <c r="C20" s="6" t="s">
        <v>138</v>
      </c>
      <c r="D20" s="5" t="s">
        <v>47</v>
      </c>
      <c r="E20" s="5" t="s">
        <v>204</v>
      </c>
      <c r="F20" s="5">
        <v>1</v>
      </c>
      <c r="G20" s="5"/>
      <c r="H20" s="5">
        <v>1</v>
      </c>
      <c r="I20" s="7">
        <v>250000</v>
      </c>
      <c r="J20" s="7">
        <f t="shared" si="0"/>
        <v>250000</v>
      </c>
      <c r="K20" s="5" t="s">
        <v>351</v>
      </c>
      <c r="L20" s="5" t="s">
        <v>11</v>
      </c>
    </row>
    <row r="21" spans="1:12">
      <c r="A21" s="8" t="s">
        <v>357</v>
      </c>
      <c r="B21" s="52"/>
      <c r="C21" s="6" t="s">
        <v>165</v>
      </c>
      <c r="D21" s="5" t="s">
        <v>47</v>
      </c>
      <c r="E21" s="5" t="s">
        <v>205</v>
      </c>
      <c r="F21" s="5">
        <v>1</v>
      </c>
      <c r="G21" s="5"/>
      <c r="H21" s="5">
        <v>1</v>
      </c>
      <c r="I21" s="7">
        <v>250000</v>
      </c>
      <c r="J21" s="7">
        <f t="shared" si="0"/>
        <v>250000</v>
      </c>
      <c r="K21" s="5" t="s">
        <v>351</v>
      </c>
      <c r="L21" s="5" t="s">
        <v>11</v>
      </c>
    </row>
    <row r="23" spans="1:12" ht="16.5" thickBot="1">
      <c r="A23" s="13" t="s">
        <v>359</v>
      </c>
      <c r="B23" s="13"/>
      <c r="D23" s="14"/>
      <c r="E23" s="15"/>
      <c r="F23" s="15"/>
      <c r="G23" s="15"/>
      <c r="H23" s="15"/>
      <c r="I23" s="16"/>
      <c r="J23" s="16"/>
    </row>
    <row r="24" spans="1:12" ht="15.75" thickBot="1">
      <c r="A24" s="17"/>
      <c r="B24" s="17"/>
      <c r="D24" s="14"/>
      <c r="E24" s="15"/>
      <c r="F24" s="40" t="s">
        <v>360</v>
      </c>
      <c r="G24" s="41"/>
      <c r="H24" s="41"/>
      <c r="I24" s="42"/>
      <c r="J24" s="18">
        <f>SUM(H5:H21)</f>
        <v>21</v>
      </c>
    </row>
    <row r="25" spans="1:12" ht="18.75">
      <c r="A25" s="19" t="s">
        <v>357</v>
      </c>
      <c r="B25" s="43" t="s">
        <v>361</v>
      </c>
      <c r="C25" s="44"/>
      <c r="D25" s="14"/>
      <c r="E25" s="15"/>
      <c r="F25" s="45" t="s">
        <v>362</v>
      </c>
      <c r="G25" s="46"/>
      <c r="H25" s="46"/>
      <c r="I25" s="47"/>
      <c r="J25" s="20">
        <f>SUM(J5:J21)</f>
        <v>893100</v>
      </c>
    </row>
    <row r="26" spans="1:12" ht="15.75" thickBot="1">
      <c r="A26" s="21" t="s">
        <v>358</v>
      </c>
      <c r="B26" s="48" t="s">
        <v>363</v>
      </c>
      <c r="C26" s="49"/>
      <c r="D26" s="14"/>
      <c r="E26" s="15"/>
      <c r="F26" s="50" t="s">
        <v>364</v>
      </c>
      <c r="G26" s="51"/>
      <c r="H26" s="51"/>
      <c r="I26" s="51"/>
      <c r="J26" s="22">
        <f>J25*0.07</f>
        <v>62517.000000000007</v>
      </c>
    </row>
  </sheetData>
  <mergeCells count="26">
    <mergeCell ref="F24:I24"/>
    <mergeCell ref="B25:C25"/>
    <mergeCell ref="F25:I25"/>
    <mergeCell ref="B26:C26"/>
    <mergeCell ref="F26:I26"/>
    <mergeCell ref="B5:B11"/>
    <mergeCell ref="B12:B15"/>
    <mergeCell ref="B16:B19"/>
    <mergeCell ref="B20:B21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F2" sqref="F2:J2"/>
    </sheetView>
  </sheetViews>
  <sheetFormatPr defaultRowHeight="15"/>
  <cols>
    <col min="1" max="1" width="8" customWidth="1"/>
    <col min="3" max="3" width="20.85546875" customWidth="1"/>
    <col min="4" max="4" width="13.140625" customWidth="1"/>
    <col min="5" max="5" width="12.85546875" customWidth="1"/>
    <col min="6" max="6" width="9" customWidth="1"/>
    <col min="7" max="7" width="8" customWidth="1"/>
    <col min="8" max="8" width="10.28515625" customWidth="1"/>
    <col min="9" max="9" width="15.28515625" customWidth="1"/>
    <col min="10" max="10" width="12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206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159</v>
      </c>
      <c r="C5" s="11" t="s">
        <v>41</v>
      </c>
      <c r="D5" s="5" t="s">
        <v>87</v>
      </c>
      <c r="E5" s="8" t="s">
        <v>358</v>
      </c>
      <c r="F5" s="5">
        <v>1</v>
      </c>
      <c r="G5" s="5"/>
      <c r="H5" s="5">
        <v>1</v>
      </c>
      <c r="I5" s="7">
        <v>2500</v>
      </c>
      <c r="J5" s="7">
        <f t="shared" ref="J5:J19" si="0">H5*I5</f>
        <v>2500</v>
      </c>
      <c r="K5" s="5" t="s">
        <v>351</v>
      </c>
      <c r="L5" s="5" t="s">
        <v>11</v>
      </c>
    </row>
    <row r="6" spans="1:12">
      <c r="A6" s="8" t="s">
        <v>357</v>
      </c>
      <c r="B6" s="52"/>
      <c r="C6" s="11" t="s">
        <v>122</v>
      </c>
      <c r="D6" s="5" t="s">
        <v>207</v>
      </c>
      <c r="E6" s="8" t="s">
        <v>358</v>
      </c>
      <c r="F6" s="5">
        <v>1</v>
      </c>
      <c r="G6" s="5"/>
      <c r="H6" s="5">
        <v>1</v>
      </c>
      <c r="I6" s="7">
        <v>1100</v>
      </c>
      <c r="J6" s="7">
        <f t="shared" si="0"/>
        <v>1100</v>
      </c>
      <c r="K6" s="5" t="s">
        <v>351</v>
      </c>
      <c r="L6" s="5" t="s">
        <v>11</v>
      </c>
    </row>
    <row r="7" spans="1:12">
      <c r="A7" s="8" t="s">
        <v>357</v>
      </c>
      <c r="B7" s="52"/>
      <c r="C7" s="11" t="s">
        <v>122</v>
      </c>
      <c r="D7" s="5" t="s">
        <v>207</v>
      </c>
      <c r="E7" s="8" t="s">
        <v>358</v>
      </c>
      <c r="F7" s="5"/>
      <c r="G7" s="5">
        <v>1</v>
      </c>
      <c r="H7" s="5">
        <v>1</v>
      </c>
      <c r="I7" s="7">
        <v>1100</v>
      </c>
      <c r="J7" s="7">
        <f t="shared" si="0"/>
        <v>1100</v>
      </c>
      <c r="K7" s="5" t="s">
        <v>354</v>
      </c>
      <c r="L7" s="5" t="s">
        <v>12</v>
      </c>
    </row>
    <row r="8" spans="1:12">
      <c r="A8" s="8" t="s">
        <v>357</v>
      </c>
      <c r="B8" s="52"/>
      <c r="C8" s="11" t="s">
        <v>44</v>
      </c>
      <c r="D8" s="5" t="s">
        <v>207</v>
      </c>
      <c r="E8" s="8" t="s">
        <v>358</v>
      </c>
      <c r="F8" s="5">
        <v>1</v>
      </c>
      <c r="G8" s="5"/>
      <c r="H8" s="5">
        <v>1</v>
      </c>
      <c r="I8" s="7">
        <v>1100</v>
      </c>
      <c r="J8" s="7">
        <f t="shared" si="0"/>
        <v>1100</v>
      </c>
      <c r="K8" s="5" t="s">
        <v>351</v>
      </c>
      <c r="L8" s="5" t="s">
        <v>11</v>
      </c>
    </row>
    <row r="9" spans="1:12">
      <c r="A9" s="8" t="s">
        <v>357</v>
      </c>
      <c r="B9" s="52" t="s">
        <v>208</v>
      </c>
      <c r="C9" s="11" t="s">
        <v>41</v>
      </c>
      <c r="D9" s="8" t="s">
        <v>358</v>
      </c>
      <c r="E9" s="8" t="s">
        <v>358</v>
      </c>
      <c r="F9" s="5">
        <v>4</v>
      </c>
      <c r="G9" s="5"/>
      <c r="H9" s="5">
        <v>4</v>
      </c>
      <c r="I9" s="7">
        <v>2500</v>
      </c>
      <c r="J9" s="7">
        <f t="shared" si="0"/>
        <v>10000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11" t="s">
        <v>44</v>
      </c>
      <c r="D10" s="5" t="s">
        <v>209</v>
      </c>
      <c r="E10" s="8" t="s">
        <v>358</v>
      </c>
      <c r="F10" s="5"/>
      <c r="G10" s="5">
        <v>1</v>
      </c>
      <c r="H10" s="5">
        <v>1</v>
      </c>
      <c r="I10" s="7">
        <v>1100</v>
      </c>
      <c r="J10" s="7">
        <f t="shared" si="0"/>
        <v>1100</v>
      </c>
      <c r="K10" s="5" t="s">
        <v>354</v>
      </c>
      <c r="L10" s="5" t="s">
        <v>12</v>
      </c>
    </row>
    <row r="11" spans="1:12">
      <c r="A11" s="8" t="s">
        <v>357</v>
      </c>
      <c r="B11" s="52"/>
      <c r="C11" s="11" t="s">
        <v>184</v>
      </c>
      <c r="D11" s="8" t="s">
        <v>358</v>
      </c>
      <c r="E11" s="8" t="s">
        <v>358</v>
      </c>
      <c r="F11" s="5">
        <v>2</v>
      </c>
      <c r="G11" s="5"/>
      <c r="H11" s="5">
        <v>2</v>
      </c>
      <c r="I11" s="7">
        <v>6500</v>
      </c>
      <c r="J11" s="7">
        <f t="shared" si="0"/>
        <v>13000</v>
      </c>
      <c r="K11" s="5" t="s">
        <v>351</v>
      </c>
      <c r="L11" s="5" t="s">
        <v>11</v>
      </c>
    </row>
    <row r="12" spans="1:12">
      <c r="A12" s="8" t="s">
        <v>357</v>
      </c>
      <c r="B12" s="52"/>
      <c r="C12" s="11" t="s">
        <v>169</v>
      </c>
      <c r="D12" s="5" t="s">
        <v>87</v>
      </c>
      <c r="E12" s="8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8" t="s">
        <v>357</v>
      </c>
      <c r="B13" s="52"/>
      <c r="C13" s="11" t="s">
        <v>40</v>
      </c>
      <c r="D13" s="5" t="s">
        <v>210</v>
      </c>
      <c r="E13" s="8" t="s">
        <v>358</v>
      </c>
      <c r="F13" s="5">
        <v>3</v>
      </c>
      <c r="G13" s="5"/>
      <c r="H13" s="5">
        <v>3</v>
      </c>
      <c r="I13" s="7">
        <v>1200</v>
      </c>
      <c r="J13" s="7">
        <f t="shared" si="0"/>
        <v>3600</v>
      </c>
      <c r="K13" s="5" t="s">
        <v>351</v>
      </c>
      <c r="L13" s="5" t="s">
        <v>11</v>
      </c>
    </row>
    <row r="14" spans="1:12">
      <c r="A14" s="8" t="s">
        <v>357</v>
      </c>
      <c r="B14" s="52"/>
      <c r="C14" s="11" t="s">
        <v>184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8" t="s">
        <v>357</v>
      </c>
      <c r="B15" s="52"/>
      <c r="C15" s="11" t="s">
        <v>80</v>
      </c>
      <c r="D15" s="5" t="s">
        <v>211</v>
      </c>
      <c r="E15" s="5" t="s">
        <v>212</v>
      </c>
      <c r="F15" s="5">
        <v>1</v>
      </c>
      <c r="G15" s="5"/>
      <c r="H15" s="5">
        <v>1</v>
      </c>
      <c r="I15" s="7">
        <v>6500</v>
      </c>
      <c r="J15" s="7">
        <f t="shared" si="0"/>
        <v>6500</v>
      </c>
      <c r="K15" s="5" t="s">
        <v>351</v>
      </c>
      <c r="L15" s="5" t="s">
        <v>11</v>
      </c>
    </row>
    <row r="16" spans="1:12">
      <c r="A16" s="8" t="s">
        <v>357</v>
      </c>
      <c r="B16" s="52"/>
      <c r="C16" s="11" t="s">
        <v>80</v>
      </c>
      <c r="D16" s="5" t="s">
        <v>213</v>
      </c>
      <c r="E16" s="8" t="s">
        <v>358</v>
      </c>
      <c r="F16" s="5">
        <v>1</v>
      </c>
      <c r="G16" s="5"/>
      <c r="H16" s="5">
        <v>1</v>
      </c>
      <c r="I16" s="7">
        <v>6500</v>
      </c>
      <c r="J16" s="7">
        <f t="shared" si="0"/>
        <v>6500</v>
      </c>
      <c r="K16" s="5" t="s">
        <v>351</v>
      </c>
      <c r="L16" s="5" t="s">
        <v>11</v>
      </c>
    </row>
    <row r="17" spans="1:12">
      <c r="A17" s="8" t="s">
        <v>357</v>
      </c>
      <c r="B17" s="52"/>
      <c r="C17" s="11" t="s">
        <v>41</v>
      </c>
      <c r="D17" s="5" t="s">
        <v>87</v>
      </c>
      <c r="E17" s="8" t="s">
        <v>358</v>
      </c>
      <c r="F17" s="5">
        <v>2</v>
      </c>
      <c r="G17" s="5"/>
      <c r="H17" s="5">
        <v>2</v>
      </c>
      <c r="I17" s="7">
        <v>6500</v>
      </c>
      <c r="J17" s="7">
        <f t="shared" si="0"/>
        <v>13000</v>
      </c>
      <c r="K17" s="5" t="s">
        <v>351</v>
      </c>
      <c r="L17" s="5" t="s">
        <v>11</v>
      </c>
    </row>
    <row r="18" spans="1:12">
      <c r="A18" s="8" t="s">
        <v>357</v>
      </c>
      <c r="B18" s="52"/>
      <c r="C18" s="11" t="s">
        <v>88</v>
      </c>
      <c r="D18" s="8" t="s">
        <v>358</v>
      </c>
      <c r="E18" s="8" t="s">
        <v>358</v>
      </c>
      <c r="F18" s="5">
        <v>2</v>
      </c>
      <c r="G18" s="5"/>
      <c r="H18" s="5">
        <v>2</v>
      </c>
      <c r="I18" s="7">
        <v>4500</v>
      </c>
      <c r="J18" s="7">
        <f t="shared" si="0"/>
        <v>9000</v>
      </c>
      <c r="K18" s="5" t="s">
        <v>351</v>
      </c>
      <c r="L18" s="5" t="s">
        <v>11</v>
      </c>
    </row>
    <row r="19" spans="1:12">
      <c r="A19" s="8" t="s">
        <v>357</v>
      </c>
      <c r="B19" s="52"/>
      <c r="C19" s="11" t="s">
        <v>168</v>
      </c>
      <c r="D19" s="8" t="s">
        <v>358</v>
      </c>
      <c r="E19" s="8" t="s">
        <v>358</v>
      </c>
      <c r="F19" s="5">
        <v>1</v>
      </c>
      <c r="G19" s="5"/>
      <c r="H19" s="5">
        <v>1</v>
      </c>
      <c r="I19" s="7">
        <v>65000</v>
      </c>
      <c r="J19" s="7">
        <f t="shared" si="0"/>
        <v>65000</v>
      </c>
      <c r="K19" s="5" t="s">
        <v>351</v>
      </c>
      <c r="L19" s="5" t="s">
        <v>11</v>
      </c>
    </row>
    <row r="21" spans="1:12" ht="16.5" thickBot="1">
      <c r="A21" s="13" t="s">
        <v>359</v>
      </c>
      <c r="B21" s="13"/>
      <c r="D21" s="14"/>
      <c r="E21" s="15"/>
      <c r="F21" s="15"/>
      <c r="G21" s="15"/>
      <c r="H21" s="15"/>
      <c r="I21" s="16"/>
      <c r="J21" s="16"/>
    </row>
    <row r="22" spans="1:12" ht="15.75" thickBot="1">
      <c r="A22" s="17"/>
      <c r="B22" s="17"/>
      <c r="D22" s="14"/>
      <c r="E22" s="15"/>
      <c r="F22" s="40" t="s">
        <v>360</v>
      </c>
      <c r="G22" s="41"/>
      <c r="H22" s="41"/>
      <c r="I22" s="42"/>
      <c r="J22" s="18">
        <f>SUM(H5:H19)</f>
        <v>23</v>
      </c>
    </row>
    <row r="23" spans="1:12" ht="18.75">
      <c r="A23" s="19" t="s">
        <v>357</v>
      </c>
      <c r="B23" s="43" t="s">
        <v>361</v>
      </c>
      <c r="C23" s="44"/>
      <c r="D23" s="14"/>
      <c r="E23" s="15"/>
      <c r="F23" s="45" t="s">
        <v>362</v>
      </c>
      <c r="G23" s="46"/>
      <c r="H23" s="46"/>
      <c r="I23" s="47"/>
      <c r="J23" s="20">
        <f>SUM(J5:J19)</f>
        <v>143500</v>
      </c>
    </row>
    <row r="24" spans="1:12" ht="15.75" thickBot="1">
      <c r="A24" s="21" t="s">
        <v>358</v>
      </c>
      <c r="B24" s="48" t="s">
        <v>363</v>
      </c>
      <c r="C24" s="49"/>
      <c r="D24" s="14"/>
      <c r="E24" s="15"/>
      <c r="F24" s="50" t="s">
        <v>364</v>
      </c>
      <c r="G24" s="51"/>
      <c r="H24" s="51"/>
      <c r="I24" s="51"/>
      <c r="J24" s="22">
        <f>J23*0.07</f>
        <v>10045.000000000002</v>
      </c>
    </row>
  </sheetData>
  <mergeCells count="24">
    <mergeCell ref="F22:I22"/>
    <mergeCell ref="B23:C23"/>
    <mergeCell ref="F23:I23"/>
    <mergeCell ref="B24:C24"/>
    <mergeCell ref="F24:I24"/>
    <mergeCell ref="B5:B8"/>
    <mergeCell ref="B9:B19"/>
    <mergeCell ref="F3:G3"/>
    <mergeCell ref="A1:C1"/>
    <mergeCell ref="D1:F1"/>
    <mergeCell ref="G1:H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  <mergeCell ref="I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N1" sqref="N1"/>
    </sheetView>
  </sheetViews>
  <sheetFormatPr defaultRowHeight="15"/>
  <cols>
    <col min="1" max="1" width="7.85546875" customWidth="1"/>
    <col min="2" max="2" width="9.85546875" customWidth="1"/>
    <col min="3" max="3" width="20.85546875" customWidth="1"/>
    <col min="4" max="4" width="12.42578125" customWidth="1"/>
    <col min="5" max="5" width="25.7109375" customWidth="1"/>
    <col min="6" max="6" width="9.28515625" customWidth="1"/>
    <col min="7" max="7" width="7.5703125" customWidth="1"/>
    <col min="8" max="8" width="10" customWidth="1"/>
    <col min="9" max="9" width="15.5703125" customWidth="1"/>
    <col min="10" max="10" width="12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214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14</v>
      </c>
      <c r="C5" s="6" t="s">
        <v>40</v>
      </c>
      <c r="D5" s="5" t="s">
        <v>215</v>
      </c>
      <c r="E5" s="8" t="s">
        <v>358</v>
      </c>
      <c r="F5" s="5">
        <v>1</v>
      </c>
      <c r="G5" s="5"/>
      <c r="H5" s="5">
        <v>1</v>
      </c>
      <c r="I5" s="7">
        <v>1200</v>
      </c>
      <c r="J5" s="7">
        <f t="shared" ref="J5:J35" si="0">H5*I5</f>
        <v>1200</v>
      </c>
      <c r="K5" s="5" t="s">
        <v>351</v>
      </c>
      <c r="L5" s="5" t="s">
        <v>11</v>
      </c>
    </row>
    <row r="6" spans="1:12">
      <c r="A6" s="8" t="s">
        <v>357</v>
      </c>
      <c r="B6" s="52"/>
      <c r="C6" s="6" t="s">
        <v>30</v>
      </c>
      <c r="D6" s="5" t="s">
        <v>192</v>
      </c>
      <c r="E6" s="8" t="s">
        <v>358</v>
      </c>
      <c r="F6" s="5">
        <v>1</v>
      </c>
      <c r="G6" s="5"/>
      <c r="H6" s="5">
        <v>1</v>
      </c>
      <c r="I6" s="7">
        <v>1400</v>
      </c>
      <c r="J6" s="7">
        <f t="shared" si="0"/>
        <v>1400</v>
      </c>
      <c r="K6" s="5" t="s">
        <v>351</v>
      </c>
      <c r="L6" s="5" t="s">
        <v>11</v>
      </c>
    </row>
    <row r="7" spans="1:12">
      <c r="A7" s="8" t="s">
        <v>357</v>
      </c>
      <c r="B7" s="52"/>
      <c r="C7" s="6" t="s">
        <v>216</v>
      </c>
      <c r="D7" s="5" t="s">
        <v>202</v>
      </c>
      <c r="E7" s="8" t="s">
        <v>358</v>
      </c>
      <c r="F7" s="5">
        <v>1</v>
      </c>
      <c r="G7" s="5"/>
      <c r="H7" s="5">
        <v>1</v>
      </c>
      <c r="I7" s="7">
        <v>30000</v>
      </c>
      <c r="J7" s="7">
        <f t="shared" si="0"/>
        <v>30000</v>
      </c>
      <c r="K7" s="5" t="s">
        <v>351</v>
      </c>
      <c r="L7" s="5" t="s">
        <v>11</v>
      </c>
    </row>
    <row r="8" spans="1:12">
      <c r="A8" s="8" t="s">
        <v>357</v>
      </c>
      <c r="B8" s="52"/>
      <c r="C8" s="6" t="s">
        <v>31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15000</v>
      </c>
      <c r="J8" s="7">
        <f t="shared" si="0"/>
        <v>15000</v>
      </c>
      <c r="K8" s="5" t="s">
        <v>351</v>
      </c>
      <c r="L8" s="5" t="s">
        <v>11</v>
      </c>
    </row>
    <row r="9" spans="1:12">
      <c r="A9" s="8" t="s">
        <v>357</v>
      </c>
      <c r="B9" s="52"/>
      <c r="C9" s="6" t="s">
        <v>23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6500</v>
      </c>
      <c r="J9" s="7">
        <f t="shared" si="0"/>
        <v>6500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6" t="s">
        <v>41</v>
      </c>
      <c r="D10" s="5" t="s">
        <v>217</v>
      </c>
      <c r="E10" s="8" t="s">
        <v>358</v>
      </c>
      <c r="F10" s="5">
        <v>1</v>
      </c>
      <c r="G10" s="5"/>
      <c r="H10" s="5">
        <v>1</v>
      </c>
      <c r="I10" s="7">
        <v>2500</v>
      </c>
      <c r="J10" s="7">
        <f t="shared" si="0"/>
        <v>2500</v>
      </c>
      <c r="K10" s="5" t="s">
        <v>351</v>
      </c>
      <c r="L10" s="5" t="s">
        <v>11</v>
      </c>
    </row>
    <row r="11" spans="1:12">
      <c r="A11" s="8" t="s">
        <v>357</v>
      </c>
      <c r="B11" s="52"/>
      <c r="C11" s="6" t="s">
        <v>64</v>
      </c>
      <c r="D11" s="5" t="s">
        <v>218</v>
      </c>
      <c r="E11" s="5" t="s">
        <v>219</v>
      </c>
      <c r="F11" s="5">
        <v>1</v>
      </c>
      <c r="G11" s="5"/>
      <c r="H11" s="5">
        <v>1</v>
      </c>
      <c r="I11" s="7">
        <v>1500</v>
      </c>
      <c r="J11" s="7">
        <f t="shared" si="0"/>
        <v>1500</v>
      </c>
      <c r="K11" s="5" t="s">
        <v>351</v>
      </c>
      <c r="L11" s="5" t="s">
        <v>11</v>
      </c>
    </row>
    <row r="12" spans="1:12">
      <c r="A12" s="8" t="s">
        <v>357</v>
      </c>
      <c r="B12" s="52" t="s">
        <v>120</v>
      </c>
      <c r="C12" s="6" t="s">
        <v>169</v>
      </c>
      <c r="D12" s="5" t="s">
        <v>121</v>
      </c>
      <c r="E12" s="8" t="s">
        <v>358</v>
      </c>
      <c r="F12" s="5">
        <v>1</v>
      </c>
      <c r="G12" s="5"/>
      <c r="H12" s="5">
        <v>1</v>
      </c>
      <c r="I12" s="7">
        <v>3500</v>
      </c>
      <c r="J12" s="7">
        <f t="shared" si="0"/>
        <v>3500</v>
      </c>
      <c r="K12" s="5" t="s">
        <v>351</v>
      </c>
      <c r="L12" s="5" t="s">
        <v>11</v>
      </c>
    </row>
    <row r="13" spans="1:12">
      <c r="A13" s="8" t="s">
        <v>357</v>
      </c>
      <c r="B13" s="52"/>
      <c r="C13" s="6" t="s">
        <v>41</v>
      </c>
      <c r="D13" s="5" t="s">
        <v>42</v>
      </c>
      <c r="E13" s="8" t="s">
        <v>358</v>
      </c>
      <c r="F13" s="5">
        <v>1</v>
      </c>
      <c r="G13" s="5"/>
      <c r="H13" s="5">
        <v>1</v>
      </c>
      <c r="I13" s="7">
        <v>2500</v>
      </c>
      <c r="J13" s="7">
        <f t="shared" si="0"/>
        <v>2500</v>
      </c>
      <c r="K13" s="5" t="s">
        <v>351</v>
      </c>
      <c r="L13" s="5" t="s">
        <v>11</v>
      </c>
    </row>
    <row r="14" spans="1:12">
      <c r="A14" s="8" t="s">
        <v>357</v>
      </c>
      <c r="B14" s="52" t="s">
        <v>167</v>
      </c>
      <c r="C14" s="6" t="s">
        <v>62</v>
      </c>
      <c r="D14" s="8" t="s">
        <v>358</v>
      </c>
      <c r="E14" s="8" t="s">
        <v>358</v>
      </c>
      <c r="F14" s="5">
        <v>1</v>
      </c>
      <c r="G14" s="5"/>
      <c r="H14" s="5">
        <v>1</v>
      </c>
      <c r="I14" s="7">
        <v>6500</v>
      </c>
      <c r="J14" s="7">
        <f t="shared" si="0"/>
        <v>6500</v>
      </c>
      <c r="K14" s="5" t="s">
        <v>351</v>
      </c>
      <c r="L14" s="5" t="s">
        <v>11</v>
      </c>
    </row>
    <row r="15" spans="1:12">
      <c r="A15" s="8" t="s">
        <v>357</v>
      </c>
      <c r="B15" s="52"/>
      <c r="C15" s="6" t="s">
        <v>67</v>
      </c>
      <c r="D15" s="5" t="s">
        <v>52</v>
      </c>
      <c r="E15" s="8" t="s">
        <v>358</v>
      </c>
      <c r="F15" s="5">
        <v>1</v>
      </c>
      <c r="G15" s="5"/>
      <c r="H15" s="5">
        <v>1</v>
      </c>
      <c r="I15" s="7">
        <v>38000</v>
      </c>
      <c r="J15" s="7">
        <f t="shared" si="0"/>
        <v>38000</v>
      </c>
      <c r="K15" s="5" t="s">
        <v>351</v>
      </c>
      <c r="L15" s="5" t="s">
        <v>11</v>
      </c>
    </row>
    <row r="16" spans="1:12">
      <c r="A16" s="8" t="s">
        <v>357</v>
      </c>
      <c r="B16" s="52"/>
      <c r="C16" s="6" t="s">
        <v>116</v>
      </c>
      <c r="D16" s="8" t="s">
        <v>358</v>
      </c>
      <c r="E16" s="8" t="s">
        <v>358</v>
      </c>
      <c r="F16" s="5">
        <v>1</v>
      </c>
      <c r="G16" s="5"/>
      <c r="H16" s="5">
        <v>1</v>
      </c>
      <c r="I16" s="7">
        <v>6500</v>
      </c>
      <c r="J16" s="7">
        <f t="shared" si="0"/>
        <v>6500</v>
      </c>
      <c r="K16" s="5" t="s">
        <v>351</v>
      </c>
      <c r="L16" s="5" t="s">
        <v>11</v>
      </c>
    </row>
    <row r="17" spans="1:12">
      <c r="A17" s="8" t="s">
        <v>357</v>
      </c>
      <c r="B17" s="52"/>
      <c r="C17" s="6" t="s">
        <v>116</v>
      </c>
      <c r="D17" s="8" t="s">
        <v>358</v>
      </c>
      <c r="E17" s="8" t="s">
        <v>358</v>
      </c>
      <c r="F17" s="5"/>
      <c r="G17" s="5">
        <v>1</v>
      </c>
      <c r="H17" s="5">
        <v>1</v>
      </c>
      <c r="I17" s="7">
        <v>6500</v>
      </c>
      <c r="J17" s="7">
        <f t="shared" si="0"/>
        <v>6500</v>
      </c>
      <c r="K17" s="5" t="s">
        <v>354</v>
      </c>
      <c r="L17" s="5" t="s">
        <v>12</v>
      </c>
    </row>
    <row r="18" spans="1:12">
      <c r="A18" s="8" t="s">
        <v>357</v>
      </c>
      <c r="B18" s="52"/>
      <c r="C18" s="6" t="s">
        <v>169</v>
      </c>
      <c r="D18" s="5" t="s">
        <v>87</v>
      </c>
      <c r="E18" s="8" t="s">
        <v>358</v>
      </c>
      <c r="F18" s="5">
        <v>1</v>
      </c>
      <c r="G18" s="5"/>
      <c r="H18" s="5">
        <v>1</v>
      </c>
      <c r="I18" s="7">
        <v>3500</v>
      </c>
      <c r="J18" s="7">
        <f t="shared" si="0"/>
        <v>3500</v>
      </c>
      <c r="K18" s="5" t="s">
        <v>351</v>
      </c>
      <c r="L18" s="5" t="s">
        <v>11</v>
      </c>
    </row>
    <row r="19" spans="1:12">
      <c r="A19" s="8" t="s">
        <v>357</v>
      </c>
      <c r="B19" s="52"/>
      <c r="C19" s="6" t="s">
        <v>172</v>
      </c>
      <c r="D19" s="5" t="s">
        <v>94</v>
      </c>
      <c r="E19" s="8" t="s">
        <v>358</v>
      </c>
      <c r="F19" s="5">
        <v>1</v>
      </c>
      <c r="G19" s="5"/>
      <c r="H19" s="5">
        <v>1</v>
      </c>
      <c r="I19" s="7">
        <v>80000</v>
      </c>
      <c r="J19" s="7">
        <f t="shared" si="0"/>
        <v>80000</v>
      </c>
      <c r="K19" s="5" t="s">
        <v>351</v>
      </c>
      <c r="L19" s="5" t="s">
        <v>11</v>
      </c>
    </row>
    <row r="20" spans="1:12">
      <c r="A20" s="8" t="s">
        <v>357</v>
      </c>
      <c r="B20" s="52"/>
      <c r="C20" s="6" t="s">
        <v>41</v>
      </c>
      <c r="D20" s="5" t="s">
        <v>42</v>
      </c>
      <c r="E20" s="8" t="s">
        <v>358</v>
      </c>
      <c r="F20" s="5">
        <v>1</v>
      </c>
      <c r="G20" s="5"/>
      <c r="H20" s="5">
        <v>1</v>
      </c>
      <c r="I20" s="7">
        <v>2500</v>
      </c>
      <c r="J20" s="7">
        <f t="shared" si="0"/>
        <v>2500</v>
      </c>
      <c r="K20" s="5" t="s">
        <v>351</v>
      </c>
      <c r="L20" s="5" t="s">
        <v>11</v>
      </c>
    </row>
    <row r="21" spans="1:12">
      <c r="A21" s="8" t="s">
        <v>357</v>
      </c>
      <c r="B21" s="52"/>
      <c r="C21" s="6" t="s">
        <v>67</v>
      </c>
      <c r="D21" s="5" t="s">
        <v>73</v>
      </c>
      <c r="E21" s="8" t="s">
        <v>358</v>
      </c>
      <c r="F21" s="5">
        <v>1</v>
      </c>
      <c r="G21" s="5"/>
      <c r="H21" s="5">
        <v>1</v>
      </c>
      <c r="I21" s="7">
        <v>38000</v>
      </c>
      <c r="J21" s="7">
        <f t="shared" si="0"/>
        <v>38000</v>
      </c>
      <c r="K21" s="5" t="s">
        <v>351</v>
      </c>
      <c r="L21" s="5" t="s">
        <v>11</v>
      </c>
    </row>
    <row r="22" spans="1:12">
      <c r="A22" s="8" t="s">
        <v>357</v>
      </c>
      <c r="B22" s="52"/>
      <c r="C22" s="6" t="s">
        <v>69</v>
      </c>
      <c r="D22" s="8" t="s">
        <v>358</v>
      </c>
      <c r="E22" s="8" t="s">
        <v>358</v>
      </c>
      <c r="F22" s="5">
        <v>1</v>
      </c>
      <c r="G22" s="5"/>
      <c r="H22" s="5">
        <v>1</v>
      </c>
      <c r="I22" s="7">
        <v>6500</v>
      </c>
      <c r="J22" s="7">
        <f t="shared" si="0"/>
        <v>6500</v>
      </c>
      <c r="K22" s="5" t="s">
        <v>351</v>
      </c>
      <c r="L22" s="5" t="s">
        <v>11</v>
      </c>
    </row>
    <row r="23" spans="1:12">
      <c r="A23" s="8" t="s">
        <v>357</v>
      </c>
      <c r="B23" s="52"/>
      <c r="C23" s="6" t="s">
        <v>122</v>
      </c>
      <c r="D23" s="5" t="s">
        <v>45</v>
      </c>
      <c r="E23" s="8" t="s">
        <v>358</v>
      </c>
      <c r="F23" s="5">
        <v>1</v>
      </c>
      <c r="G23" s="5"/>
      <c r="H23" s="5">
        <v>1</v>
      </c>
      <c r="I23" s="7">
        <v>1100</v>
      </c>
      <c r="J23" s="7">
        <f t="shared" si="0"/>
        <v>1100</v>
      </c>
      <c r="K23" s="5" t="s">
        <v>351</v>
      </c>
      <c r="L23" s="5" t="s">
        <v>11</v>
      </c>
    </row>
    <row r="24" spans="1:12">
      <c r="A24" s="8" t="s">
        <v>357</v>
      </c>
      <c r="B24" s="52"/>
      <c r="C24" s="6" t="s">
        <v>31</v>
      </c>
      <c r="D24" s="5" t="s">
        <v>196</v>
      </c>
      <c r="E24" s="8" t="s">
        <v>358</v>
      </c>
      <c r="F24" s="5">
        <v>1</v>
      </c>
      <c r="G24" s="5"/>
      <c r="H24" s="5">
        <v>1</v>
      </c>
      <c r="I24" s="7">
        <v>15000</v>
      </c>
      <c r="J24" s="7">
        <f t="shared" si="0"/>
        <v>15000</v>
      </c>
      <c r="K24" s="5" t="s">
        <v>351</v>
      </c>
      <c r="L24" s="5" t="s">
        <v>11</v>
      </c>
    </row>
    <row r="25" spans="1:12">
      <c r="A25" s="8" t="s">
        <v>357</v>
      </c>
      <c r="B25" s="52" t="s">
        <v>124</v>
      </c>
      <c r="C25" s="6" t="s">
        <v>76</v>
      </c>
      <c r="D25" s="8" t="s">
        <v>358</v>
      </c>
      <c r="E25" s="8" t="s">
        <v>358</v>
      </c>
      <c r="F25" s="5">
        <v>2</v>
      </c>
      <c r="G25" s="5"/>
      <c r="H25" s="5">
        <v>2</v>
      </c>
      <c r="I25" s="7">
        <v>65000</v>
      </c>
      <c r="J25" s="7">
        <f t="shared" si="0"/>
        <v>130000</v>
      </c>
      <c r="K25" s="5" t="s">
        <v>351</v>
      </c>
      <c r="L25" s="5" t="s">
        <v>11</v>
      </c>
    </row>
    <row r="26" spans="1:12">
      <c r="A26" s="8" t="s">
        <v>357</v>
      </c>
      <c r="B26" s="52"/>
      <c r="C26" s="6" t="s">
        <v>125</v>
      </c>
      <c r="D26" s="8" t="s">
        <v>358</v>
      </c>
      <c r="E26" s="8" t="s">
        <v>358</v>
      </c>
      <c r="F26" s="5">
        <v>1</v>
      </c>
      <c r="G26" s="5"/>
      <c r="H26" s="5">
        <v>1</v>
      </c>
      <c r="I26" s="7">
        <v>55000</v>
      </c>
      <c r="J26" s="7">
        <f t="shared" si="0"/>
        <v>55000</v>
      </c>
      <c r="K26" s="5" t="s">
        <v>351</v>
      </c>
      <c r="L26" s="5" t="s">
        <v>11</v>
      </c>
    </row>
    <row r="27" spans="1:12">
      <c r="A27" s="8" t="s">
        <v>357</v>
      </c>
      <c r="B27" s="52"/>
      <c r="C27" s="6" t="s">
        <v>76</v>
      </c>
      <c r="D27" s="8" t="s">
        <v>358</v>
      </c>
      <c r="E27" s="8" t="s">
        <v>358</v>
      </c>
      <c r="F27" s="5"/>
      <c r="G27" s="5">
        <v>1</v>
      </c>
      <c r="H27" s="5">
        <v>1</v>
      </c>
      <c r="I27" s="7">
        <v>65000</v>
      </c>
      <c r="J27" s="7">
        <f t="shared" si="0"/>
        <v>65000</v>
      </c>
      <c r="K27" s="5" t="s">
        <v>354</v>
      </c>
      <c r="L27" s="5" t="s">
        <v>12</v>
      </c>
    </row>
    <row r="28" spans="1:12">
      <c r="A28" s="8" t="s">
        <v>357</v>
      </c>
      <c r="B28" s="52"/>
      <c r="C28" s="6" t="s">
        <v>93</v>
      </c>
      <c r="D28" s="5" t="s">
        <v>94</v>
      </c>
      <c r="E28" s="8" t="s">
        <v>358</v>
      </c>
      <c r="F28" s="5">
        <v>1</v>
      </c>
      <c r="G28" s="5"/>
      <c r="H28" s="5">
        <v>1</v>
      </c>
      <c r="I28" s="7">
        <v>45000</v>
      </c>
      <c r="J28" s="7">
        <f t="shared" si="0"/>
        <v>45000</v>
      </c>
      <c r="K28" s="5" t="s">
        <v>351</v>
      </c>
      <c r="L28" s="5" t="s">
        <v>11</v>
      </c>
    </row>
    <row r="29" spans="1:12">
      <c r="A29" s="8" t="s">
        <v>357</v>
      </c>
      <c r="B29" s="52"/>
      <c r="C29" s="6" t="s">
        <v>220</v>
      </c>
      <c r="D29" s="8" t="s">
        <v>358</v>
      </c>
      <c r="E29" s="8" t="s">
        <v>358</v>
      </c>
      <c r="F29" s="5">
        <v>1</v>
      </c>
      <c r="G29" s="5"/>
      <c r="H29" s="5">
        <v>1</v>
      </c>
      <c r="I29" s="7">
        <v>70000</v>
      </c>
      <c r="J29" s="7">
        <f t="shared" si="0"/>
        <v>70000</v>
      </c>
      <c r="K29" s="5" t="s">
        <v>351</v>
      </c>
      <c r="L29" s="5" t="s">
        <v>11</v>
      </c>
    </row>
    <row r="30" spans="1:12">
      <c r="A30" s="8" t="s">
        <v>357</v>
      </c>
      <c r="B30" s="52" t="s">
        <v>136</v>
      </c>
      <c r="C30" s="6" t="s">
        <v>138</v>
      </c>
      <c r="D30" s="5" t="s">
        <v>47</v>
      </c>
      <c r="E30" s="5" t="s">
        <v>221</v>
      </c>
      <c r="F30" s="5">
        <v>1</v>
      </c>
      <c r="G30" s="5"/>
      <c r="H30" s="5">
        <v>1</v>
      </c>
      <c r="I30" s="7">
        <v>250000</v>
      </c>
      <c r="J30" s="7">
        <f t="shared" si="0"/>
        <v>250000</v>
      </c>
      <c r="K30" s="5" t="s">
        <v>351</v>
      </c>
      <c r="L30" s="5" t="s">
        <v>11</v>
      </c>
    </row>
    <row r="31" spans="1:12">
      <c r="A31" s="8" t="s">
        <v>357</v>
      </c>
      <c r="B31" s="52"/>
      <c r="C31" s="6" t="s">
        <v>165</v>
      </c>
      <c r="D31" s="5" t="s">
        <v>47</v>
      </c>
      <c r="E31" s="5" t="s">
        <v>222</v>
      </c>
      <c r="F31" s="5">
        <v>1</v>
      </c>
      <c r="G31" s="5"/>
      <c r="H31" s="5">
        <v>1</v>
      </c>
      <c r="I31" s="7">
        <v>250000</v>
      </c>
      <c r="J31" s="7">
        <f t="shared" si="0"/>
        <v>250000</v>
      </c>
      <c r="K31" s="5" t="s">
        <v>351</v>
      </c>
      <c r="L31" s="5" t="s">
        <v>11</v>
      </c>
    </row>
    <row r="32" spans="1:12">
      <c r="A32" s="8" t="s">
        <v>357</v>
      </c>
      <c r="B32" s="52"/>
      <c r="C32" s="6" t="s">
        <v>165</v>
      </c>
      <c r="D32" s="5" t="s">
        <v>47</v>
      </c>
      <c r="E32" s="5" t="s">
        <v>223</v>
      </c>
      <c r="F32" s="5">
        <v>1</v>
      </c>
      <c r="G32" s="5"/>
      <c r="H32" s="5">
        <v>1</v>
      </c>
      <c r="I32" s="7">
        <v>250000</v>
      </c>
      <c r="J32" s="7">
        <f t="shared" si="0"/>
        <v>250000</v>
      </c>
      <c r="K32" s="5" t="s">
        <v>351</v>
      </c>
      <c r="L32" s="5" t="s">
        <v>11</v>
      </c>
    </row>
    <row r="33" spans="1:12">
      <c r="A33" s="8" t="s">
        <v>357</v>
      </c>
      <c r="B33" s="52"/>
      <c r="C33" s="6" t="s">
        <v>165</v>
      </c>
      <c r="D33" s="5" t="s">
        <v>139</v>
      </c>
      <c r="E33" s="5" t="s">
        <v>224</v>
      </c>
      <c r="F33" s="5">
        <v>1</v>
      </c>
      <c r="G33" s="5"/>
      <c r="H33" s="5">
        <v>1</v>
      </c>
      <c r="I33" s="7">
        <v>250000</v>
      </c>
      <c r="J33" s="7">
        <f t="shared" si="0"/>
        <v>250000</v>
      </c>
      <c r="K33" s="5" t="s">
        <v>351</v>
      </c>
      <c r="L33" s="5" t="s">
        <v>11</v>
      </c>
    </row>
    <row r="34" spans="1:12">
      <c r="A34" s="8" t="s">
        <v>357</v>
      </c>
      <c r="B34" s="9" t="s">
        <v>225</v>
      </c>
      <c r="C34" s="6" t="s">
        <v>226</v>
      </c>
      <c r="D34" s="8" t="s">
        <v>358</v>
      </c>
      <c r="E34" s="8" t="s">
        <v>358</v>
      </c>
      <c r="F34" s="5"/>
      <c r="G34" s="5">
        <v>1</v>
      </c>
      <c r="H34" s="5">
        <v>1</v>
      </c>
      <c r="I34" s="7">
        <v>450000</v>
      </c>
      <c r="J34" s="7">
        <f t="shared" si="0"/>
        <v>450000</v>
      </c>
      <c r="K34" s="5" t="s">
        <v>354</v>
      </c>
      <c r="L34" s="5" t="s">
        <v>12</v>
      </c>
    </row>
    <row r="35" spans="1:12">
      <c r="A35" s="8" t="s">
        <v>357</v>
      </c>
      <c r="B35" s="9" t="s">
        <v>227</v>
      </c>
      <c r="C35" s="6" t="s">
        <v>41</v>
      </c>
      <c r="D35" s="8" t="s">
        <v>358</v>
      </c>
      <c r="E35" s="8" t="s">
        <v>358</v>
      </c>
      <c r="F35" s="5">
        <v>1</v>
      </c>
      <c r="G35" s="5"/>
      <c r="H35" s="5">
        <v>1</v>
      </c>
      <c r="I35" s="7">
        <v>2500</v>
      </c>
      <c r="J35" s="7">
        <f t="shared" si="0"/>
        <v>2500</v>
      </c>
      <c r="K35" s="5" t="s">
        <v>351</v>
      </c>
      <c r="L35" s="5" t="s">
        <v>11</v>
      </c>
    </row>
    <row r="37" spans="1:12" ht="16.5" thickBot="1">
      <c r="A37" s="13" t="s">
        <v>359</v>
      </c>
      <c r="B37" s="13"/>
      <c r="D37" s="14"/>
      <c r="E37" s="15"/>
      <c r="F37" s="15"/>
      <c r="G37" s="15"/>
      <c r="H37" s="15"/>
      <c r="I37" s="16"/>
      <c r="J37" s="16"/>
    </row>
    <row r="38" spans="1:12" ht="15.75" thickBot="1">
      <c r="A38" s="17"/>
      <c r="B38" s="17"/>
      <c r="D38" s="14"/>
      <c r="E38" s="15"/>
      <c r="F38" s="40" t="s">
        <v>360</v>
      </c>
      <c r="G38" s="41"/>
      <c r="H38" s="41"/>
      <c r="I38" s="42"/>
      <c r="J38" s="18">
        <f>SUM(H5:H35)</f>
        <v>32</v>
      </c>
    </row>
    <row r="39" spans="1:12" ht="18.75">
      <c r="A39" s="19" t="s">
        <v>357</v>
      </c>
      <c r="B39" s="43" t="s">
        <v>361</v>
      </c>
      <c r="C39" s="44"/>
      <c r="D39" s="14"/>
      <c r="E39" s="15"/>
      <c r="F39" s="45" t="s">
        <v>362</v>
      </c>
      <c r="G39" s="46"/>
      <c r="H39" s="46"/>
      <c r="I39" s="47"/>
      <c r="J39" s="20">
        <f>SUM(J5:J35)</f>
        <v>2085700</v>
      </c>
    </row>
    <row r="40" spans="1:12" ht="15.75" thickBot="1">
      <c r="A40" s="21" t="s">
        <v>358</v>
      </c>
      <c r="B40" s="48" t="s">
        <v>363</v>
      </c>
      <c r="C40" s="49"/>
      <c r="D40" s="14"/>
      <c r="E40" s="15"/>
      <c r="F40" s="50" t="s">
        <v>364</v>
      </c>
      <c r="G40" s="51"/>
      <c r="H40" s="51"/>
      <c r="I40" s="51"/>
      <c r="J40" s="22">
        <f>J39*0.07</f>
        <v>145999</v>
      </c>
    </row>
  </sheetData>
  <mergeCells count="27">
    <mergeCell ref="F38:I38"/>
    <mergeCell ref="B39:C39"/>
    <mergeCell ref="F39:I39"/>
    <mergeCell ref="B40:C40"/>
    <mergeCell ref="F40:I40"/>
    <mergeCell ref="B5:B11"/>
    <mergeCell ref="B12:B13"/>
    <mergeCell ref="B14:B24"/>
    <mergeCell ref="B25:B29"/>
    <mergeCell ref="B30:B33"/>
    <mergeCell ref="F3:G3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K1:K4"/>
    <mergeCell ref="L1:L4"/>
    <mergeCell ref="H3:H4"/>
    <mergeCell ref="I3:I4"/>
    <mergeCell ref="J3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N3" sqref="N3"/>
    </sheetView>
  </sheetViews>
  <sheetFormatPr defaultRowHeight="15"/>
  <cols>
    <col min="1" max="1" width="7.42578125" customWidth="1"/>
    <col min="2" max="2" width="9.85546875" customWidth="1"/>
    <col min="3" max="3" width="21.140625" customWidth="1"/>
    <col min="4" max="4" width="12.7109375" customWidth="1"/>
    <col min="5" max="5" width="25" customWidth="1"/>
    <col min="6" max="6" width="9.140625" customWidth="1"/>
    <col min="7" max="7" width="8.140625" customWidth="1"/>
    <col min="8" max="8" width="9.7109375" customWidth="1"/>
    <col min="9" max="9" width="15.42578125" customWidth="1"/>
    <col min="10" max="10" width="11.710937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228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167</v>
      </c>
      <c r="C5" s="6" t="s">
        <v>169</v>
      </c>
      <c r="D5" s="5" t="s">
        <v>87</v>
      </c>
      <c r="E5" s="8" t="s">
        <v>358</v>
      </c>
      <c r="F5" s="5">
        <v>1</v>
      </c>
      <c r="G5" s="5"/>
      <c r="H5" s="5">
        <v>1</v>
      </c>
      <c r="I5" s="7">
        <v>3500</v>
      </c>
      <c r="J5" s="7">
        <f t="shared" ref="J5:J36" si="0">H5*I5</f>
        <v>3500</v>
      </c>
      <c r="K5" s="5" t="s">
        <v>351</v>
      </c>
      <c r="L5" s="5" t="s">
        <v>11</v>
      </c>
    </row>
    <row r="6" spans="1:12">
      <c r="A6" s="8" t="s">
        <v>357</v>
      </c>
      <c r="B6" s="52"/>
      <c r="C6" s="6" t="s">
        <v>69</v>
      </c>
      <c r="D6" s="8" t="s">
        <v>358</v>
      </c>
      <c r="E6" s="8" t="s">
        <v>358</v>
      </c>
      <c r="F6" s="5">
        <v>1</v>
      </c>
      <c r="G6" s="5"/>
      <c r="H6" s="5">
        <v>1</v>
      </c>
      <c r="I6" s="7">
        <v>6500</v>
      </c>
      <c r="J6" s="7">
        <f t="shared" si="0"/>
        <v>6500</v>
      </c>
      <c r="K6" s="5" t="s">
        <v>351</v>
      </c>
      <c r="L6" s="5" t="s">
        <v>11</v>
      </c>
    </row>
    <row r="7" spans="1:12">
      <c r="A7" s="8" t="s">
        <v>357</v>
      </c>
      <c r="B7" s="52"/>
      <c r="C7" s="6" t="s">
        <v>28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52"/>
      <c r="C8" s="6" t="s">
        <v>122</v>
      </c>
      <c r="D8" s="5" t="s">
        <v>163</v>
      </c>
      <c r="E8" s="5" t="s">
        <v>229</v>
      </c>
      <c r="F8" s="5">
        <v>1</v>
      </c>
      <c r="G8" s="5"/>
      <c r="H8" s="5">
        <v>1</v>
      </c>
      <c r="I8" s="7">
        <v>1100</v>
      </c>
      <c r="J8" s="7">
        <f t="shared" si="0"/>
        <v>1100</v>
      </c>
      <c r="K8" s="5" t="s">
        <v>351</v>
      </c>
      <c r="L8" s="5" t="s">
        <v>11</v>
      </c>
    </row>
    <row r="9" spans="1:12">
      <c r="A9" s="8" t="s">
        <v>357</v>
      </c>
      <c r="B9" s="52"/>
      <c r="C9" s="6" t="s">
        <v>41</v>
      </c>
      <c r="D9" s="5" t="s">
        <v>42</v>
      </c>
      <c r="E9" s="8" t="s">
        <v>358</v>
      </c>
      <c r="F9" s="5">
        <v>1</v>
      </c>
      <c r="G9" s="5"/>
      <c r="H9" s="5">
        <v>1</v>
      </c>
      <c r="I9" s="7">
        <v>2500</v>
      </c>
      <c r="J9" s="7">
        <f t="shared" si="0"/>
        <v>2500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6" t="s">
        <v>41</v>
      </c>
      <c r="D10" s="5" t="s">
        <v>230</v>
      </c>
      <c r="E10" s="8" t="s">
        <v>358</v>
      </c>
      <c r="F10" s="5">
        <v>1</v>
      </c>
      <c r="G10" s="5"/>
      <c r="H10" s="5">
        <v>1</v>
      </c>
      <c r="I10" s="7">
        <v>2500</v>
      </c>
      <c r="J10" s="7">
        <f t="shared" si="0"/>
        <v>2500</v>
      </c>
      <c r="K10" s="5" t="s">
        <v>351</v>
      </c>
      <c r="L10" s="5" t="s">
        <v>11</v>
      </c>
    </row>
    <row r="11" spans="1:12">
      <c r="A11" s="8" t="s">
        <v>357</v>
      </c>
      <c r="B11" s="52" t="s">
        <v>124</v>
      </c>
      <c r="C11" s="6" t="s">
        <v>168</v>
      </c>
      <c r="D11" s="8" t="s">
        <v>358</v>
      </c>
      <c r="E11" s="8" t="s">
        <v>358</v>
      </c>
      <c r="F11" s="5">
        <v>3</v>
      </c>
      <c r="G11" s="5"/>
      <c r="H11" s="5">
        <v>3</v>
      </c>
      <c r="I11" s="7">
        <v>65000</v>
      </c>
      <c r="J11" s="7">
        <f t="shared" si="0"/>
        <v>195000</v>
      </c>
      <c r="K11" s="5" t="s">
        <v>351</v>
      </c>
      <c r="L11" s="5" t="s">
        <v>11</v>
      </c>
    </row>
    <row r="12" spans="1:12">
      <c r="A12" s="8" t="s">
        <v>357</v>
      </c>
      <c r="B12" s="52"/>
      <c r="C12" s="6" t="s">
        <v>28</v>
      </c>
      <c r="D12" s="8" t="s">
        <v>358</v>
      </c>
      <c r="E12" s="8" t="s">
        <v>358</v>
      </c>
      <c r="F12" s="5">
        <v>1</v>
      </c>
      <c r="G12" s="5"/>
      <c r="H12" s="5">
        <v>1</v>
      </c>
      <c r="I12" s="7">
        <v>6500</v>
      </c>
      <c r="J12" s="7">
        <f t="shared" si="0"/>
        <v>6500</v>
      </c>
      <c r="K12" s="5" t="s">
        <v>351</v>
      </c>
      <c r="L12" s="5" t="s">
        <v>11</v>
      </c>
    </row>
    <row r="13" spans="1:12">
      <c r="A13" s="8" t="s">
        <v>357</v>
      </c>
      <c r="B13" s="52" t="s">
        <v>167</v>
      </c>
      <c r="C13" s="6" t="s">
        <v>172</v>
      </c>
      <c r="D13" s="5" t="s">
        <v>231</v>
      </c>
      <c r="E13" s="5" t="s">
        <v>232</v>
      </c>
      <c r="F13" s="5">
        <v>1</v>
      </c>
      <c r="G13" s="5"/>
      <c r="H13" s="5">
        <v>1</v>
      </c>
      <c r="I13" s="7">
        <v>80000</v>
      </c>
      <c r="J13" s="7">
        <f t="shared" si="0"/>
        <v>80000</v>
      </c>
      <c r="K13" s="5" t="s">
        <v>351</v>
      </c>
      <c r="L13" s="5" t="s">
        <v>11</v>
      </c>
    </row>
    <row r="14" spans="1:12">
      <c r="A14" s="8" t="s">
        <v>357</v>
      </c>
      <c r="B14" s="52"/>
      <c r="C14" s="6" t="s">
        <v>172</v>
      </c>
      <c r="D14" s="5" t="s">
        <v>231</v>
      </c>
      <c r="E14" s="5" t="s">
        <v>232</v>
      </c>
      <c r="F14" s="5"/>
      <c r="G14" s="5">
        <v>1</v>
      </c>
      <c r="H14" s="5">
        <v>1</v>
      </c>
      <c r="I14" s="7">
        <v>80000</v>
      </c>
      <c r="J14" s="7">
        <f t="shared" si="0"/>
        <v>80000</v>
      </c>
      <c r="K14" s="5" t="s">
        <v>354</v>
      </c>
      <c r="L14" s="5" t="s">
        <v>12</v>
      </c>
    </row>
    <row r="15" spans="1:12">
      <c r="A15" s="8" t="s">
        <v>357</v>
      </c>
      <c r="B15" s="52"/>
      <c r="C15" s="6" t="s">
        <v>67</v>
      </c>
      <c r="D15" s="8" t="s">
        <v>358</v>
      </c>
      <c r="E15" s="8" t="s">
        <v>358</v>
      </c>
      <c r="F15" s="5"/>
      <c r="G15" s="5">
        <v>1</v>
      </c>
      <c r="H15" s="5">
        <v>1</v>
      </c>
      <c r="I15" s="7">
        <v>38000</v>
      </c>
      <c r="J15" s="7">
        <f t="shared" si="0"/>
        <v>38000</v>
      </c>
      <c r="K15" s="5" t="s">
        <v>354</v>
      </c>
      <c r="L15" s="5" t="s">
        <v>12</v>
      </c>
    </row>
    <row r="16" spans="1:12">
      <c r="A16" s="8" t="s">
        <v>357</v>
      </c>
      <c r="B16" s="52"/>
      <c r="C16" s="6" t="s">
        <v>80</v>
      </c>
      <c r="D16" s="5" t="s">
        <v>233</v>
      </c>
      <c r="E16" s="5" t="s">
        <v>234</v>
      </c>
      <c r="F16" s="5">
        <v>1</v>
      </c>
      <c r="G16" s="5"/>
      <c r="H16" s="5">
        <v>1</v>
      </c>
      <c r="I16" s="7">
        <v>6500</v>
      </c>
      <c r="J16" s="7">
        <f t="shared" si="0"/>
        <v>6500</v>
      </c>
      <c r="K16" s="5" t="s">
        <v>351</v>
      </c>
      <c r="L16" s="5" t="s">
        <v>11</v>
      </c>
    </row>
    <row r="17" spans="1:12">
      <c r="A17" s="8" t="s">
        <v>357</v>
      </c>
      <c r="B17" s="9" t="s">
        <v>159</v>
      </c>
      <c r="C17" s="6" t="s">
        <v>44</v>
      </c>
      <c r="D17" s="5" t="s">
        <v>235</v>
      </c>
      <c r="E17" s="5">
        <v>9915638</v>
      </c>
      <c r="F17" s="5">
        <v>1</v>
      </c>
      <c r="G17" s="5"/>
      <c r="H17" s="5">
        <v>1</v>
      </c>
      <c r="I17" s="7">
        <v>1100</v>
      </c>
      <c r="J17" s="7">
        <f t="shared" si="0"/>
        <v>1100</v>
      </c>
      <c r="K17" s="5" t="s">
        <v>351</v>
      </c>
      <c r="L17" s="5" t="s">
        <v>11</v>
      </c>
    </row>
    <row r="18" spans="1:12">
      <c r="A18" s="8" t="s">
        <v>357</v>
      </c>
      <c r="B18" s="52" t="s">
        <v>190</v>
      </c>
      <c r="C18" s="6" t="s">
        <v>20</v>
      </c>
      <c r="D18" s="5" t="s">
        <v>202</v>
      </c>
      <c r="E18" s="5" t="s">
        <v>236</v>
      </c>
      <c r="F18" s="5">
        <v>1</v>
      </c>
      <c r="G18" s="5"/>
      <c r="H18" s="5">
        <v>1</v>
      </c>
      <c r="I18" s="7">
        <v>30000</v>
      </c>
      <c r="J18" s="7">
        <f t="shared" si="0"/>
        <v>30000</v>
      </c>
      <c r="K18" s="5" t="s">
        <v>351</v>
      </c>
      <c r="L18" s="5" t="s">
        <v>11</v>
      </c>
    </row>
    <row r="19" spans="1:12">
      <c r="A19" s="8" t="s">
        <v>357</v>
      </c>
      <c r="B19" s="52"/>
      <c r="C19" s="6" t="s">
        <v>174</v>
      </c>
      <c r="D19" s="5" t="s">
        <v>202</v>
      </c>
      <c r="E19" s="8" t="s">
        <v>358</v>
      </c>
      <c r="F19" s="5">
        <v>1</v>
      </c>
      <c r="G19" s="5"/>
      <c r="H19" s="5">
        <v>1</v>
      </c>
      <c r="I19" s="7">
        <v>18500</v>
      </c>
      <c r="J19" s="7">
        <f t="shared" si="0"/>
        <v>18500</v>
      </c>
      <c r="K19" s="5" t="s">
        <v>351</v>
      </c>
      <c r="L19" s="5" t="s">
        <v>11</v>
      </c>
    </row>
    <row r="20" spans="1:12">
      <c r="A20" s="8" t="s">
        <v>357</v>
      </c>
      <c r="B20" s="52"/>
      <c r="C20" s="6" t="s">
        <v>41</v>
      </c>
      <c r="D20" s="8" t="s">
        <v>358</v>
      </c>
      <c r="E20" s="8" t="s">
        <v>358</v>
      </c>
      <c r="F20" s="5">
        <v>1</v>
      </c>
      <c r="G20" s="5"/>
      <c r="H20" s="5">
        <v>1</v>
      </c>
      <c r="I20" s="7">
        <v>2500</v>
      </c>
      <c r="J20" s="7">
        <f t="shared" si="0"/>
        <v>2500</v>
      </c>
      <c r="K20" s="5" t="s">
        <v>351</v>
      </c>
      <c r="L20" s="5" t="s">
        <v>11</v>
      </c>
    </row>
    <row r="21" spans="1:12">
      <c r="A21" s="8" t="s">
        <v>357</v>
      </c>
      <c r="B21" s="52"/>
      <c r="C21" s="6" t="s">
        <v>20</v>
      </c>
      <c r="D21" s="5" t="s">
        <v>202</v>
      </c>
      <c r="E21" s="5" t="s">
        <v>237</v>
      </c>
      <c r="F21" s="5">
        <v>1</v>
      </c>
      <c r="G21" s="5"/>
      <c r="H21" s="5">
        <v>1</v>
      </c>
      <c r="I21" s="7">
        <v>30000</v>
      </c>
      <c r="J21" s="7">
        <f t="shared" si="0"/>
        <v>30000</v>
      </c>
      <c r="K21" s="5" t="s">
        <v>351</v>
      </c>
      <c r="L21" s="5" t="s">
        <v>11</v>
      </c>
    </row>
    <row r="22" spans="1:12">
      <c r="A22" s="8" t="s">
        <v>357</v>
      </c>
      <c r="B22" s="52"/>
      <c r="C22" s="6" t="s">
        <v>30</v>
      </c>
      <c r="D22" s="8" t="s">
        <v>358</v>
      </c>
      <c r="E22" s="8" t="s">
        <v>358</v>
      </c>
      <c r="F22" s="5"/>
      <c r="G22" s="5">
        <v>1</v>
      </c>
      <c r="H22" s="5">
        <v>1</v>
      </c>
      <c r="I22" s="7">
        <v>1400</v>
      </c>
      <c r="J22" s="7">
        <f t="shared" si="0"/>
        <v>1400</v>
      </c>
      <c r="K22" s="5" t="s">
        <v>354</v>
      </c>
      <c r="L22" s="5" t="s">
        <v>12</v>
      </c>
    </row>
    <row r="23" spans="1:12">
      <c r="A23" s="8" t="s">
        <v>357</v>
      </c>
      <c r="B23" s="52"/>
      <c r="C23" s="6" t="s">
        <v>23</v>
      </c>
      <c r="D23" s="8" t="s">
        <v>358</v>
      </c>
      <c r="E23" s="8" t="s">
        <v>358</v>
      </c>
      <c r="F23" s="5"/>
      <c r="G23" s="5">
        <v>2</v>
      </c>
      <c r="H23" s="5">
        <v>2</v>
      </c>
      <c r="I23" s="7">
        <v>6500</v>
      </c>
      <c r="J23" s="7">
        <f t="shared" si="0"/>
        <v>13000</v>
      </c>
      <c r="K23" s="5" t="s">
        <v>354</v>
      </c>
      <c r="L23" s="5" t="s">
        <v>12</v>
      </c>
    </row>
    <row r="24" spans="1:12">
      <c r="A24" s="8" t="s">
        <v>357</v>
      </c>
      <c r="B24" s="52"/>
      <c r="C24" s="6" t="s">
        <v>40</v>
      </c>
      <c r="D24" s="8" t="s">
        <v>358</v>
      </c>
      <c r="E24" s="8" t="s">
        <v>358</v>
      </c>
      <c r="F24" s="5">
        <v>1</v>
      </c>
      <c r="G24" s="5"/>
      <c r="H24" s="5">
        <v>1</v>
      </c>
      <c r="I24" s="7">
        <v>1200</v>
      </c>
      <c r="J24" s="7">
        <f t="shared" si="0"/>
        <v>1200</v>
      </c>
      <c r="K24" s="5" t="s">
        <v>351</v>
      </c>
      <c r="L24" s="5" t="s">
        <v>11</v>
      </c>
    </row>
    <row r="25" spans="1:12">
      <c r="A25" s="8" t="s">
        <v>357</v>
      </c>
      <c r="B25" s="52"/>
      <c r="C25" s="6" t="s">
        <v>41</v>
      </c>
      <c r="D25" s="8" t="s">
        <v>358</v>
      </c>
      <c r="E25" s="8" t="s">
        <v>358</v>
      </c>
      <c r="F25" s="5">
        <v>1</v>
      </c>
      <c r="G25" s="5"/>
      <c r="H25" s="5">
        <v>1</v>
      </c>
      <c r="I25" s="7">
        <v>2500</v>
      </c>
      <c r="J25" s="7">
        <f t="shared" si="0"/>
        <v>2500</v>
      </c>
      <c r="K25" s="5" t="s">
        <v>351</v>
      </c>
      <c r="L25" s="5" t="s">
        <v>11</v>
      </c>
    </row>
    <row r="26" spans="1:12">
      <c r="A26" s="8" t="s">
        <v>357</v>
      </c>
      <c r="B26" s="52"/>
      <c r="C26" s="6" t="s">
        <v>33</v>
      </c>
      <c r="D26" s="8" t="s">
        <v>358</v>
      </c>
      <c r="E26" s="8" t="s">
        <v>358</v>
      </c>
      <c r="F26" s="5"/>
      <c r="G26" s="5">
        <v>1</v>
      </c>
      <c r="H26" s="5">
        <v>1</v>
      </c>
      <c r="I26" s="7">
        <v>375000</v>
      </c>
      <c r="J26" s="7">
        <f t="shared" si="0"/>
        <v>375000</v>
      </c>
      <c r="K26" s="5" t="s">
        <v>354</v>
      </c>
      <c r="L26" s="5" t="s">
        <v>12</v>
      </c>
    </row>
    <row r="27" spans="1:12">
      <c r="A27" s="8" t="s">
        <v>357</v>
      </c>
      <c r="B27" s="52"/>
      <c r="C27" s="6" t="s">
        <v>64</v>
      </c>
      <c r="D27" s="5" t="s">
        <v>238</v>
      </c>
      <c r="E27" s="5" t="s">
        <v>352</v>
      </c>
      <c r="F27" s="5"/>
      <c r="G27" s="5">
        <v>1</v>
      </c>
      <c r="H27" s="5">
        <v>1</v>
      </c>
      <c r="I27" s="7">
        <v>1500</v>
      </c>
      <c r="J27" s="7">
        <f t="shared" si="0"/>
        <v>1500</v>
      </c>
      <c r="K27" s="5" t="s">
        <v>354</v>
      </c>
      <c r="L27" s="5" t="s">
        <v>12</v>
      </c>
    </row>
    <row r="28" spans="1:12">
      <c r="A28" s="8" t="s">
        <v>357</v>
      </c>
      <c r="B28" s="52"/>
      <c r="C28" s="6" t="s">
        <v>64</v>
      </c>
      <c r="D28" s="5" t="s">
        <v>238</v>
      </c>
      <c r="E28" s="5" t="s">
        <v>353</v>
      </c>
      <c r="F28" s="5"/>
      <c r="G28" s="5">
        <v>1</v>
      </c>
      <c r="H28" s="5">
        <v>1</v>
      </c>
      <c r="I28" s="7">
        <v>1500</v>
      </c>
      <c r="J28" s="7">
        <f t="shared" si="0"/>
        <v>1500</v>
      </c>
      <c r="K28" s="5" t="s">
        <v>354</v>
      </c>
      <c r="L28" s="5" t="s">
        <v>12</v>
      </c>
    </row>
    <row r="29" spans="1:12">
      <c r="A29" s="8" t="s">
        <v>357</v>
      </c>
      <c r="B29" s="52"/>
      <c r="C29" s="6" t="s">
        <v>64</v>
      </c>
      <c r="D29" s="5" t="s">
        <v>83</v>
      </c>
      <c r="E29" s="5" t="s">
        <v>239</v>
      </c>
      <c r="F29" s="5">
        <v>1</v>
      </c>
      <c r="G29" s="5"/>
      <c r="H29" s="5">
        <v>1</v>
      </c>
      <c r="I29" s="7">
        <v>1500</v>
      </c>
      <c r="J29" s="7">
        <f t="shared" si="0"/>
        <v>1500</v>
      </c>
      <c r="K29" s="5" t="s">
        <v>351</v>
      </c>
      <c r="L29" s="5" t="s">
        <v>11</v>
      </c>
    </row>
    <row r="30" spans="1:12">
      <c r="A30" s="8" t="s">
        <v>357</v>
      </c>
      <c r="B30" s="52" t="s">
        <v>159</v>
      </c>
      <c r="C30" s="6" t="s">
        <v>80</v>
      </c>
      <c r="D30" s="5" t="s">
        <v>240</v>
      </c>
      <c r="E30" s="5" t="s">
        <v>241</v>
      </c>
      <c r="F30" s="5">
        <v>1</v>
      </c>
      <c r="G30" s="5"/>
      <c r="H30" s="5">
        <v>1</v>
      </c>
      <c r="I30" s="7">
        <v>6500</v>
      </c>
      <c r="J30" s="7">
        <f t="shared" si="0"/>
        <v>6500</v>
      </c>
      <c r="K30" s="5" t="s">
        <v>351</v>
      </c>
      <c r="L30" s="5" t="s">
        <v>11</v>
      </c>
    </row>
    <row r="31" spans="1:12">
      <c r="A31" s="8" t="s">
        <v>357</v>
      </c>
      <c r="B31" s="52"/>
      <c r="C31" s="6" t="s">
        <v>122</v>
      </c>
      <c r="D31" s="5" t="s">
        <v>242</v>
      </c>
      <c r="E31" s="8" t="s">
        <v>358</v>
      </c>
      <c r="F31" s="5">
        <v>1</v>
      </c>
      <c r="G31" s="5"/>
      <c r="H31" s="5">
        <v>1</v>
      </c>
      <c r="I31" s="7">
        <v>1100</v>
      </c>
      <c r="J31" s="7">
        <f t="shared" si="0"/>
        <v>1100</v>
      </c>
      <c r="K31" s="5" t="s">
        <v>351</v>
      </c>
      <c r="L31" s="5" t="s">
        <v>11</v>
      </c>
    </row>
    <row r="32" spans="1:12">
      <c r="A32" s="8" t="s">
        <v>357</v>
      </c>
      <c r="B32" s="9" t="s">
        <v>190</v>
      </c>
      <c r="C32" s="6" t="s">
        <v>20</v>
      </c>
      <c r="D32" s="8" t="s">
        <v>358</v>
      </c>
      <c r="E32" s="8" t="s">
        <v>358</v>
      </c>
      <c r="F32" s="5"/>
      <c r="G32" s="5">
        <v>2</v>
      </c>
      <c r="H32" s="5">
        <v>2</v>
      </c>
      <c r="I32" s="7">
        <v>30000</v>
      </c>
      <c r="J32" s="7">
        <f t="shared" si="0"/>
        <v>60000</v>
      </c>
      <c r="K32" s="5" t="s">
        <v>354</v>
      </c>
      <c r="L32" s="5" t="s">
        <v>12</v>
      </c>
    </row>
    <row r="33" spans="1:12">
      <c r="A33" s="8" t="s">
        <v>357</v>
      </c>
      <c r="B33" s="52" t="s">
        <v>225</v>
      </c>
      <c r="C33" s="6" t="s">
        <v>226</v>
      </c>
      <c r="D33" s="8" t="s">
        <v>358</v>
      </c>
      <c r="E33" s="8" t="s">
        <v>358</v>
      </c>
      <c r="F33" s="5"/>
      <c r="G33" s="5">
        <v>1</v>
      </c>
      <c r="H33" s="5">
        <v>1</v>
      </c>
      <c r="I33" s="7">
        <v>450000</v>
      </c>
      <c r="J33" s="7">
        <f t="shared" si="0"/>
        <v>450000</v>
      </c>
      <c r="K33" s="5" t="s">
        <v>354</v>
      </c>
      <c r="L33" s="5" t="s">
        <v>12</v>
      </c>
    </row>
    <row r="34" spans="1:12">
      <c r="A34" s="8" t="s">
        <v>357</v>
      </c>
      <c r="B34" s="52"/>
      <c r="C34" s="6" t="s">
        <v>138</v>
      </c>
      <c r="D34" s="5" t="s">
        <v>47</v>
      </c>
      <c r="E34" s="5" t="s">
        <v>243</v>
      </c>
      <c r="F34" s="5">
        <v>1</v>
      </c>
      <c r="G34" s="5"/>
      <c r="H34" s="5">
        <v>1</v>
      </c>
      <c r="I34" s="7">
        <v>250000</v>
      </c>
      <c r="J34" s="7">
        <f t="shared" si="0"/>
        <v>250000</v>
      </c>
      <c r="K34" s="5" t="s">
        <v>351</v>
      </c>
      <c r="L34" s="5" t="s">
        <v>11</v>
      </c>
    </row>
    <row r="35" spans="1:12">
      <c r="A35" s="8" t="s">
        <v>357</v>
      </c>
      <c r="B35" s="52"/>
      <c r="C35" s="6" t="s">
        <v>165</v>
      </c>
      <c r="D35" s="5" t="s">
        <v>47</v>
      </c>
      <c r="E35" s="5" t="s">
        <v>244</v>
      </c>
      <c r="F35" s="5">
        <v>1</v>
      </c>
      <c r="G35" s="5"/>
      <c r="H35" s="5">
        <v>1</v>
      </c>
      <c r="I35" s="7">
        <v>250000</v>
      </c>
      <c r="J35" s="7">
        <f t="shared" si="0"/>
        <v>250000</v>
      </c>
      <c r="K35" s="5" t="s">
        <v>351</v>
      </c>
      <c r="L35" s="5" t="s">
        <v>11</v>
      </c>
    </row>
    <row r="36" spans="1:12">
      <c r="A36" s="8" t="s">
        <v>357</v>
      </c>
      <c r="B36" s="52"/>
      <c r="C36" s="6" t="s">
        <v>165</v>
      </c>
      <c r="D36" s="5" t="s">
        <v>47</v>
      </c>
      <c r="E36" s="5" t="s">
        <v>245</v>
      </c>
      <c r="F36" s="5">
        <v>1</v>
      </c>
      <c r="G36" s="5"/>
      <c r="H36" s="5">
        <v>1</v>
      </c>
      <c r="I36" s="7">
        <v>250000</v>
      </c>
      <c r="J36" s="7">
        <f t="shared" si="0"/>
        <v>250000</v>
      </c>
      <c r="K36" s="5" t="s">
        <v>351</v>
      </c>
      <c r="L36" s="5" t="s">
        <v>11</v>
      </c>
    </row>
    <row r="38" spans="1:12" ht="16.5" thickBot="1">
      <c r="A38" s="13" t="s">
        <v>359</v>
      </c>
      <c r="B38" s="13"/>
      <c r="D38" s="14"/>
      <c r="E38" s="15"/>
      <c r="F38" s="15"/>
      <c r="G38" s="15"/>
      <c r="H38" s="15"/>
      <c r="I38" s="16"/>
      <c r="J38" s="16"/>
    </row>
    <row r="39" spans="1:12" ht="15.75" thickBot="1">
      <c r="A39" s="17"/>
      <c r="B39" s="17"/>
      <c r="D39" s="14"/>
      <c r="E39" s="15"/>
      <c r="F39" s="40" t="s">
        <v>360</v>
      </c>
      <c r="G39" s="41"/>
      <c r="H39" s="41"/>
      <c r="I39" s="42"/>
      <c r="J39" s="18">
        <f>SUM(H5:H36)</f>
        <v>36</v>
      </c>
    </row>
    <row r="40" spans="1:12" ht="18.75">
      <c r="A40" s="19" t="s">
        <v>357</v>
      </c>
      <c r="B40" s="43" t="s">
        <v>361</v>
      </c>
      <c r="C40" s="44"/>
      <c r="D40" s="14"/>
      <c r="E40" s="15"/>
      <c r="F40" s="45" t="s">
        <v>362</v>
      </c>
      <c r="G40" s="46"/>
      <c r="H40" s="46"/>
      <c r="I40" s="47"/>
      <c r="J40" s="20">
        <f>SUM(J5:J36)</f>
        <v>2175900</v>
      </c>
    </row>
    <row r="41" spans="1:12" ht="15.75" thickBot="1">
      <c r="A41" s="21" t="s">
        <v>358</v>
      </c>
      <c r="B41" s="48" t="s">
        <v>363</v>
      </c>
      <c r="C41" s="49"/>
      <c r="D41" s="14"/>
      <c r="E41" s="15"/>
      <c r="F41" s="50" t="s">
        <v>364</v>
      </c>
      <c r="G41" s="51"/>
      <c r="H41" s="51"/>
      <c r="I41" s="51"/>
      <c r="J41" s="22">
        <f>J40*0.07</f>
        <v>152313</v>
      </c>
    </row>
  </sheetData>
  <mergeCells count="28">
    <mergeCell ref="F39:I39"/>
    <mergeCell ref="B40:C40"/>
    <mergeCell ref="F40:I40"/>
    <mergeCell ref="B41:C41"/>
    <mergeCell ref="F41:I41"/>
    <mergeCell ref="B30:B31"/>
    <mergeCell ref="B33:B36"/>
    <mergeCell ref="D3:D4"/>
    <mergeCell ref="B5:B10"/>
    <mergeCell ref="B11:B12"/>
    <mergeCell ref="B13:B16"/>
    <mergeCell ref="B18:B29"/>
    <mergeCell ref="E3:E4"/>
    <mergeCell ref="F3:G3"/>
    <mergeCell ref="K1:K4"/>
    <mergeCell ref="L1:L4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O2" sqref="O2"/>
    </sheetView>
  </sheetViews>
  <sheetFormatPr defaultRowHeight="15"/>
  <cols>
    <col min="1" max="1" width="8" customWidth="1"/>
    <col min="2" max="2" width="7.85546875" customWidth="1"/>
    <col min="3" max="3" width="20.7109375" customWidth="1"/>
    <col min="4" max="4" width="13" customWidth="1"/>
    <col min="5" max="5" width="12.7109375" customWidth="1"/>
    <col min="6" max="6" width="8.5703125" customWidth="1"/>
    <col min="7" max="7" width="7.7109375" customWidth="1"/>
    <col min="8" max="8" width="10" customWidth="1"/>
    <col min="9" max="9" width="15.7109375" customWidth="1"/>
    <col min="10" max="10" width="12.42578125" customWidth="1"/>
    <col min="12" max="12" width="8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246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159</v>
      </c>
      <c r="C5" s="6" t="s">
        <v>41</v>
      </c>
      <c r="D5" s="8" t="s">
        <v>358</v>
      </c>
      <c r="E5" s="8" t="s">
        <v>358</v>
      </c>
      <c r="F5" s="5">
        <v>1</v>
      </c>
      <c r="G5" s="5"/>
      <c r="H5" s="5">
        <v>1</v>
      </c>
      <c r="I5" s="7">
        <v>2500</v>
      </c>
      <c r="J5" s="7">
        <f t="shared" ref="J5:J11" si="0">H5*I5</f>
        <v>2500</v>
      </c>
      <c r="K5" s="5" t="s">
        <v>351</v>
      </c>
      <c r="L5" s="5" t="s">
        <v>11</v>
      </c>
    </row>
    <row r="6" spans="1:12">
      <c r="A6" s="8" t="s">
        <v>357</v>
      </c>
      <c r="B6" s="52"/>
      <c r="C6" s="6" t="s">
        <v>44</v>
      </c>
      <c r="D6" s="5" t="s">
        <v>247</v>
      </c>
      <c r="E6" s="8" t="s">
        <v>358</v>
      </c>
      <c r="F6" s="5"/>
      <c r="G6" s="5">
        <v>1</v>
      </c>
      <c r="H6" s="5">
        <v>1</v>
      </c>
      <c r="I6" s="7">
        <v>1100</v>
      </c>
      <c r="J6" s="7">
        <f t="shared" si="0"/>
        <v>1100</v>
      </c>
      <c r="K6" s="5" t="s">
        <v>354</v>
      </c>
      <c r="L6" s="5" t="s">
        <v>12</v>
      </c>
    </row>
    <row r="7" spans="1:12">
      <c r="A7" s="8" t="s">
        <v>357</v>
      </c>
      <c r="B7" s="52"/>
      <c r="C7" s="6" t="s">
        <v>248</v>
      </c>
      <c r="D7" s="5" t="s">
        <v>249</v>
      </c>
      <c r="E7" s="8" t="s">
        <v>358</v>
      </c>
      <c r="F7" s="5"/>
      <c r="G7" s="5">
        <v>2</v>
      </c>
      <c r="H7" s="5">
        <v>2</v>
      </c>
      <c r="I7" s="7">
        <v>1100</v>
      </c>
      <c r="J7" s="7">
        <f t="shared" si="0"/>
        <v>2200</v>
      </c>
      <c r="K7" s="5" t="s">
        <v>354</v>
      </c>
      <c r="L7" s="5" t="s">
        <v>12</v>
      </c>
    </row>
    <row r="8" spans="1:12">
      <c r="A8" s="8" t="s">
        <v>357</v>
      </c>
      <c r="B8" s="52"/>
      <c r="C8" s="6" t="s">
        <v>248</v>
      </c>
      <c r="D8" s="5" t="s">
        <v>249</v>
      </c>
      <c r="E8" s="8" t="s">
        <v>358</v>
      </c>
      <c r="F8" s="5"/>
      <c r="G8" s="5">
        <v>1</v>
      </c>
      <c r="H8" s="5">
        <v>1</v>
      </c>
      <c r="I8" s="7">
        <v>1100</v>
      </c>
      <c r="J8" s="7">
        <f t="shared" si="0"/>
        <v>1100</v>
      </c>
      <c r="K8" s="5" t="s">
        <v>354</v>
      </c>
      <c r="L8" s="5" t="s">
        <v>12</v>
      </c>
    </row>
    <row r="9" spans="1:12">
      <c r="A9" s="8" t="s">
        <v>357</v>
      </c>
      <c r="B9" s="52"/>
      <c r="C9" s="6" t="s">
        <v>20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30000</v>
      </c>
      <c r="J9" s="7">
        <f t="shared" si="0"/>
        <v>30000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6" t="s">
        <v>41</v>
      </c>
      <c r="D10" s="8" t="s">
        <v>358</v>
      </c>
      <c r="E10" s="8" t="s">
        <v>358</v>
      </c>
      <c r="F10" s="5">
        <v>3</v>
      </c>
      <c r="G10" s="5"/>
      <c r="H10" s="5">
        <v>3</v>
      </c>
      <c r="I10" s="7">
        <v>2500</v>
      </c>
      <c r="J10" s="7">
        <f t="shared" si="0"/>
        <v>7500</v>
      </c>
      <c r="K10" s="5" t="s">
        <v>351</v>
      </c>
      <c r="L10" s="5" t="s">
        <v>11</v>
      </c>
    </row>
    <row r="11" spans="1:12">
      <c r="A11" s="8" t="s">
        <v>357</v>
      </c>
      <c r="B11" s="52"/>
      <c r="C11" s="6" t="s">
        <v>31</v>
      </c>
      <c r="D11" s="8" t="s">
        <v>358</v>
      </c>
      <c r="E11" s="8" t="s">
        <v>358</v>
      </c>
      <c r="F11" s="5">
        <v>1</v>
      </c>
      <c r="G11" s="5"/>
      <c r="H11" s="5">
        <v>1</v>
      </c>
      <c r="I11" s="7">
        <v>15000</v>
      </c>
      <c r="J11" s="7">
        <f t="shared" si="0"/>
        <v>15000</v>
      </c>
      <c r="K11" s="5" t="s">
        <v>351</v>
      </c>
      <c r="L11" s="5" t="s">
        <v>11</v>
      </c>
    </row>
    <row r="13" spans="1:12" ht="16.5" thickBot="1">
      <c r="A13" s="13" t="s">
        <v>359</v>
      </c>
      <c r="B13" s="13"/>
      <c r="D13" s="14"/>
      <c r="E13" s="15"/>
      <c r="F13" s="15"/>
      <c r="G13" s="15"/>
      <c r="H13" s="15"/>
      <c r="I13" s="16"/>
      <c r="J13" s="16"/>
    </row>
    <row r="14" spans="1:12" ht="15.75" thickBot="1">
      <c r="A14" s="17"/>
      <c r="B14" s="17"/>
      <c r="D14" s="14"/>
      <c r="E14" s="15"/>
      <c r="F14" s="40" t="s">
        <v>360</v>
      </c>
      <c r="G14" s="41"/>
      <c r="H14" s="41"/>
      <c r="I14" s="42"/>
      <c r="J14" s="18">
        <f>SUM(H5:H11)</f>
        <v>10</v>
      </c>
    </row>
    <row r="15" spans="1:12" ht="18.75">
      <c r="A15" s="19" t="s">
        <v>357</v>
      </c>
      <c r="B15" s="43" t="s">
        <v>361</v>
      </c>
      <c r="C15" s="44"/>
      <c r="D15" s="14"/>
      <c r="E15" s="15"/>
      <c r="F15" s="45" t="s">
        <v>362</v>
      </c>
      <c r="G15" s="46"/>
      <c r="H15" s="46"/>
      <c r="I15" s="47"/>
      <c r="J15" s="20">
        <f>SUM(J5:J11)</f>
        <v>59400</v>
      </c>
    </row>
    <row r="16" spans="1:12" ht="15.75" thickBot="1">
      <c r="A16" s="21" t="s">
        <v>358</v>
      </c>
      <c r="B16" s="48" t="s">
        <v>363</v>
      </c>
      <c r="C16" s="49"/>
      <c r="D16" s="14"/>
      <c r="E16" s="15"/>
      <c r="F16" s="50" t="s">
        <v>364</v>
      </c>
      <c r="G16" s="51"/>
      <c r="H16" s="51"/>
      <c r="I16" s="51"/>
      <c r="J16" s="22">
        <f>J15*0.07</f>
        <v>4158</v>
      </c>
    </row>
  </sheetData>
  <mergeCells count="23">
    <mergeCell ref="B15:C15"/>
    <mergeCell ref="F15:I15"/>
    <mergeCell ref="B16:C16"/>
    <mergeCell ref="F16:I16"/>
    <mergeCell ref="B5:B11"/>
    <mergeCell ref="K1:K4"/>
    <mergeCell ref="F14:I1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F2" sqref="F2:J2"/>
    </sheetView>
  </sheetViews>
  <sheetFormatPr defaultRowHeight="15"/>
  <cols>
    <col min="1" max="1" width="8.140625" customWidth="1"/>
    <col min="3" max="3" width="20.7109375" customWidth="1"/>
    <col min="4" max="4" width="13.5703125" customWidth="1"/>
    <col min="5" max="5" width="12.85546875" customWidth="1"/>
    <col min="6" max="6" width="8.85546875" customWidth="1"/>
    <col min="7" max="7" width="8.42578125" customWidth="1"/>
    <col min="8" max="8" width="10" customWidth="1"/>
    <col min="9" max="9" width="15.140625" customWidth="1"/>
    <col min="10" max="10" width="12.42578125" customWidth="1"/>
    <col min="12" max="12" width="8.5703125" customWidth="1"/>
  </cols>
  <sheetData>
    <row r="1" spans="1:12">
      <c r="A1" s="29" t="s">
        <v>0</v>
      </c>
      <c r="B1" s="29"/>
      <c r="C1" s="29"/>
      <c r="D1" s="30"/>
      <c r="E1" s="30"/>
      <c r="F1" s="30"/>
      <c r="G1" s="27" t="s">
        <v>1</v>
      </c>
      <c r="H1" s="27"/>
      <c r="I1" s="31">
        <v>42255</v>
      </c>
      <c r="J1" s="31"/>
      <c r="K1" s="23" t="s">
        <v>349</v>
      </c>
      <c r="L1" s="23" t="s">
        <v>350</v>
      </c>
    </row>
    <row r="2" spans="1:12">
      <c r="A2" s="32" t="s">
        <v>2</v>
      </c>
      <c r="B2" s="32"/>
      <c r="C2" s="32"/>
      <c r="D2" s="32"/>
      <c r="E2" s="32"/>
      <c r="F2" s="59" t="s">
        <v>250</v>
      </c>
      <c r="G2" s="33"/>
      <c r="H2" s="33"/>
      <c r="I2" s="33"/>
      <c r="J2" s="33"/>
      <c r="K2" s="23"/>
      <c r="L2" s="23"/>
    </row>
    <row r="3" spans="1:12">
      <c r="A3" s="24" t="s">
        <v>3</v>
      </c>
      <c r="B3" s="24" t="s">
        <v>4</v>
      </c>
      <c r="C3" s="27" t="s">
        <v>5</v>
      </c>
      <c r="D3" s="27" t="s">
        <v>6</v>
      </c>
      <c r="E3" s="28" t="s">
        <v>13</v>
      </c>
      <c r="F3" s="24" t="s">
        <v>7</v>
      </c>
      <c r="G3" s="24"/>
      <c r="H3" s="57" t="s">
        <v>8</v>
      </c>
      <c r="I3" s="26" t="s">
        <v>9</v>
      </c>
      <c r="J3" s="26" t="s">
        <v>10</v>
      </c>
      <c r="K3" s="23"/>
      <c r="L3" s="23"/>
    </row>
    <row r="4" spans="1:12">
      <c r="A4" s="24"/>
      <c r="B4" s="24"/>
      <c r="C4" s="27"/>
      <c r="D4" s="27"/>
      <c r="E4" s="28"/>
      <c r="F4" s="8" t="s">
        <v>11</v>
      </c>
      <c r="G4" s="8" t="s">
        <v>12</v>
      </c>
      <c r="H4" s="58"/>
      <c r="I4" s="26"/>
      <c r="J4" s="26"/>
      <c r="K4" s="23"/>
      <c r="L4" s="23"/>
    </row>
    <row r="5" spans="1:12">
      <c r="A5" s="8" t="s">
        <v>357</v>
      </c>
      <c r="B5" s="52" t="s">
        <v>159</v>
      </c>
      <c r="C5" s="6" t="s">
        <v>44</v>
      </c>
      <c r="D5" s="5" t="s">
        <v>251</v>
      </c>
      <c r="E5" s="8" t="s">
        <v>358</v>
      </c>
      <c r="F5" s="5">
        <v>1</v>
      </c>
      <c r="G5" s="5"/>
      <c r="H5" s="5">
        <v>1</v>
      </c>
      <c r="I5" s="7">
        <v>1100</v>
      </c>
      <c r="J5" s="7">
        <f t="shared" ref="J5:J10" si="0">H5*I5</f>
        <v>1100</v>
      </c>
      <c r="K5" s="5" t="s">
        <v>351</v>
      </c>
      <c r="L5" s="5" t="s">
        <v>11</v>
      </c>
    </row>
    <row r="6" spans="1:12">
      <c r="A6" s="8" t="s">
        <v>357</v>
      </c>
      <c r="B6" s="52"/>
      <c r="C6" s="6" t="s">
        <v>41</v>
      </c>
      <c r="D6" s="5" t="s">
        <v>42</v>
      </c>
      <c r="E6" s="8" t="s">
        <v>358</v>
      </c>
      <c r="F6" s="5">
        <v>1</v>
      </c>
      <c r="G6" s="5"/>
      <c r="H6" s="5">
        <v>1</v>
      </c>
      <c r="I6" s="7">
        <v>2500</v>
      </c>
      <c r="J6" s="7">
        <f t="shared" si="0"/>
        <v>2500</v>
      </c>
      <c r="K6" s="5" t="s">
        <v>351</v>
      </c>
      <c r="L6" s="5" t="s">
        <v>11</v>
      </c>
    </row>
    <row r="7" spans="1:12">
      <c r="A7" s="8" t="s">
        <v>357</v>
      </c>
      <c r="B7" s="52" t="s">
        <v>167</v>
      </c>
      <c r="C7" s="6" t="s">
        <v>62</v>
      </c>
      <c r="D7" s="8" t="s">
        <v>358</v>
      </c>
      <c r="E7" s="8" t="s">
        <v>358</v>
      </c>
      <c r="F7" s="5">
        <v>1</v>
      </c>
      <c r="G7" s="5"/>
      <c r="H7" s="5">
        <v>1</v>
      </c>
      <c r="I7" s="7">
        <v>6500</v>
      </c>
      <c r="J7" s="7">
        <f t="shared" si="0"/>
        <v>6500</v>
      </c>
      <c r="K7" s="5" t="s">
        <v>351</v>
      </c>
      <c r="L7" s="5" t="s">
        <v>11</v>
      </c>
    </row>
    <row r="8" spans="1:12">
      <c r="A8" s="8" t="s">
        <v>357</v>
      </c>
      <c r="B8" s="52"/>
      <c r="C8" s="6" t="s">
        <v>168</v>
      </c>
      <c r="D8" s="8" t="s">
        <v>358</v>
      </c>
      <c r="E8" s="8" t="s">
        <v>358</v>
      </c>
      <c r="F8" s="5">
        <v>1</v>
      </c>
      <c r="G8" s="5"/>
      <c r="H8" s="5">
        <v>1</v>
      </c>
      <c r="I8" s="7">
        <v>65000</v>
      </c>
      <c r="J8" s="7">
        <f t="shared" si="0"/>
        <v>65000</v>
      </c>
      <c r="K8" s="5" t="s">
        <v>351</v>
      </c>
      <c r="L8" s="5" t="s">
        <v>11</v>
      </c>
    </row>
    <row r="9" spans="1:12">
      <c r="A9" s="8" t="s">
        <v>357</v>
      </c>
      <c r="B9" s="52"/>
      <c r="C9" s="6" t="s">
        <v>169</v>
      </c>
      <c r="D9" s="8" t="s">
        <v>358</v>
      </c>
      <c r="E9" s="8" t="s">
        <v>358</v>
      </c>
      <c r="F9" s="5">
        <v>1</v>
      </c>
      <c r="G9" s="5"/>
      <c r="H9" s="5">
        <v>1</v>
      </c>
      <c r="I9" s="7">
        <v>3500</v>
      </c>
      <c r="J9" s="7">
        <f t="shared" si="0"/>
        <v>3500</v>
      </c>
      <c r="K9" s="5" t="s">
        <v>351</v>
      </c>
      <c r="L9" s="5" t="s">
        <v>11</v>
      </c>
    </row>
    <row r="10" spans="1:12">
      <c r="A10" s="8" t="s">
        <v>357</v>
      </c>
      <c r="B10" s="52"/>
      <c r="C10" s="6" t="s">
        <v>40</v>
      </c>
      <c r="D10" s="5" t="s">
        <v>210</v>
      </c>
      <c r="E10" s="8" t="s">
        <v>358</v>
      </c>
      <c r="F10" s="5">
        <v>1</v>
      </c>
      <c r="G10" s="5"/>
      <c r="H10" s="5">
        <v>1</v>
      </c>
      <c r="I10" s="7">
        <v>1200</v>
      </c>
      <c r="J10" s="7">
        <f t="shared" si="0"/>
        <v>1200</v>
      </c>
      <c r="K10" s="5" t="s">
        <v>351</v>
      </c>
      <c r="L10" s="5" t="s">
        <v>11</v>
      </c>
    </row>
    <row r="12" spans="1:12" ht="16.5" thickBot="1">
      <c r="A12" s="13" t="s">
        <v>359</v>
      </c>
      <c r="B12" s="13"/>
      <c r="D12" s="14"/>
      <c r="E12" s="15"/>
      <c r="F12" s="15"/>
      <c r="G12" s="15"/>
      <c r="H12" s="15"/>
      <c r="I12" s="16"/>
      <c r="J12" s="16"/>
    </row>
    <row r="13" spans="1:12" ht="15.75" thickBot="1">
      <c r="A13" s="17"/>
      <c r="B13" s="17"/>
      <c r="D13" s="14"/>
      <c r="E13" s="15"/>
      <c r="F13" s="40" t="s">
        <v>360</v>
      </c>
      <c r="G13" s="41"/>
      <c r="H13" s="41"/>
      <c r="I13" s="42"/>
      <c r="J13" s="18">
        <f>SUM(H5:H10)</f>
        <v>6</v>
      </c>
    </row>
    <row r="14" spans="1:12" ht="18.75">
      <c r="A14" s="19" t="s">
        <v>357</v>
      </c>
      <c r="B14" s="43" t="s">
        <v>361</v>
      </c>
      <c r="C14" s="44"/>
      <c r="D14" s="14"/>
      <c r="E14" s="15"/>
      <c r="F14" s="45" t="s">
        <v>362</v>
      </c>
      <c r="G14" s="46"/>
      <c r="H14" s="46"/>
      <c r="I14" s="47"/>
      <c r="J14" s="20">
        <f>SUM(J5:J10)</f>
        <v>79800</v>
      </c>
    </row>
    <row r="15" spans="1:12" ht="15.75" thickBot="1">
      <c r="A15" s="21" t="s">
        <v>358</v>
      </c>
      <c r="B15" s="48" t="s">
        <v>363</v>
      </c>
      <c r="C15" s="49"/>
      <c r="D15" s="14"/>
      <c r="E15" s="15"/>
      <c r="F15" s="50" t="s">
        <v>364</v>
      </c>
      <c r="G15" s="51"/>
      <c r="H15" s="51"/>
      <c r="I15" s="51"/>
      <c r="J15" s="22">
        <f>J14*0.07</f>
        <v>5586.0000000000009</v>
      </c>
    </row>
  </sheetData>
  <mergeCells count="24">
    <mergeCell ref="B14:C14"/>
    <mergeCell ref="F14:I14"/>
    <mergeCell ref="B15:C15"/>
    <mergeCell ref="F15:I15"/>
    <mergeCell ref="B5:B6"/>
    <mergeCell ref="B7:B10"/>
    <mergeCell ref="F13:I13"/>
    <mergeCell ref="K1:K4"/>
    <mergeCell ref="L1:L4"/>
    <mergeCell ref="H3:H4"/>
    <mergeCell ref="I3:I4"/>
    <mergeCell ref="J3:J4"/>
    <mergeCell ref="G1:H1"/>
    <mergeCell ref="I1:J1"/>
    <mergeCell ref="A2:E2"/>
    <mergeCell ref="F2:J2"/>
    <mergeCell ref="E3:E4"/>
    <mergeCell ref="F3:G3"/>
    <mergeCell ref="A3:A4"/>
    <mergeCell ref="B3:B4"/>
    <mergeCell ref="C3:C4"/>
    <mergeCell ref="D3:D4"/>
    <mergeCell ref="A1:C1"/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D.H Dindori</vt:lpstr>
      <vt:lpstr>phc gadasarai</vt:lpstr>
      <vt:lpstr>chc bajag</vt:lpstr>
      <vt:lpstr>phc gorakhpur</vt:lpstr>
      <vt:lpstr>phc roosa</vt:lpstr>
      <vt:lpstr>chc karanjiya</vt:lpstr>
      <vt:lpstr>chc samnapur</vt:lpstr>
      <vt:lpstr>phc sarwahi</vt:lpstr>
      <vt:lpstr>phc baharpur</vt:lpstr>
      <vt:lpstr>phc chanda</vt:lpstr>
      <vt:lpstr>phc kaneri</vt:lpstr>
      <vt:lpstr>phc kohani dewari</vt:lpstr>
      <vt:lpstr>phc kasturi pipariya</vt:lpstr>
      <vt:lpstr>phc baragaon</vt:lpstr>
      <vt:lpstr>phc rai</vt:lpstr>
      <vt:lpstr>phc bichhiya</vt:lpstr>
      <vt:lpstr>chc mehandwani</vt:lpstr>
      <vt:lpstr>phc dungariya</vt:lpstr>
      <vt:lpstr>phc bamhani</vt:lpstr>
      <vt:lpstr>phc gorakanhari</vt:lpstr>
      <vt:lpstr>phc kamkom mohaniya</vt:lpstr>
      <vt:lpstr>phc narayndeeh</vt:lpstr>
      <vt:lpstr>phc sarastal</vt:lpstr>
      <vt:lpstr>phc amanipipariya</vt:lpstr>
      <vt:lpstr>phc jamgaon</vt:lpstr>
      <vt:lpstr>chc amarpur</vt:lpstr>
      <vt:lpstr>chc vikrampur</vt:lpstr>
      <vt:lpstr>phc kishalpuri</vt:lpstr>
      <vt:lpstr>phc manikpur</vt:lpstr>
      <vt:lpstr>chc shahpura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 iii</dc:creator>
  <cp:lastModifiedBy>satguru</cp:lastModifiedBy>
  <dcterms:created xsi:type="dcterms:W3CDTF">2015-09-13T16:13:24Z</dcterms:created>
  <dcterms:modified xsi:type="dcterms:W3CDTF">2015-09-24T12:25:57Z</dcterms:modified>
</cp:coreProperties>
</file>