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DISTRICT HOSPITAL HOSANGABAD" sheetId="1" r:id="rId1"/>
    <sheet name="CHC SOHAGPUR" sheetId="2" r:id="rId2"/>
    <sheet name="SHIVPUR PHC" sheetId="3" r:id="rId3"/>
    <sheet name="PHC BABARIA BHAU" sheetId="4" r:id="rId4"/>
    <sheet name="PHC MISROD" sheetId="5" r:id="rId5"/>
    <sheet name="PHC BAGRATABA" sheetId="6" r:id="rId6"/>
    <sheet name="PHC GURRA" sheetId="7" r:id="rId7"/>
    <sheet name="PHC KOTRE" sheetId="8" r:id="rId8"/>
    <sheet name="PHC KAMTI" sheetId="9" r:id="rId9"/>
    <sheet name="CHC SHIONI MALWA" sheetId="10" r:id="rId10"/>
    <sheet name="CHC PIPARIYA" sheetId="11" r:id="rId11"/>
    <sheet name="PHC JAMANI" sheetId="12" r:id="rId12"/>
    <sheet name="PHC DOLARIYA" sheetId="13" r:id="rId13"/>
    <sheet name="CHC BANKHEDI" sheetId="14" r:id="rId14"/>
    <sheet name="CHC BABOI" sheetId="15" r:id="rId15"/>
    <sheet name="PHC SEMRI HARCHAND" sheetId="16" r:id="rId16"/>
    <sheet name="PHC TANGANA" sheetId="17" r:id="rId17"/>
    <sheet name="CHC SUKHTAWA" sheetId="18" r:id="rId18"/>
    <sheet name="PHC UMANDHA" sheetId="19" r:id="rId19"/>
    <sheet name="PHC SANDIA" sheetId="20" r:id="rId20"/>
    <sheet name="PHC SHOBHAPUR" sheetId="21" r:id="rId21"/>
    <sheet name="CIVIL HOSPITAL ITARSI" sheetId="22" r:id="rId22"/>
  </sheets>
  <calcPr calcId="124519"/>
</workbook>
</file>

<file path=xl/calcChain.xml><?xml version="1.0" encoding="utf-8"?>
<calcChain xmlns="http://schemas.openxmlformats.org/spreadsheetml/2006/main">
  <c r="J113" i="22"/>
  <c r="J112"/>
  <c r="J27" i="21"/>
  <c r="J26"/>
  <c r="J31" i="20"/>
  <c r="J30"/>
  <c r="J28" i="19"/>
  <c r="J27"/>
  <c r="J45" i="18"/>
  <c r="J44"/>
  <c r="J25" i="17"/>
  <c r="J24"/>
  <c r="J32" i="16"/>
  <c r="J31"/>
  <c r="J37" i="15"/>
  <c r="J36"/>
  <c r="J43" i="14"/>
  <c r="J42"/>
  <c r="J29" i="13"/>
  <c r="J28"/>
  <c r="J26" i="12"/>
  <c r="J27"/>
  <c r="J54" i="11"/>
  <c r="J53"/>
  <c r="J56" i="10"/>
  <c r="J55"/>
  <c r="J26" i="9"/>
  <c r="J25"/>
  <c r="J27"/>
  <c r="J18" i="8"/>
  <c r="J21" i="6"/>
  <c r="J20"/>
  <c r="J15" i="5"/>
  <c r="J14"/>
  <c r="J6"/>
  <c r="J15" i="4"/>
  <c r="J14"/>
  <c r="J23" i="3"/>
  <c r="J22"/>
  <c r="J89" i="2"/>
  <c r="J88"/>
  <c r="J87"/>
  <c r="J394" i="1"/>
  <c r="J393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84" i="2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9" i="3"/>
  <c r="J18"/>
  <c r="J17"/>
  <c r="J16"/>
  <c r="J15"/>
  <c r="J14"/>
  <c r="J13"/>
  <c r="J12"/>
  <c r="J11"/>
  <c r="J10"/>
  <c r="J9"/>
  <c r="J8"/>
  <c r="J7"/>
  <c r="J6"/>
  <c r="J11" i="4"/>
  <c r="J10"/>
  <c r="J9"/>
  <c r="J8"/>
  <c r="J7"/>
  <c r="J6"/>
  <c r="J11" i="5"/>
  <c r="J10"/>
  <c r="J9"/>
  <c r="J8"/>
  <c r="J7"/>
  <c r="J17" i="6"/>
  <c r="J16"/>
  <c r="J15"/>
  <c r="J14"/>
  <c r="J13"/>
  <c r="J12"/>
  <c r="J11"/>
  <c r="J10"/>
  <c r="J9"/>
  <c r="J8"/>
  <c r="J7"/>
  <c r="J6"/>
  <c r="J22" i="9"/>
  <c r="J21"/>
  <c r="J20"/>
  <c r="J19"/>
  <c r="J18"/>
  <c r="J17"/>
  <c r="J16"/>
  <c r="J15"/>
  <c r="J14"/>
  <c r="J13"/>
  <c r="J12"/>
  <c r="J11"/>
  <c r="J10"/>
  <c r="J9"/>
  <c r="J8"/>
  <c r="J7"/>
  <c r="J6"/>
  <c r="J52" i="10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0" i="1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3" i="12"/>
  <c r="J22"/>
  <c r="J21"/>
  <c r="J20"/>
  <c r="J19"/>
  <c r="J18"/>
  <c r="J17"/>
  <c r="J16"/>
  <c r="J15"/>
  <c r="J14"/>
  <c r="J13"/>
  <c r="J12"/>
  <c r="J11"/>
  <c r="J10"/>
  <c r="J9"/>
  <c r="J8"/>
  <c r="J7"/>
  <c r="J6"/>
  <c r="J25" i="13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9" i="14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3" i="15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8" i="16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1" i="17"/>
  <c r="J20"/>
  <c r="J19"/>
  <c r="J18"/>
  <c r="J17"/>
  <c r="J16"/>
  <c r="J15"/>
  <c r="J14"/>
  <c r="J13"/>
  <c r="J12"/>
  <c r="J11"/>
  <c r="J10"/>
  <c r="J9"/>
  <c r="J8"/>
  <c r="J7"/>
  <c r="J6"/>
  <c r="J41" i="18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4" i="19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7" i="20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23" i="21"/>
  <c r="J22"/>
  <c r="J21"/>
  <c r="J20"/>
  <c r="J19"/>
  <c r="J18"/>
  <c r="J17"/>
  <c r="J16"/>
  <c r="J15"/>
  <c r="J14"/>
  <c r="J13"/>
  <c r="J12"/>
  <c r="J11"/>
  <c r="J10"/>
  <c r="J9"/>
  <c r="J8"/>
  <c r="J7"/>
  <c r="J6"/>
  <c r="J109" i="22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95" i="1" l="1"/>
  <c r="J24" i="3"/>
  <c r="J16" i="4"/>
  <c r="J16" i="5"/>
  <c r="J22" i="6"/>
  <c r="J20" i="7"/>
  <c r="J57" i="10"/>
  <c r="J55" i="11"/>
  <c r="J28" i="12"/>
  <c r="J30" i="13"/>
  <c r="J44" i="14"/>
  <c r="J38" i="15"/>
  <c r="J33" i="16"/>
  <c r="J26" i="17"/>
  <c r="J46" i="18"/>
  <c r="J29" i="19"/>
  <c r="J32" i="20"/>
  <c r="J28" i="21"/>
  <c r="J114" i="22"/>
</calcChain>
</file>

<file path=xl/sharedStrings.xml><?xml version="1.0" encoding="utf-8"?>
<sst xmlns="http://schemas.openxmlformats.org/spreadsheetml/2006/main" count="4446" uniqueCount="706">
  <si>
    <t>FOGGING MACHINE</t>
  </si>
  <si>
    <t>MICROSCOPE(BINOCULAR)</t>
  </si>
  <si>
    <t>SWINGTECH</t>
  </si>
  <si>
    <t>PULSE FOG</t>
  </si>
  <si>
    <t>INDIAN</t>
  </si>
  <si>
    <t>GMSH</t>
  </si>
  <si>
    <t>BECK KASSEL</t>
  </si>
  <si>
    <t>TB CENTRE</t>
  </si>
  <si>
    <t>STORE</t>
  </si>
  <si>
    <t xml:space="preserve">RADIANT WARMER </t>
  </si>
  <si>
    <t>VERTICAL AUTO CLAVE</t>
  </si>
  <si>
    <t>PHOTOTHERAPY</t>
  </si>
  <si>
    <t>PULSE MONITOR</t>
  </si>
  <si>
    <t>OXYGEN CONCENTRATOR</t>
  </si>
  <si>
    <t>MEDITRIN</t>
  </si>
  <si>
    <t>BIRD MEDITECH</t>
  </si>
  <si>
    <t>STEAM</t>
  </si>
  <si>
    <t>PHEONIX</t>
  </si>
  <si>
    <t>BPL</t>
  </si>
  <si>
    <t>MOESTRO</t>
  </si>
  <si>
    <t>RHW-81/MP/11/14</t>
  </si>
  <si>
    <t>INNOVA BM/RW/149/6910</t>
  </si>
  <si>
    <t>RHW-101/MP/11/31</t>
  </si>
  <si>
    <t>INNOVA BM/RW/148/6910</t>
  </si>
  <si>
    <t>INNOVA BM/RW/138/6910</t>
  </si>
  <si>
    <t>N/A</t>
  </si>
  <si>
    <t>PT-104 /2005</t>
  </si>
  <si>
    <t>PT-104 /2604</t>
  </si>
  <si>
    <t>PT-104/2543</t>
  </si>
  <si>
    <t>LEOPLUS/04M03J1817</t>
  </si>
  <si>
    <t>SYRING PUMP</t>
  </si>
  <si>
    <t>ASPEN</t>
  </si>
  <si>
    <t>SIMTEK</t>
  </si>
  <si>
    <t>OG-4203</t>
  </si>
  <si>
    <t>OG-4203/AXTC0924545</t>
  </si>
  <si>
    <t>OG-4203/AXTC924538</t>
  </si>
  <si>
    <t>OG-4203/AXTC1F6755</t>
  </si>
  <si>
    <t>OG-4203/AXTC924532</t>
  </si>
  <si>
    <t>OG-4203/AXTC924526</t>
  </si>
  <si>
    <t>OG-4203/AXTC924536</t>
  </si>
  <si>
    <t>0G-4203/AXTC92452D</t>
  </si>
  <si>
    <t>SP-1/09107052</t>
  </si>
  <si>
    <t>INFUTEK405/0607114-5AI01</t>
  </si>
  <si>
    <t>SNW STORE</t>
  </si>
  <si>
    <t>PULSE OXIMETER</t>
  </si>
  <si>
    <t>RHW-1/MP/144</t>
  </si>
  <si>
    <t>INNOVA/BM/RWO/1450910</t>
  </si>
  <si>
    <t>RHW-1/MP/148</t>
  </si>
  <si>
    <t>RHW-1/MP11/28</t>
  </si>
  <si>
    <t>OG-4203/AXTC924556</t>
  </si>
  <si>
    <t>LOTUS 500</t>
  </si>
  <si>
    <t>SP-1/09117922</t>
  </si>
  <si>
    <t>LABOUR ROOM</t>
  </si>
  <si>
    <t>ADULT WEIGHING MACHINE</t>
  </si>
  <si>
    <t>LABOUR TABLE</t>
  </si>
  <si>
    <t>NEBULIZER</t>
  </si>
  <si>
    <t>SUCTION MACHINE</t>
  </si>
  <si>
    <t>AUTO CLAVE (VERTICAL)</t>
  </si>
  <si>
    <t>STERLIZER</t>
  </si>
  <si>
    <t>BABY WEIGHING MACHINE</t>
  </si>
  <si>
    <t>BP APPARATUS</t>
  </si>
  <si>
    <t>NEEDLE CUTTER</t>
  </si>
  <si>
    <t>REFRIGERATOR</t>
  </si>
  <si>
    <t>SMART CARE</t>
  </si>
  <si>
    <t>HANDYNEB</t>
  </si>
  <si>
    <t>CROWN</t>
  </si>
  <si>
    <t>DIAMOND</t>
  </si>
  <si>
    <t>MEDIGARD</t>
  </si>
  <si>
    <t>LG</t>
  </si>
  <si>
    <t>INNOVA/BM/RWO/1142/0910</t>
  </si>
  <si>
    <t>OC2 PLUS/MZ15328647</t>
  </si>
  <si>
    <t>REGULAR/40448</t>
  </si>
  <si>
    <t>GL-185</t>
  </si>
  <si>
    <t>BEIJING CHOICE</t>
  </si>
  <si>
    <t>MD-300C11/115031400374</t>
  </si>
  <si>
    <t>INNOVA/BM/RWO/143/0910</t>
  </si>
  <si>
    <t>N.C.D</t>
  </si>
  <si>
    <t>GLUCOMETER</t>
  </si>
  <si>
    <t>ABG MACHINE</t>
  </si>
  <si>
    <t>ACCUCHEK</t>
  </si>
  <si>
    <t>SUMO</t>
  </si>
  <si>
    <t>DR. MOREPEN</t>
  </si>
  <si>
    <t>COBAS</t>
  </si>
  <si>
    <t>GODREJ</t>
  </si>
  <si>
    <t>PERFORM/55310127703</t>
  </si>
  <si>
    <t>5BP4006</t>
  </si>
  <si>
    <t>SBP4006</t>
  </si>
  <si>
    <t>GC16339076</t>
  </si>
  <si>
    <t>ACTIVE/GU02373324</t>
  </si>
  <si>
    <t>GC17456588</t>
  </si>
  <si>
    <t>VG-03</t>
  </si>
  <si>
    <t>BPEBG1/0913</t>
  </si>
  <si>
    <t>PERFORM/55310128808</t>
  </si>
  <si>
    <t>T.M.T MACHINE</t>
  </si>
  <si>
    <t>INFUSION PUMP</t>
  </si>
  <si>
    <t>VENTELATOR</t>
  </si>
  <si>
    <t>BLOOD GENERATOR ANALYSER</t>
  </si>
  <si>
    <t>OHRESOUND</t>
  </si>
  <si>
    <t>PHILLIPS</t>
  </si>
  <si>
    <t>DRAGGER</t>
  </si>
  <si>
    <t>NIDEK</t>
  </si>
  <si>
    <t>SAI-LIFE</t>
  </si>
  <si>
    <t>HD-6/C170120551</t>
  </si>
  <si>
    <t>HEART SMALL XL/U500601678</t>
  </si>
  <si>
    <t>SP-1/82236</t>
  </si>
  <si>
    <t>SP-1/82361</t>
  </si>
  <si>
    <t>SP-1/82918</t>
  </si>
  <si>
    <t>SP-1/82933</t>
  </si>
  <si>
    <t>SP-1/82932</t>
  </si>
  <si>
    <t>U51256587364</t>
  </si>
  <si>
    <t>K12565635</t>
  </si>
  <si>
    <t>B1/B121</t>
  </si>
  <si>
    <t>ULTRASOUND MACHINE</t>
  </si>
  <si>
    <t>X-RAY MACHINE</t>
  </si>
  <si>
    <t>ECG MACHINE</t>
  </si>
  <si>
    <t>LIBNE</t>
  </si>
  <si>
    <t>MCP</t>
  </si>
  <si>
    <t>ALLENGERS</t>
  </si>
  <si>
    <t>11E1504</t>
  </si>
  <si>
    <t>B1409831</t>
  </si>
  <si>
    <t>MZ15D21982</t>
  </si>
  <si>
    <t>DENTAL OPD</t>
  </si>
  <si>
    <t>DENTAL CHAIR</t>
  </si>
  <si>
    <t>DENTAL SCALER</t>
  </si>
  <si>
    <t>DENTAL CHAIR COMPRESSOR</t>
  </si>
  <si>
    <t>CHINESE</t>
  </si>
  <si>
    <t>WOODPEEKER</t>
  </si>
  <si>
    <t>LEFU</t>
  </si>
  <si>
    <t>UD5-J/J1070383</t>
  </si>
  <si>
    <t>UD5-J/J11091596D</t>
  </si>
  <si>
    <t>EYE OPD</t>
  </si>
  <si>
    <t>SLIT LAMP</t>
  </si>
  <si>
    <t>KERETOMETER</t>
  </si>
  <si>
    <t>REFRACTOMETER</t>
  </si>
  <si>
    <t>OPTILENSE</t>
  </si>
  <si>
    <t>GRANDLEON</t>
  </si>
  <si>
    <t>GL9500/40300113</t>
  </si>
  <si>
    <t>X-RAY ROOM</t>
  </si>
  <si>
    <t>500MA/91063095</t>
  </si>
  <si>
    <t>USG</t>
  </si>
  <si>
    <t>USG MACHINE</t>
  </si>
  <si>
    <t>SONOSCOPE</t>
  </si>
  <si>
    <t>SS-I-6000/15221074</t>
  </si>
  <si>
    <t>MALE SURGICAL WARD</t>
  </si>
  <si>
    <t>EXAMINATION TABLE</t>
  </si>
  <si>
    <t>NULIFE</t>
  </si>
  <si>
    <t>ACTIVE/GU02373329</t>
  </si>
  <si>
    <t>11E1053</t>
  </si>
  <si>
    <t>CHILD WARD</t>
  </si>
  <si>
    <t>EQUINOX</t>
  </si>
  <si>
    <t>SEIJING CHOICE</t>
  </si>
  <si>
    <t>OG4203/AXTC1F6729</t>
  </si>
  <si>
    <t>GC15047974</t>
  </si>
  <si>
    <t>MD-300CF33/124681501627</t>
  </si>
  <si>
    <t>MCP-5600B</t>
  </si>
  <si>
    <t>FEMALE SURGICAL WARD</t>
  </si>
  <si>
    <t>BIOMED</t>
  </si>
  <si>
    <t>REGULAR</t>
  </si>
  <si>
    <t>ACTIVE/GU02374738</t>
  </si>
  <si>
    <t>OC2PLUS/MJZ5D21983</t>
  </si>
  <si>
    <t>HANDYNEB/PCB191932</t>
  </si>
  <si>
    <t>MALE MEDICAL WARD</t>
  </si>
  <si>
    <t>GOLD SUPREME</t>
  </si>
  <si>
    <t>OC2PLUS/MJ25D21563</t>
  </si>
  <si>
    <t>MCMS600B</t>
  </si>
  <si>
    <t>PATHOLOGY</t>
  </si>
  <si>
    <t>WATER BATH</t>
  </si>
  <si>
    <t>ELECTROLYTE ANALYSER</t>
  </si>
  <si>
    <t>CENTRIFUGE</t>
  </si>
  <si>
    <t>BIOCHEMISTRY ANALYSER</t>
  </si>
  <si>
    <t>CHEMI LUMINERUNCE ANALYSER</t>
  </si>
  <si>
    <t>HOT AIR OVEN</t>
  </si>
  <si>
    <t>SHIVAM</t>
  </si>
  <si>
    <t>ACCURUX</t>
  </si>
  <si>
    <t>MINDNARY</t>
  </si>
  <si>
    <t>REMI</t>
  </si>
  <si>
    <t xml:space="preserve">ERDA </t>
  </si>
  <si>
    <t>OLYMPUS</t>
  </si>
  <si>
    <t>MAGHUMI</t>
  </si>
  <si>
    <t>QUASMO</t>
  </si>
  <si>
    <t>YORCO</t>
  </si>
  <si>
    <t>ENLITE/NCD232/11</t>
  </si>
  <si>
    <t>BC-5300/BC11533155</t>
  </si>
  <si>
    <t>R-8C</t>
  </si>
  <si>
    <t>EM200/B130306</t>
  </si>
  <si>
    <t>PZB22/62640</t>
  </si>
  <si>
    <t>SNISE/230200271300023</t>
  </si>
  <si>
    <t>2012H0010</t>
  </si>
  <si>
    <t>PZRN26/92699</t>
  </si>
  <si>
    <t>DIRECT</t>
  </si>
  <si>
    <t>BLOOD BANK</t>
  </si>
  <si>
    <t>MICRO PLATE WASHER</t>
  </si>
  <si>
    <t>INCUBATOR</t>
  </si>
  <si>
    <t>BLOOD DONATE TABLE</t>
  </si>
  <si>
    <t>BLOOD CONNECTION MONITOR</t>
  </si>
  <si>
    <t>SAMSUNG</t>
  </si>
  <si>
    <t>HICARE</t>
  </si>
  <si>
    <t>ALERE</t>
  </si>
  <si>
    <t>BIOSYSTEM</t>
  </si>
  <si>
    <t>SIMCO</t>
  </si>
  <si>
    <t>MEMMERT</t>
  </si>
  <si>
    <t>CAMRY</t>
  </si>
  <si>
    <t>PZJRM26/66925</t>
  </si>
  <si>
    <t>AM2600/461603026E</t>
  </si>
  <si>
    <t>AM2100/451608071E</t>
  </si>
  <si>
    <t>STS350/801753169</t>
  </si>
  <si>
    <t>S-30/782897</t>
  </si>
  <si>
    <t>BLOOD BANK REFRIGERATOR</t>
  </si>
  <si>
    <t>HAIER</t>
  </si>
  <si>
    <t>OT</t>
  </si>
  <si>
    <t>OT TABLE</t>
  </si>
  <si>
    <t>ANNESTHESIA APPARATUS</t>
  </si>
  <si>
    <t>MULTI PARA MONITOR</t>
  </si>
  <si>
    <t>C-ARM</t>
  </si>
  <si>
    <t>STAND TYPE OT LIGHT</t>
  </si>
  <si>
    <t>OT LIGHT</t>
  </si>
  <si>
    <t>X-RAY MONITOR</t>
  </si>
  <si>
    <t>AUTO CLAVE (HORIZONTAL)</t>
  </si>
  <si>
    <t>BOC</t>
  </si>
  <si>
    <t>INDO MEDICA</t>
  </si>
  <si>
    <t>BRAUN</t>
  </si>
  <si>
    <t>B1/B113082735</t>
  </si>
  <si>
    <t>HF-46/200502018</t>
  </si>
  <si>
    <t>HF46/AM</t>
  </si>
  <si>
    <t>GOGBELL</t>
  </si>
  <si>
    <t>FUMIGATOR</t>
  </si>
  <si>
    <t>JOHNSON</t>
  </si>
  <si>
    <t>ALLIED</t>
  </si>
  <si>
    <t>CONTAC</t>
  </si>
  <si>
    <t>OC2 PLUS/MZJ5D20511</t>
  </si>
  <si>
    <t>CMS-8000</t>
  </si>
  <si>
    <t>OC2PLUS/MZJ5D20507</t>
  </si>
  <si>
    <t>CMS-8000/AX1211400029</t>
  </si>
  <si>
    <t>CEILING LIGHT</t>
  </si>
  <si>
    <t>J&amp;J</t>
  </si>
  <si>
    <t>GL-195</t>
  </si>
  <si>
    <t>MICRO BIOLOGY LAB</t>
  </si>
  <si>
    <t>DIGITAL WEIGHING MACHINE</t>
  </si>
  <si>
    <t>COSLAB</t>
  </si>
  <si>
    <t>DM.3</t>
  </si>
  <si>
    <t>CLE-101</t>
  </si>
  <si>
    <t>CLE-102</t>
  </si>
  <si>
    <t>PZRM-26/69527</t>
  </si>
  <si>
    <t>S.N.C.U</t>
  </si>
  <si>
    <t>RHW-01/MP/11/13</t>
  </si>
  <si>
    <t>OG4203/AXTC9L4553</t>
  </si>
  <si>
    <t>ACTIVE/GC16337412</t>
  </si>
  <si>
    <t>RWH-01/MP/11/33</t>
  </si>
  <si>
    <t>ELCOPLUS/DYMD3G1571</t>
  </si>
  <si>
    <t>OC2PLUS/MZJ5D0475</t>
  </si>
  <si>
    <t>SP-1/0910707Z</t>
  </si>
  <si>
    <t>INNOVA/BW/RWU/147/0910</t>
  </si>
  <si>
    <t>SP-1/09107582</t>
  </si>
  <si>
    <t>IP-1/I307000015</t>
  </si>
  <si>
    <t>SP-1/0910730Z</t>
  </si>
  <si>
    <t>INNOVA/BM/RWO/135/0910</t>
  </si>
  <si>
    <t>OG4203/AXTC1F6721</t>
  </si>
  <si>
    <t>SP-1/09107782</t>
  </si>
  <si>
    <t>INNOVA/BM/RWO/151/0910</t>
  </si>
  <si>
    <t>ELCOPLUS/DYMD3K1900</t>
  </si>
  <si>
    <t>OC2PLUS/MZJ5D20480</t>
  </si>
  <si>
    <t>PT-104/2591</t>
  </si>
  <si>
    <t>V200/V50001641</t>
  </si>
  <si>
    <t>SP-1/0907118Z</t>
  </si>
  <si>
    <t>INNOVA/BM/RWO/</t>
  </si>
  <si>
    <t>OC2PLUS/MZJ3D20510</t>
  </si>
  <si>
    <t>SP-1/0911776Z</t>
  </si>
  <si>
    <t>INNOVA/BM/RWO/34/0910</t>
  </si>
  <si>
    <t>HANDY NEB/PCB191925</t>
  </si>
  <si>
    <t>PT-104/2602</t>
  </si>
  <si>
    <t>SP-1/0910792Z</t>
  </si>
  <si>
    <t>INNOVA/BM/RWO/147/0910</t>
  </si>
  <si>
    <t>INNOVA/BM/RWO/141/0910</t>
  </si>
  <si>
    <t>IP-1/4637</t>
  </si>
  <si>
    <t>OG4203/AXTC1F6727</t>
  </si>
  <si>
    <t>INNOVA/BM/RW0/139/0910</t>
  </si>
  <si>
    <t>0910802Z</t>
  </si>
  <si>
    <t>IP-1/4616</t>
  </si>
  <si>
    <t>INNOVA/BM/RWO/140/0910</t>
  </si>
  <si>
    <t>INNOVA/BM/RWO/137/0910</t>
  </si>
  <si>
    <t>SP-1/09117032</t>
  </si>
  <si>
    <t>ELCOPLUS/DYMD3M2122</t>
  </si>
  <si>
    <t>OC2PLUS/MZJ5D20495</t>
  </si>
  <si>
    <t>UNI-EM/56253</t>
  </si>
  <si>
    <t>INNOVA/BM/RWO/0910</t>
  </si>
  <si>
    <t>INNOVA/BM/RWO/592/11/1112</t>
  </si>
  <si>
    <t>INFOTEK 405/06071145AJ03</t>
  </si>
  <si>
    <t>INNOVA/BM/RWO/150/0910</t>
  </si>
  <si>
    <t>SP-1/13040745Z</t>
  </si>
  <si>
    <t>RHW-02/MP-466</t>
  </si>
  <si>
    <t>OC2PLUS/MZJ5D20484</t>
  </si>
  <si>
    <t>INNOVA/BM/RWO/133/0910</t>
  </si>
  <si>
    <t>SP-1/0910784Z</t>
  </si>
  <si>
    <t>INNOVA/BM/RWO/130/0910</t>
  </si>
  <si>
    <t>ELCOPLUS/DYMD3M2123</t>
  </si>
  <si>
    <t>INNOVA/BM/RWO/148/0910</t>
  </si>
  <si>
    <t>SP-01/0910796Z</t>
  </si>
  <si>
    <t>MARS-35/2K100703461</t>
  </si>
  <si>
    <t>SNCU LAB</t>
  </si>
  <si>
    <t>BLOOD GAS ANALYSER</t>
  </si>
  <si>
    <t>BLOOD CELL COUNTER</t>
  </si>
  <si>
    <t>FINE VISION</t>
  </si>
  <si>
    <t>NOVA BIOMEDICALS</t>
  </si>
  <si>
    <t>ERMA</t>
  </si>
  <si>
    <t>PZB-22</t>
  </si>
  <si>
    <t>Y04B10160</t>
  </si>
  <si>
    <t>RADIANT WARMER</t>
  </si>
  <si>
    <t>INNOVA/BM/RWO/563/11/1112</t>
  </si>
  <si>
    <t>1080/H0CW-100</t>
  </si>
  <si>
    <t>INNOVA/BM/RWO/557/11/1112</t>
  </si>
  <si>
    <t>INNOVA/BM/RWO/56/11/1112</t>
  </si>
  <si>
    <t>DSP/RW01531</t>
  </si>
  <si>
    <t>DSRW015211</t>
  </si>
  <si>
    <t>OC1/P/M</t>
  </si>
  <si>
    <t>MCH</t>
  </si>
  <si>
    <t>EASY CARE</t>
  </si>
  <si>
    <t>ACTIVE/GC1898669</t>
  </si>
  <si>
    <t>ECPO-250E</t>
  </si>
  <si>
    <t>INNOVA/BM/RWO/57/05/1011</t>
  </si>
  <si>
    <t>INNOVA/BM/RWO/55/05/1011</t>
  </si>
  <si>
    <t>FETAL DOPPLER</t>
  </si>
  <si>
    <t>LAB</t>
  </si>
  <si>
    <t>MICRFOSCOPE(BINOCULAR)</t>
  </si>
  <si>
    <t>TECHNOCARE</t>
  </si>
  <si>
    <t>MOESTROS</t>
  </si>
  <si>
    <t>DOTS</t>
  </si>
  <si>
    <t>2DFD140101734</t>
  </si>
  <si>
    <t>MR-20050821-078</t>
  </si>
  <si>
    <t>SEMI AUTOMATIC ANALYSER</t>
  </si>
  <si>
    <t>ERBA</t>
  </si>
  <si>
    <t>CHEM5XN130330</t>
  </si>
  <si>
    <t>MAM-6R2K140207675</t>
  </si>
  <si>
    <t>AUTO CLAVE</t>
  </si>
  <si>
    <t>BP APPARATUS(DIGITAL)</t>
  </si>
  <si>
    <t>SBP-4006</t>
  </si>
  <si>
    <t>KELVINATOR</t>
  </si>
  <si>
    <t>PUTEX</t>
  </si>
  <si>
    <t>NUTRICOOL</t>
  </si>
  <si>
    <t>SBP-4001</t>
  </si>
  <si>
    <t>HANDY NEB</t>
  </si>
  <si>
    <t>TONOMETER</t>
  </si>
  <si>
    <t>NCD</t>
  </si>
  <si>
    <t>NRC</t>
  </si>
  <si>
    <t>CODE-FREE</t>
  </si>
  <si>
    <t>MO3F22AC0322</t>
  </si>
  <si>
    <t>MINI STERLIZER</t>
  </si>
  <si>
    <t>MICROSIL</t>
  </si>
  <si>
    <t>SCE-330</t>
  </si>
  <si>
    <t>11E15043</t>
  </si>
  <si>
    <t>DOUBLE DOOM OT LIGHT</t>
  </si>
  <si>
    <t>SISCO</t>
  </si>
  <si>
    <t>INNOVA/BM/RWO/60105/1011</t>
  </si>
  <si>
    <t>ILR</t>
  </si>
  <si>
    <t>UNICEF</t>
  </si>
  <si>
    <t>SAMSO</t>
  </si>
  <si>
    <t>DELUX/03210</t>
  </si>
  <si>
    <t>VESTFROST/65115402</t>
  </si>
  <si>
    <t>INNOVA/BM/RWO/533/11/1112</t>
  </si>
  <si>
    <t>NOT POSSIBLE TO REACHED ..  ROAD BLOCKED &amp; DAMAGED BY WATER &amp; BRIDGE WAS DAMAGED</t>
  </si>
  <si>
    <t>CLOSED AT 1:05 PM AND CLOSED FROM 3 DAYS</t>
  </si>
  <si>
    <t>AMBU BAG</t>
  </si>
  <si>
    <t>COLORIMETER</t>
  </si>
  <si>
    <t>SPOT LIGHT</t>
  </si>
  <si>
    <t>SWISSER</t>
  </si>
  <si>
    <t>FORTUNE</t>
  </si>
  <si>
    <t>INNOVA/BM/RWO/560/11/1112</t>
  </si>
  <si>
    <t>AUTO CLAVE(COOKER TYPE)</t>
  </si>
  <si>
    <t>WEIGHING MACHINE</t>
  </si>
  <si>
    <t>VIDEOCON</t>
  </si>
  <si>
    <t>NEOCARE</t>
  </si>
  <si>
    <t>EUROCOOL-5170</t>
  </si>
  <si>
    <t xml:space="preserve">X-RAY MACHINE </t>
  </si>
  <si>
    <t>MICROSCOPE(MONOCULAR)</t>
  </si>
  <si>
    <t>AUTO CLAVE(VERTICAL)</t>
  </si>
  <si>
    <t>BIRDMEDITECH</t>
  </si>
  <si>
    <t>MARS-6R/2K140206083X</t>
  </si>
  <si>
    <t>CHEM5X/M130337</t>
  </si>
  <si>
    <t>PZRN26</t>
  </si>
  <si>
    <t>INNOVA/BM/RWO/77/0910</t>
  </si>
  <si>
    <t>OG4203/AXTC1F6695</t>
  </si>
  <si>
    <t>INNOVA/BM/RWO/99/0910</t>
  </si>
  <si>
    <t>SPO2 MONITOR</t>
  </si>
  <si>
    <t>DIPEL</t>
  </si>
  <si>
    <t>PT-104/2708</t>
  </si>
  <si>
    <t>LOTUS-500/100372231</t>
  </si>
  <si>
    <t>LOTUS-500/100372299</t>
  </si>
  <si>
    <t>OG4202/AXTC1F6697</t>
  </si>
  <si>
    <t>GRAND100G</t>
  </si>
  <si>
    <t>HOCW-100/1072</t>
  </si>
  <si>
    <t>DFM-051</t>
  </si>
  <si>
    <t>CEILING LIGHT DOUBLE DOOM</t>
  </si>
  <si>
    <t>MEDICO</t>
  </si>
  <si>
    <t>ALLIED JUPITOR</t>
  </si>
  <si>
    <t>SANTOSHI</t>
  </si>
  <si>
    <t>MONARCH</t>
  </si>
  <si>
    <t>MS1-PG02/548105</t>
  </si>
  <si>
    <t>SECA</t>
  </si>
  <si>
    <t>ATOM</t>
  </si>
  <si>
    <t>JE-01</t>
  </si>
  <si>
    <t>A12</t>
  </si>
  <si>
    <t>SBF4006</t>
  </si>
  <si>
    <t>MINI ANALYSER</t>
  </si>
  <si>
    <t>LABOTECH</t>
  </si>
  <si>
    <t>VECTOR</t>
  </si>
  <si>
    <t>PZRM-26</t>
  </si>
  <si>
    <t>CHEM5XN130322</t>
  </si>
  <si>
    <t>OCTA-104591</t>
  </si>
  <si>
    <t>SNCU</t>
  </si>
  <si>
    <t>EQUINIX</t>
  </si>
  <si>
    <t>HOCW-100/1077</t>
  </si>
  <si>
    <t>INNOVA/78/0910</t>
  </si>
  <si>
    <t>RHW01/MP/11/76</t>
  </si>
  <si>
    <t>INNOVA/N/A</t>
  </si>
  <si>
    <t>LOTUS-500</t>
  </si>
  <si>
    <t>OG4203/AXTC1F6702</t>
  </si>
  <si>
    <t>DSPRW01/54/1</t>
  </si>
  <si>
    <t>PF-104/2613</t>
  </si>
  <si>
    <t>RHW/01/MP/01/104</t>
  </si>
  <si>
    <t>A-124</t>
  </si>
  <si>
    <t>LIFEGARD</t>
  </si>
  <si>
    <t>BG-03</t>
  </si>
  <si>
    <t>RHW01/MP/11/71</t>
  </si>
  <si>
    <t>LOTUS-500/1107123231</t>
  </si>
  <si>
    <t>OC2PLUS/MZJ5D20483</t>
  </si>
  <si>
    <t>INDO MEDICO</t>
  </si>
  <si>
    <t>CALORIMETER</t>
  </si>
  <si>
    <t>DEEP FREEZER</t>
  </si>
  <si>
    <t>ULTRASOUND DOPPLER</t>
  </si>
  <si>
    <t>BACK KASSED</t>
  </si>
  <si>
    <t>SUPREME SURGICO</t>
  </si>
  <si>
    <t>OMRON</t>
  </si>
  <si>
    <t>RN19505ASHES</t>
  </si>
  <si>
    <t>OPTIK/CN-14</t>
  </si>
  <si>
    <t>ECO STAR PLUS/69460</t>
  </si>
  <si>
    <t>BE04G4E2600B2A8B0048</t>
  </si>
  <si>
    <t>VESTFROST/65113652</t>
  </si>
  <si>
    <t>VESTFROST/25000210</t>
  </si>
  <si>
    <t>GOLD SUPREME/98128612</t>
  </si>
  <si>
    <t>HEM-8711/20121204356VG</t>
  </si>
  <si>
    <t>NEW CANE</t>
  </si>
  <si>
    <t>HGGW-100/1670</t>
  </si>
  <si>
    <t>LIFE CARE</t>
  </si>
  <si>
    <t>SEMI AUTO ANALYSER</t>
  </si>
  <si>
    <t>PERSONAL SCALE</t>
  </si>
  <si>
    <t>CHEM5X/N130338</t>
  </si>
  <si>
    <t>ECO STAR PLUS/69464</t>
  </si>
  <si>
    <t>ECG ROOM</t>
  </si>
  <si>
    <t>HOZIZONE</t>
  </si>
  <si>
    <t>FEMALE WARD</t>
  </si>
  <si>
    <t>SWISSOR</t>
  </si>
  <si>
    <t>DEVILNESS</t>
  </si>
  <si>
    <t>11E1530</t>
  </si>
  <si>
    <t>INNOVA/BM/RWO/53/05/011</t>
  </si>
  <si>
    <t>HOCW-100/1079</t>
  </si>
  <si>
    <t>WHIRLPOOL</t>
  </si>
  <si>
    <t>INNOVA/BM/RWO/53/11/1112</t>
  </si>
  <si>
    <t>DFM051</t>
  </si>
  <si>
    <t>GENIUS</t>
  </si>
  <si>
    <t>ANALYSER</t>
  </si>
  <si>
    <t>BACK KASSEL</t>
  </si>
  <si>
    <t>CN-14</t>
  </si>
  <si>
    <t>CHEM5XN130335</t>
  </si>
  <si>
    <t>SID-BP1011</t>
  </si>
  <si>
    <t>CHEM5X/N1303288</t>
  </si>
  <si>
    <t>108T/CGML3A17815</t>
  </si>
  <si>
    <t>SBP-01</t>
  </si>
  <si>
    <t>NEEDLE CUTTER(ELECTRIC)</t>
  </si>
  <si>
    <t>11E575</t>
  </si>
  <si>
    <t>412FQ367189</t>
  </si>
  <si>
    <t>VESTFROST/20032109503</t>
  </si>
  <si>
    <t>DFV-225</t>
  </si>
  <si>
    <t>HBD-116</t>
  </si>
  <si>
    <t>VESTFROST/25018909</t>
  </si>
  <si>
    <t>DOPPLER MACHINE</t>
  </si>
  <si>
    <t xml:space="preserve">OT </t>
  </si>
  <si>
    <t>GISSON</t>
  </si>
  <si>
    <t>INNOVA</t>
  </si>
  <si>
    <t>2D/FD2D140101731</t>
  </si>
  <si>
    <t>SJD-BP-1011</t>
  </si>
  <si>
    <t>CHEM5X/N130326</t>
  </si>
  <si>
    <t>VESTFROST/50213325</t>
  </si>
  <si>
    <t>VESTFROST/91004563</t>
  </si>
  <si>
    <t>CENTRFUGE MACHINE</t>
  </si>
  <si>
    <t>BABY WEIGHING MACHINE(ELECTRIC)</t>
  </si>
  <si>
    <t>ULTRASONIC DOPPLER</t>
  </si>
  <si>
    <t>LUCKY CATS</t>
  </si>
  <si>
    <t>DIPOL</t>
  </si>
  <si>
    <t>RM-3</t>
  </si>
  <si>
    <t>PZRM26/69489</t>
  </si>
  <si>
    <t>HRW-100/H-1064</t>
  </si>
  <si>
    <t>BACK KESSEL</t>
  </si>
  <si>
    <t>GL-338</t>
  </si>
  <si>
    <t>MARS6R/2K140206084</t>
  </si>
  <si>
    <t>COLD CHAIN</t>
  </si>
  <si>
    <t>VESTFROST/65115427</t>
  </si>
  <si>
    <t>VESTFROST/20071020274</t>
  </si>
  <si>
    <t>VESTFROST/200013902545</t>
  </si>
  <si>
    <t>HOCW-100/1081</t>
  </si>
  <si>
    <t>INNOVA/BM/RWO/568/11/1112</t>
  </si>
  <si>
    <t>OPD</t>
  </si>
  <si>
    <t>OG+/M22010054307</t>
  </si>
  <si>
    <t>11E15059/58</t>
  </si>
  <si>
    <t>2D/FD2D140101735</t>
  </si>
  <si>
    <t>INNOVA/BM/RWO/11/1112</t>
  </si>
  <si>
    <t>BABY WEIGHING WEIGHING</t>
  </si>
  <si>
    <t>11E1442</t>
  </si>
  <si>
    <t>PZRM2666948</t>
  </si>
  <si>
    <t>11E570</t>
  </si>
  <si>
    <t>11E569</t>
  </si>
  <si>
    <t>11A1869</t>
  </si>
  <si>
    <t>HOCW-100/1082</t>
  </si>
  <si>
    <t>INNOVA/BM/RWO/569/11/1110</t>
  </si>
  <si>
    <t>GG03145935</t>
  </si>
  <si>
    <t>CHEM5X</t>
  </si>
  <si>
    <t>OMEGA</t>
  </si>
  <si>
    <t>SH200B3</t>
  </si>
  <si>
    <t>GOLD-2000</t>
  </si>
  <si>
    <t>SISTONIX</t>
  </si>
  <si>
    <t>854EELC-5306</t>
  </si>
  <si>
    <t>EMU</t>
  </si>
  <si>
    <t>NAMATT</t>
  </si>
  <si>
    <t>ANGLE NEBU</t>
  </si>
  <si>
    <t xml:space="preserve">LABOUR ROOM </t>
  </si>
  <si>
    <t>BABY WEIGHING MACHINE(ELECTRICAL)</t>
  </si>
  <si>
    <t>VESTFROST/91005220</t>
  </si>
  <si>
    <t>BE04G4E2600B2A8L0091</t>
  </si>
  <si>
    <t>VESTFROST/35012003</t>
  </si>
  <si>
    <t>INNOVA/BM/RWO/559/11/1112</t>
  </si>
  <si>
    <t>AUTO REFRACTOMETER</t>
  </si>
  <si>
    <t>GRAND LEON</t>
  </si>
  <si>
    <t>PERFECT</t>
  </si>
  <si>
    <t>BHEL</t>
  </si>
  <si>
    <t>GL950041219412</t>
  </si>
  <si>
    <t>MD2000130851</t>
  </si>
  <si>
    <t>A14ND3283</t>
  </si>
  <si>
    <t>E0552171</t>
  </si>
  <si>
    <t>MULTIPARA MONITOR</t>
  </si>
  <si>
    <t>MICROSCOPE</t>
  </si>
  <si>
    <t>SKANRAY</t>
  </si>
  <si>
    <t>ARVIND</t>
  </si>
  <si>
    <t>OC2+/M2J5D21561</t>
  </si>
  <si>
    <t>MEDIGOLD</t>
  </si>
  <si>
    <t>PZRM-60</t>
  </si>
  <si>
    <t>DFV2258034</t>
  </si>
  <si>
    <t>HBD116116L</t>
  </si>
  <si>
    <t>108TCGMK2H16789</t>
  </si>
  <si>
    <t>GU04517897</t>
  </si>
  <si>
    <t>BIRDMEDTECH</t>
  </si>
  <si>
    <t>TD-4264113200011586</t>
  </si>
  <si>
    <t>PB-1002959</t>
  </si>
  <si>
    <t>OC2+/M2J5D21555</t>
  </si>
  <si>
    <t>INNOVA/BM/RWO/0564/11/1112</t>
  </si>
  <si>
    <t>GC14472714</t>
  </si>
  <si>
    <t>KRUPS</t>
  </si>
  <si>
    <t>GU02963383</t>
  </si>
  <si>
    <t>M.R.C</t>
  </si>
  <si>
    <t>GU03825656</t>
  </si>
  <si>
    <t>JE01</t>
  </si>
  <si>
    <t>BIO CHEM ANALYSER</t>
  </si>
  <si>
    <t>ELISA READER</t>
  </si>
  <si>
    <t>SHELL COUNTER</t>
  </si>
  <si>
    <t>RAYTO</t>
  </si>
  <si>
    <t>ENTEK</t>
  </si>
  <si>
    <t>MINDARY</t>
  </si>
  <si>
    <t>ALCO</t>
  </si>
  <si>
    <t>CHEM5XN1300336</t>
  </si>
  <si>
    <t>RT1904C400707064</t>
  </si>
  <si>
    <t>BC2800RP32110655</t>
  </si>
  <si>
    <t>TUBE SEALER</t>
  </si>
  <si>
    <t>RM-120LNL08300</t>
  </si>
  <si>
    <t>ELECTROLUX</t>
  </si>
  <si>
    <t>HTS-1012022579</t>
  </si>
  <si>
    <t>11E1425</t>
  </si>
  <si>
    <t>OVEN</t>
  </si>
  <si>
    <t>HXC-608BE06PME1T00B2BA50017</t>
  </si>
  <si>
    <t>976B588</t>
  </si>
  <si>
    <t>B71845</t>
  </si>
  <si>
    <t>GC14471921</t>
  </si>
  <si>
    <t>A106-I150PSI0651T0016</t>
  </si>
  <si>
    <t>A106-I150PSI0651T0015</t>
  </si>
  <si>
    <t>NGM26088</t>
  </si>
  <si>
    <t>GDN185B</t>
  </si>
  <si>
    <t>AMKEY</t>
  </si>
  <si>
    <t>GLUCO-1/VG3</t>
  </si>
  <si>
    <t>SBP-01/SBP4006</t>
  </si>
  <si>
    <t>11E1118</t>
  </si>
  <si>
    <t>CARDIART108T/CGMK2H16780</t>
  </si>
  <si>
    <t>CARDIART108T/CGMK2H16779</t>
  </si>
  <si>
    <t>CARDIART108T/CGMK2H16781</t>
  </si>
  <si>
    <t>CARDIART108T/CGMK2H16782</t>
  </si>
  <si>
    <t>CARDIART108T/CGMK2H16783</t>
  </si>
  <si>
    <t>CARDIART108T/CGMK2H16784</t>
  </si>
  <si>
    <t>CARDIART108T/CGMK2H16785</t>
  </si>
  <si>
    <t>CARDIART108T/CGMK2H16786</t>
  </si>
  <si>
    <t>GU04568929</t>
  </si>
  <si>
    <t>GU04568928</t>
  </si>
  <si>
    <t>GU04568930</t>
  </si>
  <si>
    <t>GU04567011</t>
  </si>
  <si>
    <t>GU04568938</t>
  </si>
  <si>
    <t>GU04565530</t>
  </si>
  <si>
    <t>GU04565518</t>
  </si>
  <si>
    <t>GU04568945</t>
  </si>
  <si>
    <t>GU04568948</t>
  </si>
  <si>
    <t>GU04568951</t>
  </si>
  <si>
    <t>GU04568952</t>
  </si>
  <si>
    <t>GU04568977</t>
  </si>
  <si>
    <t>GU04568978</t>
  </si>
  <si>
    <t>GU04568962</t>
  </si>
  <si>
    <t>GU04568946</t>
  </si>
  <si>
    <t>GU04568947</t>
  </si>
  <si>
    <t>GU04569011</t>
  </si>
  <si>
    <t>GU04567024</t>
  </si>
  <si>
    <t>GU04567982</t>
  </si>
  <si>
    <t>GU04567988</t>
  </si>
  <si>
    <t>GU04568911</t>
  </si>
  <si>
    <t>GU04568941</t>
  </si>
  <si>
    <t>IP-1PLUS/7133</t>
  </si>
  <si>
    <t>IP-1PLUS/6899</t>
  </si>
  <si>
    <t>IP-1PLUS/6749</t>
  </si>
  <si>
    <t>IP-1PLUS/6884</t>
  </si>
  <si>
    <t>IP-1PLUS/6739</t>
  </si>
  <si>
    <t>NGM465495</t>
  </si>
  <si>
    <t>NGM465499</t>
  </si>
  <si>
    <t>NGM465500</t>
  </si>
  <si>
    <t>NGM465490</t>
  </si>
  <si>
    <t>NGM465493</t>
  </si>
  <si>
    <t>NGM465492</t>
  </si>
  <si>
    <t>LOCALAMADE</t>
  </si>
  <si>
    <t>VCOMIN</t>
  </si>
  <si>
    <t>BE-EQ44</t>
  </si>
  <si>
    <t>FD200D/FD2D140405874</t>
  </si>
  <si>
    <t>SP-1/1929</t>
  </si>
  <si>
    <t>SP-1/1973</t>
  </si>
  <si>
    <t>SP-1/1955</t>
  </si>
  <si>
    <t>SP-1/8923</t>
  </si>
  <si>
    <t>SP-1/1992</t>
  </si>
  <si>
    <t>FD2D140405868</t>
  </si>
  <si>
    <t>FD2D140405871</t>
  </si>
  <si>
    <t>FD2D140405863</t>
  </si>
  <si>
    <t>FD2D140405873</t>
  </si>
  <si>
    <t>FD2D140405859</t>
  </si>
  <si>
    <t>FD2D140405876</t>
  </si>
  <si>
    <t>FD2D140405870</t>
  </si>
  <si>
    <t>ENDOSCOPE(LAPNOSCOPE)</t>
  </si>
  <si>
    <t>STROZ</t>
  </si>
  <si>
    <t>4A2BA/CP000010449</t>
  </si>
  <si>
    <t>Name of Consultant 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</si>
  <si>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</si>
  <si>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</si>
  <si>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</si>
  <si>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</si>
  <si>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</si>
  <si>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</si>
  <si>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</si>
  <si>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</si>
  <si>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</si>
  <si>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</si>
  <si>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</si>
  <si>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</si>
  <si>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DH HOSANGABAD</t>
  </si>
  <si>
    <t>CHC SOHAGPUR</t>
  </si>
  <si>
    <t>PHC SHIVPUR</t>
  </si>
  <si>
    <t>PHC BABARIA BHAU</t>
  </si>
  <si>
    <t>PHC MISROD</t>
  </si>
  <si>
    <t>PHC BAGRATABA</t>
  </si>
  <si>
    <t>PHC GURRA</t>
  </si>
  <si>
    <t>PHC KOTRE</t>
  </si>
  <si>
    <t>PHC KAMTI</t>
  </si>
  <si>
    <t>CHC SHIONI MALWA</t>
  </si>
  <si>
    <t>CHC PIPARIYA</t>
  </si>
  <si>
    <t>PHC JAMANI</t>
  </si>
  <si>
    <t>PHC DOLARIYA</t>
  </si>
  <si>
    <t>CHC BANKHEDI</t>
  </si>
  <si>
    <t>CHC BABOI</t>
  </si>
  <si>
    <t>PHC SEMRI HARCHAND</t>
  </si>
  <si>
    <t>PHC TANGANA</t>
  </si>
  <si>
    <t>DOMESTIC REFRIGERATOR</t>
  </si>
  <si>
    <t>PHC UMANDHA</t>
  </si>
  <si>
    <t>PHC SANDIA</t>
  </si>
  <si>
    <t>PHC SHOBHAPUR</t>
  </si>
  <si>
    <t>CIVIL HOSPITAL ITARSI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</si>
  <si>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</si>
  <si>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</si>
  <si>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</si>
  <si>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</si>
  <si>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</si>
  <si>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</si>
  <si>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</si>
  <si>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</si>
  <si>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ANEASTHESIA</t>
  </si>
  <si>
    <t>CAUTRY MACHINE</t>
  </si>
  <si>
    <t>BOYLE'S APPARATUS</t>
  </si>
  <si>
    <t>DONOR COUCH</t>
  </si>
  <si>
    <t>FUMIGATE MACHINE</t>
  </si>
  <si>
    <t>ANEASTHESIA MACHINE</t>
  </si>
  <si>
    <t>DEFIBRILATOR MACHINE</t>
  </si>
  <si>
    <t>FOETAL DOPPLER</t>
  </si>
  <si>
    <t>BI PAP</t>
  </si>
  <si>
    <t>VAR MACHINE</t>
  </si>
  <si>
    <t>ANEASTHESIA APPARATUS</t>
  </si>
  <si>
    <t>CAUTERY MACHINE</t>
  </si>
  <si>
    <t>BOILER</t>
  </si>
  <si>
    <t>VENTILLATOR</t>
  </si>
  <si>
    <t>SYRINGE PUMP</t>
  </si>
  <si>
    <t>CHC SUKHTAWA</t>
  </si>
  <si>
    <t>BABY WEIGHING MACHINE(DIGITAL)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</si>
</sst>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7" xfId="0" applyBorder="1"/>
    <xf numFmtId="1" fontId="0" fillId="0" borderId="11" xfId="0" applyNumberForma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0" fontId="10" fillId="0" borderId="17" xfId="0" applyFont="1" applyBorder="1" applyAlignment="1">
      <alignment horizontal="center" vertical="top"/>
    </xf>
    <xf numFmtId="2" fontId="0" fillId="0" borderId="2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Border="1"/>
    <xf numFmtId="0" fontId="4" fillId="0" borderId="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8"/>
  <sheetViews>
    <sheetView tabSelected="1" workbookViewId="0">
      <selection activeCell="N5" sqref="N5"/>
    </sheetView>
  </sheetViews>
  <sheetFormatPr defaultRowHeight="15"/>
  <cols>
    <col min="1" max="1" width="8.7109375" customWidth="1"/>
    <col min="2" max="2" width="10" customWidth="1"/>
    <col min="3" max="3" width="23" customWidth="1"/>
    <col min="4" max="4" width="12.85546875" customWidth="1"/>
    <col min="5" max="5" width="20" customWidth="1"/>
    <col min="6" max="6" width="8.7109375" customWidth="1"/>
    <col min="7" max="7" width="8.140625" customWidth="1"/>
    <col min="8" max="8" width="10.42578125" customWidth="1"/>
    <col min="9" max="9" width="15.42578125" style="5" customWidth="1"/>
    <col min="10" max="10" width="12.5703125" style="5" customWidth="1"/>
  </cols>
  <sheetData>
    <row r="1" spans="1:12">
      <c r="A1" s="49"/>
      <c r="B1" s="49"/>
      <c r="C1" s="49"/>
      <c r="D1" s="49"/>
      <c r="E1" s="49"/>
      <c r="F1" s="49"/>
      <c r="G1" s="49"/>
      <c r="H1" s="49"/>
      <c r="I1" s="49"/>
      <c r="J1" s="49"/>
      <c r="K1" s="4"/>
      <c r="L1" s="4"/>
    </row>
    <row r="2" spans="1:12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  <c r="K2" s="4"/>
      <c r="L2" s="4"/>
    </row>
    <row r="3" spans="1:12">
      <c r="A3" s="52" t="s">
        <v>647</v>
      </c>
      <c r="B3" s="52"/>
      <c r="C3" s="52"/>
      <c r="D3" s="52"/>
      <c r="E3" s="52"/>
      <c r="F3" s="53" t="s">
        <v>659</v>
      </c>
      <c r="G3" s="54"/>
      <c r="H3" s="54"/>
      <c r="I3" s="54"/>
      <c r="J3" s="54"/>
      <c r="K3" s="4"/>
      <c r="L3" s="4"/>
    </row>
    <row r="4" spans="1:12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  <c r="K4" s="4"/>
      <c r="L4" s="4"/>
    </row>
    <row r="5" spans="1:12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  <c r="K5" s="4"/>
      <c r="L5" s="4"/>
    </row>
    <row r="6" spans="1:12">
      <c r="A6" s="26" t="s">
        <v>683</v>
      </c>
      <c r="B6" s="42" t="s">
        <v>7</v>
      </c>
      <c r="C6" s="27" t="s">
        <v>0</v>
      </c>
      <c r="D6" s="6" t="s">
        <v>2</v>
      </c>
      <c r="E6" s="6" t="s">
        <v>5</v>
      </c>
      <c r="F6" s="6"/>
      <c r="G6" s="6">
        <v>1</v>
      </c>
      <c r="H6" s="6">
        <v>1</v>
      </c>
      <c r="I6" s="7">
        <v>4500</v>
      </c>
      <c r="J6" s="7">
        <f t="shared" ref="J6:J69" si="0">H6*I6</f>
        <v>4500</v>
      </c>
      <c r="K6" s="4"/>
      <c r="L6" s="4"/>
    </row>
    <row r="7" spans="1:12">
      <c r="A7" s="26" t="s">
        <v>683</v>
      </c>
      <c r="B7" s="42"/>
      <c r="C7" s="27" t="s">
        <v>0</v>
      </c>
      <c r="D7" s="6" t="s">
        <v>3</v>
      </c>
      <c r="E7" s="6" t="s">
        <v>6</v>
      </c>
      <c r="F7" s="6"/>
      <c r="G7" s="6">
        <v>1</v>
      </c>
      <c r="H7" s="6">
        <v>1</v>
      </c>
      <c r="I7" s="7">
        <v>4500</v>
      </c>
      <c r="J7" s="7">
        <f t="shared" si="0"/>
        <v>4500</v>
      </c>
      <c r="K7" s="4"/>
      <c r="L7" s="4"/>
    </row>
    <row r="8" spans="1:12">
      <c r="A8" s="26" t="s">
        <v>683</v>
      </c>
      <c r="B8" s="42"/>
      <c r="C8" s="27" t="s">
        <v>1</v>
      </c>
      <c r="D8" s="6" t="s">
        <v>4</v>
      </c>
      <c r="E8" s="24" t="s">
        <v>686</v>
      </c>
      <c r="F8" s="6"/>
      <c r="G8" s="6">
        <v>1</v>
      </c>
      <c r="H8" s="6">
        <v>1</v>
      </c>
      <c r="I8" s="7">
        <v>30000</v>
      </c>
      <c r="J8" s="7">
        <f t="shared" si="0"/>
        <v>30000</v>
      </c>
      <c r="K8" s="4"/>
      <c r="L8" s="4"/>
    </row>
    <row r="9" spans="1:12">
      <c r="A9" s="26" t="s">
        <v>683</v>
      </c>
      <c r="B9" s="42"/>
      <c r="C9" s="27" t="s">
        <v>1</v>
      </c>
      <c r="D9" s="6" t="s">
        <v>4</v>
      </c>
      <c r="E9" s="24" t="s">
        <v>686</v>
      </c>
      <c r="F9" s="6"/>
      <c r="G9" s="6">
        <v>1</v>
      </c>
      <c r="H9" s="6">
        <v>1</v>
      </c>
      <c r="I9" s="7">
        <v>30000</v>
      </c>
      <c r="J9" s="7">
        <f t="shared" si="0"/>
        <v>30000</v>
      </c>
      <c r="K9" s="4"/>
      <c r="L9" s="4"/>
    </row>
    <row r="10" spans="1:12">
      <c r="A10" s="26" t="s">
        <v>683</v>
      </c>
      <c r="B10" s="42"/>
      <c r="C10" s="27" t="s">
        <v>1</v>
      </c>
      <c r="D10" s="6" t="s">
        <v>4</v>
      </c>
      <c r="E10" s="24" t="s">
        <v>686</v>
      </c>
      <c r="F10" s="6"/>
      <c r="G10" s="6">
        <v>1</v>
      </c>
      <c r="H10" s="6">
        <v>1</v>
      </c>
      <c r="I10" s="7">
        <v>30000</v>
      </c>
      <c r="J10" s="7">
        <f t="shared" si="0"/>
        <v>30000</v>
      </c>
      <c r="K10" s="4"/>
      <c r="L10" s="4"/>
    </row>
    <row r="11" spans="1:12">
      <c r="A11" s="26" t="s">
        <v>683</v>
      </c>
      <c r="B11" s="42"/>
      <c r="C11" s="27" t="s">
        <v>1</v>
      </c>
      <c r="D11" s="6" t="s">
        <v>4</v>
      </c>
      <c r="E11" s="24" t="s">
        <v>686</v>
      </c>
      <c r="F11" s="6"/>
      <c r="G11" s="6">
        <v>1</v>
      </c>
      <c r="H11" s="6">
        <v>1</v>
      </c>
      <c r="I11" s="7">
        <v>30000</v>
      </c>
      <c r="J11" s="7">
        <f t="shared" si="0"/>
        <v>30000</v>
      </c>
      <c r="K11" s="4"/>
      <c r="L11" s="4"/>
    </row>
    <row r="12" spans="1:12">
      <c r="A12" s="26" t="s">
        <v>683</v>
      </c>
      <c r="B12" s="42"/>
      <c r="C12" s="27" t="s">
        <v>1</v>
      </c>
      <c r="D12" s="6" t="s">
        <v>4</v>
      </c>
      <c r="E12" s="24" t="s">
        <v>686</v>
      </c>
      <c r="F12" s="6"/>
      <c r="G12" s="6">
        <v>1</v>
      </c>
      <c r="H12" s="6">
        <v>1</v>
      </c>
      <c r="I12" s="7">
        <v>30000</v>
      </c>
      <c r="J12" s="7">
        <f t="shared" si="0"/>
        <v>30000</v>
      </c>
      <c r="K12" s="4"/>
      <c r="L12" s="4"/>
    </row>
    <row r="13" spans="1:12">
      <c r="A13" s="26" t="s">
        <v>683</v>
      </c>
      <c r="B13" s="42"/>
      <c r="C13" s="27" t="s">
        <v>1</v>
      </c>
      <c r="D13" s="6" t="s">
        <v>4</v>
      </c>
      <c r="E13" s="24" t="s">
        <v>686</v>
      </c>
      <c r="F13" s="6"/>
      <c r="G13" s="6">
        <v>1</v>
      </c>
      <c r="H13" s="6">
        <v>1</v>
      </c>
      <c r="I13" s="7">
        <v>30000</v>
      </c>
      <c r="J13" s="7">
        <f t="shared" si="0"/>
        <v>30000</v>
      </c>
      <c r="K13" s="4"/>
      <c r="L13" s="4"/>
    </row>
    <row r="14" spans="1:12">
      <c r="A14" s="26" t="s">
        <v>683</v>
      </c>
      <c r="B14" s="42"/>
      <c r="C14" s="27" t="s">
        <v>1</v>
      </c>
      <c r="D14" s="6" t="s">
        <v>4</v>
      </c>
      <c r="E14" s="24" t="s">
        <v>686</v>
      </c>
      <c r="F14" s="6"/>
      <c r="G14" s="6">
        <v>1</v>
      </c>
      <c r="H14" s="6">
        <v>1</v>
      </c>
      <c r="I14" s="7">
        <v>30000</v>
      </c>
      <c r="J14" s="7">
        <f t="shared" si="0"/>
        <v>30000</v>
      </c>
      <c r="K14" s="4"/>
      <c r="L14" s="4"/>
    </row>
    <row r="15" spans="1:12">
      <c r="A15" s="26" t="s">
        <v>683</v>
      </c>
      <c r="B15" s="42"/>
      <c r="C15" s="27" t="s">
        <v>1</v>
      </c>
      <c r="D15" s="6" t="s">
        <v>4</v>
      </c>
      <c r="E15" s="24" t="s">
        <v>686</v>
      </c>
      <c r="F15" s="6"/>
      <c r="G15" s="6">
        <v>1</v>
      </c>
      <c r="H15" s="6">
        <v>1</v>
      </c>
      <c r="I15" s="7">
        <v>30000</v>
      </c>
      <c r="J15" s="7">
        <f t="shared" si="0"/>
        <v>30000</v>
      </c>
      <c r="K15" s="4"/>
      <c r="L15" s="4"/>
    </row>
    <row r="16" spans="1:12">
      <c r="A16" s="26" t="s">
        <v>683</v>
      </c>
      <c r="B16" s="42"/>
      <c r="C16" s="27" t="s">
        <v>1</v>
      </c>
      <c r="D16" s="6" t="s">
        <v>4</v>
      </c>
      <c r="E16" s="24" t="s">
        <v>686</v>
      </c>
      <c r="F16" s="6"/>
      <c r="G16" s="6">
        <v>1</v>
      </c>
      <c r="H16" s="6">
        <v>1</v>
      </c>
      <c r="I16" s="7">
        <v>30000</v>
      </c>
      <c r="J16" s="7">
        <f t="shared" si="0"/>
        <v>30000</v>
      </c>
      <c r="K16" s="4"/>
      <c r="L16" s="4"/>
    </row>
    <row r="17" spans="1:12">
      <c r="A17" s="26" t="s">
        <v>683</v>
      </c>
      <c r="B17" s="42"/>
      <c r="C17" s="27" t="s">
        <v>1</v>
      </c>
      <c r="D17" s="6" t="s">
        <v>4</v>
      </c>
      <c r="E17" s="24" t="s">
        <v>686</v>
      </c>
      <c r="F17" s="6"/>
      <c r="G17" s="6">
        <v>1</v>
      </c>
      <c r="H17" s="6">
        <v>1</v>
      </c>
      <c r="I17" s="7">
        <v>30000</v>
      </c>
      <c r="J17" s="7">
        <f t="shared" si="0"/>
        <v>30000</v>
      </c>
      <c r="K17" s="4"/>
      <c r="L17" s="4"/>
    </row>
    <row r="18" spans="1:12">
      <c r="A18" s="26" t="s">
        <v>683</v>
      </c>
      <c r="B18" s="42"/>
      <c r="C18" s="27" t="s">
        <v>1</v>
      </c>
      <c r="D18" s="6" t="s">
        <v>4</v>
      </c>
      <c r="E18" s="24" t="s">
        <v>686</v>
      </c>
      <c r="F18" s="6"/>
      <c r="G18" s="6">
        <v>1</v>
      </c>
      <c r="H18" s="6">
        <v>1</v>
      </c>
      <c r="I18" s="7">
        <v>30000</v>
      </c>
      <c r="J18" s="7">
        <f t="shared" si="0"/>
        <v>30000</v>
      </c>
      <c r="K18" s="4"/>
      <c r="L18" s="4"/>
    </row>
    <row r="19" spans="1:12">
      <c r="A19" s="26" t="s">
        <v>683</v>
      </c>
      <c r="B19" s="42"/>
      <c r="C19" s="27" t="s">
        <v>1</v>
      </c>
      <c r="D19" s="6" t="s">
        <v>4</v>
      </c>
      <c r="E19" s="24" t="s">
        <v>686</v>
      </c>
      <c r="F19" s="6"/>
      <c r="G19" s="6">
        <v>1</v>
      </c>
      <c r="H19" s="6">
        <v>1</v>
      </c>
      <c r="I19" s="7">
        <v>30000</v>
      </c>
      <c r="J19" s="7">
        <f t="shared" si="0"/>
        <v>30000</v>
      </c>
      <c r="K19" s="4"/>
      <c r="L19" s="4"/>
    </row>
    <row r="20" spans="1:12">
      <c r="A20" s="26" t="s">
        <v>683</v>
      </c>
      <c r="B20" s="42"/>
      <c r="C20" s="27" t="s">
        <v>1</v>
      </c>
      <c r="D20" s="6" t="s">
        <v>4</v>
      </c>
      <c r="E20" s="24" t="s">
        <v>686</v>
      </c>
      <c r="F20" s="6"/>
      <c r="G20" s="6">
        <v>1</v>
      </c>
      <c r="H20" s="6">
        <v>1</v>
      </c>
      <c r="I20" s="7">
        <v>30000</v>
      </c>
      <c r="J20" s="7">
        <f t="shared" si="0"/>
        <v>30000</v>
      </c>
      <c r="K20" s="4"/>
      <c r="L20" s="4"/>
    </row>
    <row r="21" spans="1:12">
      <c r="A21" s="26" t="s">
        <v>683</v>
      </c>
      <c r="B21" s="42"/>
      <c r="C21" s="27" t="s">
        <v>1</v>
      </c>
      <c r="D21" s="6" t="s">
        <v>4</v>
      </c>
      <c r="E21" s="24" t="s">
        <v>686</v>
      </c>
      <c r="F21" s="6"/>
      <c r="G21" s="6">
        <v>1</v>
      </c>
      <c r="H21" s="6">
        <v>1</v>
      </c>
      <c r="I21" s="7">
        <v>30000</v>
      </c>
      <c r="J21" s="7">
        <f t="shared" si="0"/>
        <v>30000</v>
      </c>
      <c r="K21" s="4"/>
      <c r="L21" s="4"/>
    </row>
    <row r="22" spans="1:12">
      <c r="A22" s="26" t="s">
        <v>683</v>
      </c>
      <c r="B22" s="42"/>
      <c r="C22" s="27" t="s">
        <v>1</v>
      </c>
      <c r="D22" s="6" t="s">
        <v>4</v>
      </c>
      <c r="E22" s="24" t="s">
        <v>686</v>
      </c>
      <c r="F22" s="6"/>
      <c r="G22" s="6">
        <v>1</v>
      </c>
      <c r="H22" s="6">
        <v>1</v>
      </c>
      <c r="I22" s="7">
        <v>30000</v>
      </c>
      <c r="J22" s="7">
        <f t="shared" si="0"/>
        <v>30000</v>
      </c>
      <c r="K22" s="4"/>
      <c r="L22" s="4"/>
    </row>
    <row r="23" spans="1:12">
      <c r="A23" s="26" t="s">
        <v>683</v>
      </c>
      <c r="B23" s="42"/>
      <c r="C23" s="27" t="s">
        <v>1</v>
      </c>
      <c r="D23" s="6" t="s">
        <v>4</v>
      </c>
      <c r="E23" s="24" t="s">
        <v>686</v>
      </c>
      <c r="F23" s="6"/>
      <c r="G23" s="6">
        <v>1</v>
      </c>
      <c r="H23" s="6">
        <v>1</v>
      </c>
      <c r="I23" s="7">
        <v>30000</v>
      </c>
      <c r="J23" s="7">
        <f t="shared" si="0"/>
        <v>30000</v>
      </c>
      <c r="K23" s="4"/>
      <c r="L23" s="4"/>
    </row>
    <row r="24" spans="1:12">
      <c r="A24" s="26" t="s">
        <v>683</v>
      </c>
      <c r="B24" s="42"/>
      <c r="C24" s="27" t="s">
        <v>1</v>
      </c>
      <c r="D24" s="6" t="s">
        <v>4</v>
      </c>
      <c r="E24" s="24" t="s">
        <v>686</v>
      </c>
      <c r="F24" s="6"/>
      <c r="G24" s="6">
        <v>1</v>
      </c>
      <c r="H24" s="6">
        <v>1</v>
      </c>
      <c r="I24" s="7">
        <v>30000</v>
      </c>
      <c r="J24" s="7">
        <f t="shared" si="0"/>
        <v>30000</v>
      </c>
      <c r="K24" s="4"/>
      <c r="L24" s="4"/>
    </row>
    <row r="25" spans="1:12">
      <c r="A25" s="26" t="s">
        <v>683</v>
      </c>
      <c r="B25" s="42"/>
      <c r="C25" s="27" t="s">
        <v>1</v>
      </c>
      <c r="D25" s="6" t="s">
        <v>4</v>
      </c>
      <c r="E25" s="24" t="s">
        <v>686</v>
      </c>
      <c r="F25" s="6"/>
      <c r="G25" s="6">
        <v>1</v>
      </c>
      <c r="H25" s="6">
        <v>1</v>
      </c>
      <c r="I25" s="7">
        <v>30000</v>
      </c>
      <c r="J25" s="7">
        <f t="shared" si="0"/>
        <v>30000</v>
      </c>
      <c r="K25" s="4"/>
      <c r="L25" s="4"/>
    </row>
    <row r="26" spans="1:12">
      <c r="A26" s="26" t="s">
        <v>683</v>
      </c>
      <c r="B26" s="42"/>
      <c r="C26" s="27" t="s">
        <v>1</v>
      </c>
      <c r="D26" s="6" t="s">
        <v>4</v>
      </c>
      <c r="E26" s="24" t="s">
        <v>686</v>
      </c>
      <c r="F26" s="6"/>
      <c r="G26" s="6">
        <v>1</v>
      </c>
      <c r="H26" s="6">
        <v>1</v>
      </c>
      <c r="I26" s="7">
        <v>30000</v>
      </c>
      <c r="J26" s="7">
        <f t="shared" si="0"/>
        <v>30000</v>
      </c>
      <c r="K26" s="4"/>
      <c r="L26" s="4"/>
    </row>
    <row r="27" spans="1:12">
      <c r="A27" s="26" t="s">
        <v>683</v>
      </c>
      <c r="B27" s="42"/>
      <c r="C27" s="27" t="s">
        <v>1</v>
      </c>
      <c r="D27" s="6" t="s">
        <v>4</v>
      </c>
      <c r="E27" s="24" t="s">
        <v>686</v>
      </c>
      <c r="F27" s="6"/>
      <c r="G27" s="6">
        <v>1</v>
      </c>
      <c r="H27" s="6">
        <v>1</v>
      </c>
      <c r="I27" s="7">
        <v>30000</v>
      </c>
      <c r="J27" s="7">
        <f t="shared" si="0"/>
        <v>30000</v>
      </c>
      <c r="K27" s="4"/>
      <c r="L27" s="4"/>
    </row>
    <row r="28" spans="1:12">
      <c r="A28" s="26" t="s">
        <v>683</v>
      </c>
      <c r="B28" s="42"/>
      <c r="C28" s="27" t="s">
        <v>1</v>
      </c>
      <c r="D28" s="6" t="s">
        <v>4</v>
      </c>
      <c r="E28" s="24" t="s">
        <v>686</v>
      </c>
      <c r="F28" s="6"/>
      <c r="G28" s="6">
        <v>1</v>
      </c>
      <c r="H28" s="6">
        <v>1</v>
      </c>
      <c r="I28" s="7">
        <v>30000</v>
      </c>
      <c r="J28" s="7">
        <f t="shared" si="0"/>
        <v>30000</v>
      </c>
      <c r="K28" s="4"/>
      <c r="L28" s="4"/>
    </row>
    <row r="29" spans="1:12">
      <c r="A29" s="26" t="s">
        <v>683</v>
      </c>
      <c r="B29" s="42" t="s">
        <v>8</v>
      </c>
      <c r="C29" s="27" t="s">
        <v>9</v>
      </c>
      <c r="D29" s="6" t="s">
        <v>14</v>
      </c>
      <c r="E29" s="6" t="s">
        <v>20</v>
      </c>
      <c r="F29" s="6"/>
      <c r="G29" s="6">
        <v>1</v>
      </c>
      <c r="H29" s="6">
        <v>1</v>
      </c>
      <c r="I29" s="7">
        <v>38000</v>
      </c>
      <c r="J29" s="7">
        <f t="shared" si="0"/>
        <v>38000</v>
      </c>
      <c r="K29" s="4"/>
      <c r="L29" s="4"/>
    </row>
    <row r="30" spans="1:12">
      <c r="A30" s="26" t="s">
        <v>683</v>
      </c>
      <c r="B30" s="42"/>
      <c r="C30" s="29" t="s">
        <v>9</v>
      </c>
      <c r="D30" s="8" t="s">
        <v>15</v>
      </c>
      <c r="E30" s="6" t="s">
        <v>21</v>
      </c>
      <c r="F30" s="6"/>
      <c r="G30" s="6">
        <v>1</v>
      </c>
      <c r="H30" s="6">
        <v>1</v>
      </c>
      <c r="I30" s="7">
        <v>38000</v>
      </c>
      <c r="J30" s="7">
        <f t="shared" si="0"/>
        <v>38000</v>
      </c>
      <c r="K30" s="4"/>
      <c r="L30" s="4"/>
    </row>
    <row r="31" spans="1:12">
      <c r="A31" s="26" t="s">
        <v>683</v>
      </c>
      <c r="B31" s="42"/>
      <c r="C31" s="29" t="s">
        <v>9</v>
      </c>
      <c r="D31" s="8" t="s">
        <v>14</v>
      </c>
      <c r="E31" s="6" t="s">
        <v>22</v>
      </c>
      <c r="F31" s="6"/>
      <c r="G31" s="6">
        <v>1</v>
      </c>
      <c r="H31" s="6">
        <v>1</v>
      </c>
      <c r="I31" s="7">
        <v>38000</v>
      </c>
      <c r="J31" s="7">
        <f t="shared" si="0"/>
        <v>38000</v>
      </c>
      <c r="K31" s="4"/>
      <c r="L31" s="4"/>
    </row>
    <row r="32" spans="1:12">
      <c r="A32" s="26" t="s">
        <v>683</v>
      </c>
      <c r="B32" s="42"/>
      <c r="C32" s="29" t="s">
        <v>9</v>
      </c>
      <c r="D32" s="8" t="s">
        <v>14</v>
      </c>
      <c r="E32" s="6" t="s">
        <v>22</v>
      </c>
      <c r="F32" s="6"/>
      <c r="G32" s="6">
        <v>1</v>
      </c>
      <c r="H32" s="6">
        <v>1</v>
      </c>
      <c r="I32" s="7">
        <v>38000</v>
      </c>
      <c r="J32" s="7">
        <f t="shared" si="0"/>
        <v>38000</v>
      </c>
      <c r="K32" s="4"/>
      <c r="L32" s="4"/>
    </row>
    <row r="33" spans="1:12">
      <c r="A33" s="26" t="s">
        <v>683</v>
      </c>
      <c r="B33" s="42"/>
      <c r="C33" s="29" t="s">
        <v>9</v>
      </c>
      <c r="D33" s="8" t="s">
        <v>14</v>
      </c>
      <c r="E33" s="6" t="s">
        <v>22</v>
      </c>
      <c r="F33" s="6"/>
      <c r="G33" s="6">
        <v>1</v>
      </c>
      <c r="H33" s="6">
        <v>1</v>
      </c>
      <c r="I33" s="7">
        <v>38000</v>
      </c>
      <c r="J33" s="7">
        <f t="shared" si="0"/>
        <v>38000</v>
      </c>
      <c r="K33" s="4"/>
      <c r="L33" s="4"/>
    </row>
    <row r="34" spans="1:12">
      <c r="A34" s="26" t="s">
        <v>683</v>
      </c>
      <c r="B34" s="42"/>
      <c r="C34" s="29" t="s">
        <v>9</v>
      </c>
      <c r="D34" s="8" t="s">
        <v>15</v>
      </c>
      <c r="E34" s="6" t="s">
        <v>23</v>
      </c>
      <c r="F34" s="6"/>
      <c r="G34" s="6">
        <v>1</v>
      </c>
      <c r="H34" s="6">
        <v>1</v>
      </c>
      <c r="I34" s="7">
        <v>38000</v>
      </c>
      <c r="J34" s="7">
        <f t="shared" si="0"/>
        <v>38000</v>
      </c>
      <c r="K34" s="4"/>
      <c r="L34" s="4"/>
    </row>
    <row r="35" spans="1:12">
      <c r="A35" s="26" t="s">
        <v>683</v>
      </c>
      <c r="B35" s="42"/>
      <c r="C35" s="29" t="s">
        <v>9</v>
      </c>
      <c r="D35" s="8" t="s">
        <v>15</v>
      </c>
      <c r="E35" s="6" t="s">
        <v>24</v>
      </c>
      <c r="F35" s="6"/>
      <c r="G35" s="6">
        <v>1</v>
      </c>
      <c r="H35" s="6">
        <v>1</v>
      </c>
      <c r="I35" s="7">
        <v>38000</v>
      </c>
      <c r="J35" s="7">
        <f t="shared" si="0"/>
        <v>38000</v>
      </c>
      <c r="K35" s="4"/>
      <c r="L35" s="4"/>
    </row>
    <row r="36" spans="1:12">
      <c r="A36" s="26" t="s">
        <v>683</v>
      </c>
      <c r="B36" s="42"/>
      <c r="C36" s="29" t="s">
        <v>9</v>
      </c>
      <c r="D36" s="8" t="s">
        <v>15</v>
      </c>
      <c r="E36" s="6" t="s">
        <v>25</v>
      </c>
      <c r="F36" s="6">
        <v>1</v>
      </c>
      <c r="G36" s="6"/>
      <c r="H36" s="6">
        <v>1</v>
      </c>
      <c r="I36" s="7">
        <v>38000</v>
      </c>
      <c r="J36" s="7">
        <f t="shared" si="0"/>
        <v>38000</v>
      </c>
      <c r="K36" s="4"/>
      <c r="L36" s="4"/>
    </row>
    <row r="37" spans="1:12">
      <c r="A37" s="26" t="s">
        <v>683</v>
      </c>
      <c r="B37" s="42"/>
      <c r="C37" s="29" t="s">
        <v>10</v>
      </c>
      <c r="D37" s="8" t="s">
        <v>16</v>
      </c>
      <c r="E37" s="24" t="s">
        <v>686</v>
      </c>
      <c r="F37" s="6"/>
      <c r="G37" s="6">
        <v>1</v>
      </c>
      <c r="H37" s="6">
        <v>1</v>
      </c>
      <c r="I37" s="7">
        <v>65000</v>
      </c>
      <c r="J37" s="7">
        <f t="shared" si="0"/>
        <v>65000</v>
      </c>
      <c r="K37" s="4"/>
      <c r="L37" s="4"/>
    </row>
    <row r="38" spans="1:12">
      <c r="A38" s="26" t="s">
        <v>683</v>
      </c>
      <c r="B38" s="42"/>
      <c r="C38" s="29" t="s">
        <v>11</v>
      </c>
      <c r="D38" s="8" t="s">
        <v>17</v>
      </c>
      <c r="E38" s="6" t="s">
        <v>26</v>
      </c>
      <c r="F38" s="6"/>
      <c r="G38" s="6">
        <v>1</v>
      </c>
      <c r="H38" s="6">
        <v>1</v>
      </c>
      <c r="I38" s="7">
        <v>15500</v>
      </c>
      <c r="J38" s="7">
        <f t="shared" si="0"/>
        <v>15500</v>
      </c>
      <c r="K38" s="4"/>
      <c r="L38" s="4"/>
    </row>
    <row r="39" spans="1:12">
      <c r="A39" s="26" t="s">
        <v>683</v>
      </c>
      <c r="B39" s="42"/>
      <c r="C39" s="29" t="s">
        <v>11</v>
      </c>
      <c r="D39" s="8" t="s">
        <v>17</v>
      </c>
      <c r="E39" s="6" t="s">
        <v>27</v>
      </c>
      <c r="F39" s="6"/>
      <c r="G39" s="6">
        <v>1</v>
      </c>
      <c r="H39" s="6">
        <v>1</v>
      </c>
      <c r="I39" s="7">
        <v>15500</v>
      </c>
      <c r="J39" s="7">
        <f t="shared" si="0"/>
        <v>15500</v>
      </c>
      <c r="K39" s="4"/>
      <c r="L39" s="4"/>
    </row>
    <row r="40" spans="1:12">
      <c r="A40" s="26" t="s">
        <v>683</v>
      </c>
      <c r="B40" s="42"/>
      <c r="C40" s="29" t="s">
        <v>11</v>
      </c>
      <c r="D40" s="8" t="s">
        <v>17</v>
      </c>
      <c r="E40" s="6" t="s">
        <v>28</v>
      </c>
      <c r="F40" s="6"/>
      <c r="G40" s="6">
        <v>1</v>
      </c>
      <c r="H40" s="6">
        <v>1</v>
      </c>
      <c r="I40" s="7">
        <v>15500</v>
      </c>
      <c r="J40" s="7">
        <f t="shared" si="0"/>
        <v>15500</v>
      </c>
      <c r="K40" s="4"/>
      <c r="L40" s="4"/>
    </row>
    <row r="41" spans="1:12">
      <c r="A41" s="26" t="s">
        <v>683</v>
      </c>
      <c r="B41" s="42"/>
      <c r="C41" s="29" t="s">
        <v>11</v>
      </c>
      <c r="D41" s="8" t="s">
        <v>17</v>
      </c>
      <c r="E41" s="6" t="s">
        <v>25</v>
      </c>
      <c r="F41" s="6">
        <v>1</v>
      </c>
      <c r="G41" s="6"/>
      <c r="H41" s="6">
        <v>1</v>
      </c>
      <c r="I41" s="7">
        <v>15500</v>
      </c>
      <c r="J41" s="7">
        <f t="shared" si="0"/>
        <v>15500</v>
      </c>
      <c r="K41" s="4"/>
      <c r="L41" s="4"/>
    </row>
    <row r="42" spans="1:12">
      <c r="A42" s="26" t="s">
        <v>683</v>
      </c>
      <c r="B42" s="42"/>
      <c r="C42" s="29" t="s">
        <v>12</v>
      </c>
      <c r="D42" s="8" t="s">
        <v>18</v>
      </c>
      <c r="E42" s="6" t="s">
        <v>29</v>
      </c>
      <c r="F42" s="6"/>
      <c r="G42" s="6">
        <v>1</v>
      </c>
      <c r="H42" s="6">
        <v>1</v>
      </c>
      <c r="I42" s="7">
        <v>80000</v>
      </c>
      <c r="J42" s="7">
        <f t="shared" si="0"/>
        <v>80000</v>
      </c>
      <c r="K42" s="4"/>
      <c r="L42" s="4"/>
    </row>
    <row r="43" spans="1:12">
      <c r="A43" s="26" t="s">
        <v>683</v>
      </c>
      <c r="B43" s="42"/>
      <c r="C43" s="29" t="s">
        <v>12</v>
      </c>
      <c r="D43" s="8" t="s">
        <v>19</v>
      </c>
      <c r="E43" s="6" t="s">
        <v>25</v>
      </c>
      <c r="F43" s="6"/>
      <c r="G43" s="6">
        <v>1</v>
      </c>
      <c r="H43" s="6">
        <v>1</v>
      </c>
      <c r="I43" s="7">
        <v>80000</v>
      </c>
      <c r="J43" s="7">
        <f t="shared" si="0"/>
        <v>80000</v>
      </c>
      <c r="K43" s="4"/>
      <c r="L43" s="4"/>
    </row>
    <row r="44" spans="1:12">
      <c r="A44" s="26" t="s">
        <v>683</v>
      </c>
      <c r="B44" s="42"/>
      <c r="C44" s="29" t="s">
        <v>13</v>
      </c>
      <c r="D44" s="8" t="s">
        <v>18</v>
      </c>
      <c r="E44" s="6" t="s">
        <v>33</v>
      </c>
      <c r="F44" s="6"/>
      <c r="G44" s="6">
        <v>1</v>
      </c>
      <c r="H44" s="6">
        <v>1</v>
      </c>
      <c r="I44" s="7">
        <v>45000</v>
      </c>
      <c r="J44" s="7">
        <f t="shared" si="0"/>
        <v>45000</v>
      </c>
      <c r="K44" s="4"/>
      <c r="L44" s="4"/>
    </row>
    <row r="45" spans="1:12">
      <c r="A45" s="26" t="s">
        <v>683</v>
      </c>
      <c r="B45" s="42"/>
      <c r="C45" s="29" t="s">
        <v>13</v>
      </c>
      <c r="D45" s="8" t="s">
        <v>18</v>
      </c>
      <c r="E45" s="6" t="s">
        <v>34</v>
      </c>
      <c r="F45" s="6"/>
      <c r="G45" s="6">
        <v>1</v>
      </c>
      <c r="H45" s="6">
        <v>1</v>
      </c>
      <c r="I45" s="7">
        <v>45000</v>
      </c>
      <c r="J45" s="7">
        <f t="shared" si="0"/>
        <v>45000</v>
      </c>
      <c r="K45" s="4"/>
      <c r="L45" s="4"/>
    </row>
    <row r="46" spans="1:12">
      <c r="A46" s="26" t="s">
        <v>683</v>
      </c>
      <c r="B46" s="42"/>
      <c r="C46" s="29" t="s">
        <v>13</v>
      </c>
      <c r="D46" s="8" t="s">
        <v>18</v>
      </c>
      <c r="E46" s="6" t="s">
        <v>35</v>
      </c>
      <c r="F46" s="6"/>
      <c r="G46" s="6">
        <v>1</v>
      </c>
      <c r="H46" s="6">
        <v>1</v>
      </c>
      <c r="I46" s="7">
        <v>45000</v>
      </c>
      <c r="J46" s="7">
        <f t="shared" si="0"/>
        <v>45000</v>
      </c>
      <c r="K46" s="4"/>
      <c r="L46" s="4"/>
    </row>
    <row r="47" spans="1:12">
      <c r="A47" s="26" t="s">
        <v>683</v>
      </c>
      <c r="B47" s="42"/>
      <c r="C47" s="29" t="s">
        <v>13</v>
      </c>
      <c r="D47" s="8" t="s">
        <v>18</v>
      </c>
      <c r="E47" s="6" t="s">
        <v>36</v>
      </c>
      <c r="F47" s="6"/>
      <c r="G47" s="6">
        <v>1</v>
      </c>
      <c r="H47" s="6">
        <v>1</v>
      </c>
      <c r="I47" s="7">
        <v>45000</v>
      </c>
      <c r="J47" s="7">
        <f t="shared" si="0"/>
        <v>45000</v>
      </c>
      <c r="K47" s="4"/>
      <c r="L47" s="4"/>
    </row>
    <row r="48" spans="1:12">
      <c r="A48" s="26" t="s">
        <v>683</v>
      </c>
      <c r="B48" s="42"/>
      <c r="C48" s="29" t="s">
        <v>13</v>
      </c>
      <c r="D48" s="8" t="s">
        <v>18</v>
      </c>
      <c r="E48" s="6" t="s">
        <v>37</v>
      </c>
      <c r="F48" s="6"/>
      <c r="G48" s="6">
        <v>1</v>
      </c>
      <c r="H48" s="6">
        <v>1</v>
      </c>
      <c r="I48" s="7">
        <v>45000</v>
      </c>
      <c r="J48" s="7">
        <f t="shared" si="0"/>
        <v>45000</v>
      </c>
      <c r="K48" s="4"/>
      <c r="L48" s="4"/>
    </row>
    <row r="49" spans="1:12">
      <c r="A49" s="26" t="s">
        <v>683</v>
      </c>
      <c r="B49" s="42"/>
      <c r="C49" s="29" t="s">
        <v>13</v>
      </c>
      <c r="D49" s="8" t="s">
        <v>18</v>
      </c>
      <c r="E49" s="6" t="s">
        <v>38</v>
      </c>
      <c r="F49" s="6"/>
      <c r="G49" s="6">
        <v>1</v>
      </c>
      <c r="H49" s="6">
        <v>1</v>
      </c>
      <c r="I49" s="7">
        <v>45000</v>
      </c>
      <c r="J49" s="7">
        <f t="shared" si="0"/>
        <v>45000</v>
      </c>
      <c r="K49" s="4"/>
      <c r="L49" s="4"/>
    </row>
    <row r="50" spans="1:12">
      <c r="A50" s="26" t="s">
        <v>683</v>
      </c>
      <c r="B50" s="42"/>
      <c r="C50" s="29" t="s">
        <v>13</v>
      </c>
      <c r="D50" s="8" t="s">
        <v>18</v>
      </c>
      <c r="E50" s="6" t="s">
        <v>39</v>
      </c>
      <c r="F50" s="6"/>
      <c r="G50" s="6">
        <v>1</v>
      </c>
      <c r="H50" s="6">
        <v>1</v>
      </c>
      <c r="I50" s="7">
        <v>45000</v>
      </c>
      <c r="J50" s="7">
        <f t="shared" si="0"/>
        <v>45000</v>
      </c>
      <c r="K50" s="4"/>
      <c r="L50" s="4"/>
    </row>
    <row r="51" spans="1:12">
      <c r="A51" s="26" t="s">
        <v>683</v>
      </c>
      <c r="B51" s="42"/>
      <c r="C51" s="29" t="s">
        <v>13</v>
      </c>
      <c r="D51" s="8" t="s">
        <v>18</v>
      </c>
      <c r="E51" s="6" t="s">
        <v>40</v>
      </c>
      <c r="F51" s="6"/>
      <c r="G51" s="6">
        <v>1</v>
      </c>
      <c r="H51" s="6">
        <v>1</v>
      </c>
      <c r="I51" s="7">
        <v>45000</v>
      </c>
      <c r="J51" s="7">
        <f t="shared" si="0"/>
        <v>45000</v>
      </c>
      <c r="K51" s="4"/>
      <c r="L51" s="4"/>
    </row>
    <row r="52" spans="1:12">
      <c r="A52" s="26" t="s">
        <v>683</v>
      </c>
      <c r="B52" s="42"/>
      <c r="C52" s="29" t="s">
        <v>11</v>
      </c>
      <c r="D52" s="8" t="s">
        <v>15</v>
      </c>
      <c r="E52" s="6" t="s">
        <v>25</v>
      </c>
      <c r="F52" s="6"/>
      <c r="G52" s="6">
        <v>1</v>
      </c>
      <c r="H52" s="6">
        <v>1</v>
      </c>
      <c r="I52" s="7">
        <v>15500</v>
      </c>
      <c r="J52" s="7">
        <f t="shared" si="0"/>
        <v>15500</v>
      </c>
      <c r="K52" s="4"/>
      <c r="L52" s="4"/>
    </row>
    <row r="53" spans="1:12">
      <c r="A53" s="26" t="s">
        <v>683</v>
      </c>
      <c r="B53" s="42"/>
      <c r="C53" s="29" t="s">
        <v>11</v>
      </c>
      <c r="D53" s="8" t="s">
        <v>15</v>
      </c>
      <c r="E53" s="6" t="s">
        <v>25</v>
      </c>
      <c r="F53" s="6"/>
      <c r="G53" s="6">
        <v>1</v>
      </c>
      <c r="H53" s="6">
        <v>1</v>
      </c>
      <c r="I53" s="7">
        <v>15500</v>
      </c>
      <c r="J53" s="7">
        <f t="shared" si="0"/>
        <v>15500</v>
      </c>
      <c r="K53" s="4"/>
      <c r="L53" s="4"/>
    </row>
    <row r="54" spans="1:12">
      <c r="A54" s="26" t="s">
        <v>683</v>
      </c>
      <c r="B54" s="42"/>
      <c r="C54" s="29" t="s">
        <v>30</v>
      </c>
      <c r="D54" s="8" t="s">
        <v>31</v>
      </c>
      <c r="E54" s="6" t="s">
        <v>41</v>
      </c>
      <c r="F54" s="6"/>
      <c r="G54" s="6">
        <v>1</v>
      </c>
      <c r="H54" s="6">
        <v>1</v>
      </c>
      <c r="I54" s="7">
        <v>40000</v>
      </c>
      <c r="J54" s="7">
        <f t="shared" si="0"/>
        <v>40000</v>
      </c>
      <c r="K54" s="4"/>
      <c r="L54" s="4"/>
    </row>
    <row r="55" spans="1:12">
      <c r="A55" s="26" t="s">
        <v>683</v>
      </c>
      <c r="B55" s="42"/>
      <c r="C55" s="29" t="s">
        <v>30</v>
      </c>
      <c r="D55" s="8" t="s">
        <v>32</v>
      </c>
      <c r="E55" s="6" t="s">
        <v>42</v>
      </c>
      <c r="F55" s="6"/>
      <c r="G55" s="6">
        <v>1</v>
      </c>
      <c r="H55" s="6">
        <v>1</v>
      </c>
      <c r="I55" s="7">
        <v>40000</v>
      </c>
      <c r="J55" s="7">
        <f t="shared" si="0"/>
        <v>40000</v>
      </c>
      <c r="K55" s="4"/>
      <c r="L55" s="4"/>
    </row>
    <row r="56" spans="1:12">
      <c r="A56" s="26" t="s">
        <v>683</v>
      </c>
      <c r="B56" s="42" t="s">
        <v>43</v>
      </c>
      <c r="C56" s="29" t="s">
        <v>11</v>
      </c>
      <c r="D56" s="8" t="s">
        <v>15</v>
      </c>
      <c r="E56" s="24" t="s">
        <v>686</v>
      </c>
      <c r="F56" s="6">
        <v>1</v>
      </c>
      <c r="G56" s="6"/>
      <c r="H56" s="6">
        <v>1</v>
      </c>
      <c r="I56" s="7">
        <v>15500</v>
      </c>
      <c r="J56" s="7">
        <f t="shared" si="0"/>
        <v>15500</v>
      </c>
      <c r="K56" s="4"/>
      <c r="L56" s="4"/>
    </row>
    <row r="57" spans="1:12">
      <c r="A57" s="26" t="s">
        <v>683</v>
      </c>
      <c r="B57" s="42"/>
      <c r="C57" s="29" t="s">
        <v>9</v>
      </c>
      <c r="D57" s="8" t="s">
        <v>14</v>
      </c>
      <c r="E57" s="6" t="s">
        <v>45</v>
      </c>
      <c r="F57" s="6"/>
      <c r="G57" s="6">
        <v>1</v>
      </c>
      <c r="H57" s="6">
        <v>1</v>
      </c>
      <c r="I57" s="7">
        <v>38000</v>
      </c>
      <c r="J57" s="7">
        <f t="shared" si="0"/>
        <v>38000</v>
      </c>
      <c r="K57" s="4"/>
      <c r="L57" s="4"/>
    </row>
    <row r="58" spans="1:12">
      <c r="A58" s="26" t="s">
        <v>683</v>
      </c>
      <c r="B58" s="42"/>
      <c r="C58" s="29" t="s">
        <v>9</v>
      </c>
      <c r="D58" s="8" t="s">
        <v>15</v>
      </c>
      <c r="E58" s="6" t="s">
        <v>46</v>
      </c>
      <c r="F58" s="6"/>
      <c r="G58" s="6">
        <v>1</v>
      </c>
      <c r="H58" s="6">
        <v>1</v>
      </c>
      <c r="I58" s="7">
        <v>38000</v>
      </c>
      <c r="J58" s="7">
        <f t="shared" si="0"/>
        <v>38000</v>
      </c>
      <c r="K58" s="4"/>
      <c r="L58" s="4"/>
    </row>
    <row r="59" spans="1:12">
      <c r="A59" s="26" t="s">
        <v>683</v>
      </c>
      <c r="B59" s="42"/>
      <c r="C59" s="29" t="s">
        <v>9</v>
      </c>
      <c r="D59" s="8" t="s">
        <v>14</v>
      </c>
      <c r="E59" s="6" t="s">
        <v>47</v>
      </c>
      <c r="F59" s="6"/>
      <c r="G59" s="6">
        <v>1</v>
      </c>
      <c r="H59" s="6">
        <v>1</v>
      </c>
      <c r="I59" s="7">
        <v>38000</v>
      </c>
      <c r="J59" s="7">
        <f t="shared" si="0"/>
        <v>38000</v>
      </c>
      <c r="K59" s="4"/>
      <c r="L59" s="4"/>
    </row>
    <row r="60" spans="1:12">
      <c r="A60" s="26" t="s">
        <v>683</v>
      </c>
      <c r="B60" s="42"/>
      <c r="C60" s="29" t="s">
        <v>11</v>
      </c>
      <c r="D60" s="8" t="s">
        <v>15</v>
      </c>
      <c r="E60" s="24" t="s">
        <v>686</v>
      </c>
      <c r="F60" s="6">
        <v>1</v>
      </c>
      <c r="G60" s="6"/>
      <c r="H60" s="6">
        <v>1</v>
      </c>
      <c r="I60" s="7">
        <v>15500</v>
      </c>
      <c r="J60" s="7">
        <f t="shared" si="0"/>
        <v>15500</v>
      </c>
      <c r="K60" s="4"/>
      <c r="L60" s="4"/>
    </row>
    <row r="61" spans="1:12">
      <c r="A61" s="26" t="s">
        <v>683</v>
      </c>
      <c r="B61" s="42"/>
      <c r="C61" s="29" t="s">
        <v>9</v>
      </c>
      <c r="D61" s="8" t="s">
        <v>14</v>
      </c>
      <c r="E61" s="6" t="s">
        <v>48</v>
      </c>
      <c r="F61" s="6">
        <v>1</v>
      </c>
      <c r="G61" s="6"/>
      <c r="H61" s="6">
        <v>1</v>
      </c>
      <c r="I61" s="7">
        <v>38000</v>
      </c>
      <c r="J61" s="7">
        <f t="shared" si="0"/>
        <v>38000</v>
      </c>
      <c r="K61" s="4"/>
      <c r="L61" s="4"/>
    </row>
    <row r="62" spans="1:12">
      <c r="A62" s="26" t="s">
        <v>683</v>
      </c>
      <c r="B62" s="42"/>
      <c r="C62" s="29" t="s">
        <v>13</v>
      </c>
      <c r="D62" s="8" t="s">
        <v>18</v>
      </c>
      <c r="E62" s="6" t="s">
        <v>49</v>
      </c>
      <c r="F62" s="6"/>
      <c r="G62" s="6">
        <v>1</v>
      </c>
      <c r="H62" s="6">
        <v>1</v>
      </c>
      <c r="I62" s="7">
        <v>45000</v>
      </c>
      <c r="J62" s="7">
        <f t="shared" si="0"/>
        <v>45000</v>
      </c>
      <c r="K62" s="4"/>
      <c r="L62" s="4"/>
    </row>
    <row r="63" spans="1:12">
      <c r="A63" s="26" t="s">
        <v>683</v>
      </c>
      <c r="B63" s="42"/>
      <c r="C63" s="29" t="s">
        <v>44</v>
      </c>
      <c r="D63" s="8" t="s">
        <v>19</v>
      </c>
      <c r="E63" s="6" t="s">
        <v>50</v>
      </c>
      <c r="F63" s="6"/>
      <c r="G63" s="6">
        <v>1</v>
      </c>
      <c r="H63" s="6">
        <v>1</v>
      </c>
      <c r="I63" s="7">
        <v>55000</v>
      </c>
      <c r="J63" s="7">
        <f t="shared" si="0"/>
        <v>55000</v>
      </c>
      <c r="K63" s="4"/>
      <c r="L63" s="4"/>
    </row>
    <row r="64" spans="1:12">
      <c r="A64" s="26" t="s">
        <v>683</v>
      </c>
      <c r="B64" s="42"/>
      <c r="C64" s="29" t="s">
        <v>44</v>
      </c>
      <c r="D64" s="8" t="s">
        <v>19</v>
      </c>
      <c r="E64" s="6" t="s">
        <v>50</v>
      </c>
      <c r="F64" s="6"/>
      <c r="G64" s="6">
        <v>1</v>
      </c>
      <c r="H64" s="6">
        <v>1</v>
      </c>
      <c r="I64" s="7">
        <v>55000</v>
      </c>
      <c r="J64" s="7">
        <f t="shared" si="0"/>
        <v>55000</v>
      </c>
      <c r="K64" s="4"/>
      <c r="L64" s="4"/>
    </row>
    <row r="65" spans="1:12">
      <c r="A65" s="26" t="s">
        <v>683</v>
      </c>
      <c r="B65" s="42"/>
      <c r="C65" s="29" t="s">
        <v>44</v>
      </c>
      <c r="D65" s="8" t="s">
        <v>19</v>
      </c>
      <c r="E65" s="6" t="s">
        <v>50</v>
      </c>
      <c r="F65" s="6"/>
      <c r="G65" s="6">
        <v>1</v>
      </c>
      <c r="H65" s="6">
        <v>1</v>
      </c>
      <c r="I65" s="7">
        <v>55000</v>
      </c>
      <c r="J65" s="7">
        <f t="shared" si="0"/>
        <v>55000</v>
      </c>
      <c r="K65" s="4"/>
      <c r="L65" s="4"/>
    </row>
    <row r="66" spans="1:12">
      <c r="A66" s="26" t="s">
        <v>683</v>
      </c>
      <c r="B66" s="42"/>
      <c r="C66" s="29" t="s">
        <v>30</v>
      </c>
      <c r="D66" s="8" t="s">
        <v>31</v>
      </c>
      <c r="E66" s="6" t="s">
        <v>51</v>
      </c>
      <c r="F66" s="6"/>
      <c r="G66" s="6">
        <v>1</v>
      </c>
      <c r="H66" s="6">
        <v>1</v>
      </c>
      <c r="I66" s="7">
        <v>40000</v>
      </c>
      <c r="J66" s="7">
        <f t="shared" si="0"/>
        <v>40000</v>
      </c>
      <c r="K66" s="4"/>
      <c r="L66" s="4"/>
    </row>
    <row r="67" spans="1:12">
      <c r="A67" s="26" t="s">
        <v>683</v>
      </c>
      <c r="B67" s="42"/>
      <c r="C67" s="29" t="s">
        <v>30</v>
      </c>
      <c r="D67" s="8" t="s">
        <v>31</v>
      </c>
      <c r="E67" s="24" t="s">
        <v>686</v>
      </c>
      <c r="F67" s="6"/>
      <c r="G67" s="6">
        <v>1</v>
      </c>
      <c r="H67" s="6">
        <v>1</v>
      </c>
      <c r="I67" s="7">
        <v>40000</v>
      </c>
      <c r="J67" s="7">
        <f t="shared" si="0"/>
        <v>40000</v>
      </c>
      <c r="K67" s="4"/>
      <c r="L67" s="4"/>
    </row>
    <row r="68" spans="1:12">
      <c r="A68" s="26" t="s">
        <v>683</v>
      </c>
      <c r="B68" s="42"/>
      <c r="C68" s="29" t="s">
        <v>44</v>
      </c>
      <c r="D68" s="8" t="s">
        <v>19</v>
      </c>
      <c r="E68" s="6" t="s">
        <v>50</v>
      </c>
      <c r="F68" s="6"/>
      <c r="G68" s="6">
        <v>1</v>
      </c>
      <c r="H68" s="6">
        <v>1</v>
      </c>
      <c r="I68" s="7">
        <v>55000</v>
      </c>
      <c r="J68" s="7">
        <f t="shared" si="0"/>
        <v>55000</v>
      </c>
      <c r="K68" s="4"/>
      <c r="L68" s="4"/>
    </row>
    <row r="69" spans="1:12">
      <c r="A69" s="26" t="s">
        <v>683</v>
      </c>
      <c r="B69" s="42" t="s">
        <v>52</v>
      </c>
      <c r="C69" s="29" t="s">
        <v>53</v>
      </c>
      <c r="D69" s="8" t="s">
        <v>63</v>
      </c>
      <c r="E69" s="24" t="s">
        <v>686</v>
      </c>
      <c r="F69" s="6">
        <v>1</v>
      </c>
      <c r="G69" s="6"/>
      <c r="H69" s="6">
        <v>1</v>
      </c>
      <c r="I69" s="7">
        <v>2500</v>
      </c>
      <c r="J69" s="7">
        <f t="shared" si="0"/>
        <v>2500</v>
      </c>
      <c r="K69" s="4"/>
      <c r="L69" s="4"/>
    </row>
    <row r="70" spans="1:12">
      <c r="A70" s="26" t="s">
        <v>683</v>
      </c>
      <c r="B70" s="42"/>
      <c r="C70" s="29" t="s">
        <v>54</v>
      </c>
      <c r="D70" s="8" t="s">
        <v>4</v>
      </c>
      <c r="E70" s="24" t="s">
        <v>686</v>
      </c>
      <c r="F70" s="6">
        <v>1</v>
      </c>
      <c r="G70" s="6"/>
      <c r="H70" s="6">
        <v>1</v>
      </c>
      <c r="I70" s="7">
        <v>14000</v>
      </c>
      <c r="J70" s="7">
        <f t="shared" ref="J70:J132" si="1">H70*I70</f>
        <v>14000</v>
      </c>
      <c r="K70" s="4"/>
      <c r="L70" s="4"/>
    </row>
    <row r="71" spans="1:12">
      <c r="A71" s="26" t="s">
        <v>683</v>
      </c>
      <c r="B71" s="42"/>
      <c r="C71" s="29" t="s">
        <v>54</v>
      </c>
      <c r="D71" s="8" t="s">
        <v>4</v>
      </c>
      <c r="E71" s="24" t="s">
        <v>686</v>
      </c>
      <c r="F71" s="6">
        <v>1</v>
      </c>
      <c r="G71" s="6"/>
      <c r="H71" s="6">
        <v>1</v>
      </c>
      <c r="I71" s="7">
        <v>14000</v>
      </c>
      <c r="J71" s="7">
        <f t="shared" si="1"/>
        <v>14000</v>
      </c>
      <c r="K71" s="4"/>
      <c r="L71" s="4"/>
    </row>
    <row r="72" spans="1:12">
      <c r="A72" s="26" t="s">
        <v>683</v>
      </c>
      <c r="B72" s="42"/>
      <c r="C72" s="29" t="s">
        <v>54</v>
      </c>
      <c r="D72" s="8" t="s">
        <v>4</v>
      </c>
      <c r="E72" s="24" t="s">
        <v>686</v>
      </c>
      <c r="F72" s="6">
        <v>1</v>
      </c>
      <c r="G72" s="6"/>
      <c r="H72" s="6">
        <v>1</v>
      </c>
      <c r="I72" s="7">
        <v>14000</v>
      </c>
      <c r="J72" s="7">
        <f t="shared" si="1"/>
        <v>14000</v>
      </c>
      <c r="K72" s="4"/>
      <c r="L72" s="4"/>
    </row>
    <row r="73" spans="1:12">
      <c r="A73" s="26" t="s">
        <v>683</v>
      </c>
      <c r="B73" s="42"/>
      <c r="C73" s="29" t="s">
        <v>55</v>
      </c>
      <c r="D73" s="8" t="s">
        <v>64</v>
      </c>
      <c r="E73" s="24" t="s">
        <v>686</v>
      </c>
      <c r="F73" s="6">
        <v>1</v>
      </c>
      <c r="G73" s="6"/>
      <c r="H73" s="6">
        <v>1</v>
      </c>
      <c r="I73" s="7">
        <v>6500</v>
      </c>
      <c r="J73" s="7">
        <f t="shared" si="1"/>
        <v>6500</v>
      </c>
      <c r="K73" s="4"/>
      <c r="L73" s="4"/>
    </row>
    <row r="74" spans="1:12">
      <c r="A74" s="26" t="s">
        <v>683</v>
      </c>
      <c r="B74" s="42"/>
      <c r="C74" s="29" t="s">
        <v>56</v>
      </c>
      <c r="D74" s="8" t="s">
        <v>4</v>
      </c>
      <c r="E74" s="24" t="s">
        <v>686</v>
      </c>
      <c r="F74" s="6">
        <v>1</v>
      </c>
      <c r="G74" s="6"/>
      <c r="H74" s="6">
        <v>1</v>
      </c>
      <c r="I74" s="7">
        <v>6500</v>
      </c>
      <c r="J74" s="7">
        <f t="shared" si="1"/>
        <v>6500</v>
      </c>
      <c r="K74" s="4"/>
      <c r="L74" s="4"/>
    </row>
    <row r="75" spans="1:12">
      <c r="A75" s="26" t="s">
        <v>683</v>
      </c>
      <c r="B75" s="42"/>
      <c r="C75" s="29" t="s">
        <v>54</v>
      </c>
      <c r="D75" s="8" t="s">
        <v>4</v>
      </c>
      <c r="E75" s="24" t="s">
        <v>686</v>
      </c>
      <c r="F75" s="6">
        <v>1</v>
      </c>
      <c r="G75" s="6"/>
      <c r="H75" s="6">
        <v>1</v>
      </c>
      <c r="I75" s="7">
        <v>14000</v>
      </c>
      <c r="J75" s="7">
        <f t="shared" si="1"/>
        <v>14000</v>
      </c>
      <c r="K75" s="4"/>
      <c r="L75" s="4"/>
    </row>
    <row r="76" spans="1:12">
      <c r="A76" s="26" t="s">
        <v>683</v>
      </c>
      <c r="B76" s="42"/>
      <c r="C76" s="29" t="s">
        <v>57</v>
      </c>
      <c r="D76" s="8" t="s">
        <v>4</v>
      </c>
      <c r="E76" s="24" t="s">
        <v>686</v>
      </c>
      <c r="F76" s="6">
        <v>1</v>
      </c>
      <c r="G76" s="6"/>
      <c r="H76" s="6">
        <v>1</v>
      </c>
      <c r="I76" s="7">
        <v>65000</v>
      </c>
      <c r="J76" s="7">
        <f t="shared" si="1"/>
        <v>65000</v>
      </c>
      <c r="K76" s="4"/>
      <c r="L76" s="4"/>
    </row>
    <row r="77" spans="1:12">
      <c r="A77" s="26" t="s">
        <v>683</v>
      </c>
      <c r="B77" s="42"/>
      <c r="C77" s="29" t="s">
        <v>58</v>
      </c>
      <c r="D77" s="8" t="s">
        <v>4</v>
      </c>
      <c r="E77" s="24" t="s">
        <v>686</v>
      </c>
      <c r="F77" s="6">
        <v>1</v>
      </c>
      <c r="G77" s="6"/>
      <c r="H77" s="6">
        <v>1</v>
      </c>
      <c r="I77" s="7">
        <v>6500</v>
      </c>
      <c r="J77" s="7">
        <f t="shared" si="1"/>
        <v>6500</v>
      </c>
      <c r="K77" s="4"/>
      <c r="L77" s="4"/>
    </row>
    <row r="78" spans="1:12">
      <c r="A78" s="26" t="s">
        <v>683</v>
      </c>
      <c r="B78" s="42"/>
      <c r="C78" s="29" t="s">
        <v>59</v>
      </c>
      <c r="D78" s="8" t="s">
        <v>65</v>
      </c>
      <c r="E78" s="24" t="s">
        <v>686</v>
      </c>
      <c r="F78" s="6"/>
      <c r="G78" s="6">
        <v>1</v>
      </c>
      <c r="H78" s="6">
        <v>1</v>
      </c>
      <c r="I78" s="7">
        <v>3500</v>
      </c>
      <c r="J78" s="7">
        <f t="shared" si="1"/>
        <v>3500</v>
      </c>
      <c r="K78" s="4"/>
      <c r="L78" s="4"/>
    </row>
    <row r="79" spans="1:12">
      <c r="A79" s="26" t="s">
        <v>683</v>
      </c>
      <c r="B79" s="42"/>
      <c r="C79" s="29" t="s">
        <v>9</v>
      </c>
      <c r="D79" s="8" t="s">
        <v>15</v>
      </c>
      <c r="E79" s="6" t="s">
        <v>69</v>
      </c>
      <c r="F79" s="6">
        <v>1</v>
      </c>
      <c r="G79" s="6"/>
      <c r="H79" s="6">
        <v>1</v>
      </c>
      <c r="I79" s="7">
        <v>38000</v>
      </c>
      <c r="J79" s="7">
        <f t="shared" si="1"/>
        <v>38000</v>
      </c>
      <c r="K79" s="4"/>
      <c r="L79" s="4"/>
    </row>
    <row r="80" spans="1:12">
      <c r="A80" s="26" t="s">
        <v>683</v>
      </c>
      <c r="B80" s="42"/>
      <c r="C80" s="29" t="s">
        <v>13</v>
      </c>
      <c r="D80" s="8" t="s">
        <v>31</v>
      </c>
      <c r="E80" s="6" t="s">
        <v>70</v>
      </c>
      <c r="F80" s="6">
        <v>1</v>
      </c>
      <c r="G80" s="6"/>
      <c r="H80" s="6">
        <v>1</v>
      </c>
      <c r="I80" s="7">
        <v>45000</v>
      </c>
      <c r="J80" s="7">
        <f t="shared" si="1"/>
        <v>45000</v>
      </c>
      <c r="K80" s="4"/>
      <c r="L80" s="4"/>
    </row>
    <row r="81" spans="1:12">
      <c r="A81" s="26" t="s">
        <v>683</v>
      </c>
      <c r="B81" s="42"/>
      <c r="C81" s="29" t="s">
        <v>60</v>
      </c>
      <c r="D81" s="8" t="s">
        <v>66</v>
      </c>
      <c r="E81" s="6" t="s">
        <v>71</v>
      </c>
      <c r="F81" s="6">
        <v>1</v>
      </c>
      <c r="G81" s="6"/>
      <c r="H81" s="6">
        <v>1</v>
      </c>
      <c r="I81" s="7">
        <v>650</v>
      </c>
      <c r="J81" s="7">
        <f t="shared" si="1"/>
        <v>650</v>
      </c>
      <c r="K81" s="4"/>
      <c r="L81" s="4"/>
    </row>
    <row r="82" spans="1:12">
      <c r="A82" s="26" t="s">
        <v>683</v>
      </c>
      <c r="B82" s="42"/>
      <c r="C82" s="29" t="s">
        <v>61</v>
      </c>
      <c r="D82" s="8" t="s">
        <v>67</v>
      </c>
      <c r="E82" s="24" t="s">
        <v>686</v>
      </c>
      <c r="F82" s="6">
        <v>1</v>
      </c>
      <c r="G82" s="6"/>
      <c r="H82" s="6">
        <v>1</v>
      </c>
      <c r="I82" s="7">
        <v>1200</v>
      </c>
      <c r="J82" s="7">
        <f t="shared" si="1"/>
        <v>1200</v>
      </c>
      <c r="K82" s="4"/>
      <c r="L82" s="4"/>
    </row>
    <row r="83" spans="1:12">
      <c r="A83" s="26" t="s">
        <v>683</v>
      </c>
      <c r="B83" s="42"/>
      <c r="C83" s="29" t="s">
        <v>62</v>
      </c>
      <c r="D83" s="8" t="s">
        <v>68</v>
      </c>
      <c r="E83" s="6" t="s">
        <v>72</v>
      </c>
      <c r="F83" s="6">
        <v>1</v>
      </c>
      <c r="G83" s="6"/>
      <c r="H83" s="6">
        <v>1</v>
      </c>
      <c r="I83" s="7">
        <v>15000</v>
      </c>
      <c r="J83" s="7">
        <f t="shared" si="1"/>
        <v>15000</v>
      </c>
      <c r="K83" s="4"/>
      <c r="L83" s="4"/>
    </row>
    <row r="84" spans="1:12">
      <c r="A84" s="26" t="s">
        <v>683</v>
      </c>
      <c r="B84" s="42"/>
      <c r="C84" s="29" t="s">
        <v>44</v>
      </c>
      <c r="D84" s="8" t="s">
        <v>73</v>
      </c>
      <c r="E84" s="6" t="s">
        <v>74</v>
      </c>
      <c r="F84" s="6"/>
      <c r="G84" s="6">
        <v>1</v>
      </c>
      <c r="H84" s="6">
        <v>1</v>
      </c>
      <c r="I84" s="7">
        <v>55000</v>
      </c>
      <c r="J84" s="7">
        <f t="shared" si="1"/>
        <v>55000</v>
      </c>
      <c r="K84" s="4"/>
      <c r="L84" s="4"/>
    </row>
    <row r="85" spans="1:12">
      <c r="A85" s="26" t="s">
        <v>683</v>
      </c>
      <c r="B85" s="42"/>
      <c r="C85" s="29" t="s">
        <v>9</v>
      </c>
      <c r="D85" s="8" t="s">
        <v>15</v>
      </c>
      <c r="E85" s="6" t="s">
        <v>75</v>
      </c>
      <c r="F85" s="6"/>
      <c r="G85" s="6">
        <v>1</v>
      </c>
      <c r="H85" s="6">
        <v>1</v>
      </c>
      <c r="I85" s="7">
        <v>38000</v>
      </c>
      <c r="J85" s="7">
        <f t="shared" si="1"/>
        <v>38000</v>
      </c>
      <c r="K85" s="4"/>
      <c r="L85" s="4"/>
    </row>
    <row r="86" spans="1:12">
      <c r="A86" s="26" t="s">
        <v>683</v>
      </c>
      <c r="B86" s="42" t="s">
        <v>76</v>
      </c>
      <c r="C86" s="29" t="s">
        <v>77</v>
      </c>
      <c r="D86" s="8" t="s">
        <v>79</v>
      </c>
      <c r="E86" s="8" t="s">
        <v>84</v>
      </c>
      <c r="F86" s="6">
        <v>1</v>
      </c>
      <c r="G86" s="6"/>
      <c r="H86" s="6">
        <v>1</v>
      </c>
      <c r="I86" s="7">
        <v>1500</v>
      </c>
      <c r="J86" s="7">
        <f t="shared" si="1"/>
        <v>1500</v>
      </c>
      <c r="K86" s="4"/>
      <c r="L86" s="4"/>
    </row>
    <row r="87" spans="1:12">
      <c r="A87" s="26" t="s">
        <v>683</v>
      </c>
      <c r="B87" s="42"/>
      <c r="C87" s="29" t="s">
        <v>60</v>
      </c>
      <c r="D87" s="8" t="s">
        <v>80</v>
      </c>
      <c r="E87" s="8" t="s">
        <v>85</v>
      </c>
      <c r="F87" s="6">
        <v>1</v>
      </c>
      <c r="G87" s="6"/>
      <c r="H87" s="6">
        <v>1</v>
      </c>
      <c r="I87" s="7">
        <v>650</v>
      </c>
      <c r="J87" s="7">
        <f t="shared" si="1"/>
        <v>650</v>
      </c>
      <c r="K87" s="4"/>
      <c r="L87" s="4"/>
    </row>
    <row r="88" spans="1:12">
      <c r="A88" s="26" t="s">
        <v>683</v>
      </c>
      <c r="B88" s="42"/>
      <c r="C88" s="29" t="s">
        <v>77</v>
      </c>
      <c r="D88" s="8" t="s">
        <v>79</v>
      </c>
      <c r="E88" s="6">
        <v>55310129571</v>
      </c>
      <c r="F88" s="6">
        <v>1</v>
      </c>
      <c r="G88" s="6"/>
      <c r="H88" s="6">
        <v>1</v>
      </c>
      <c r="I88" s="7">
        <v>1500</v>
      </c>
      <c r="J88" s="7">
        <f t="shared" si="1"/>
        <v>1500</v>
      </c>
      <c r="K88" s="4"/>
      <c r="L88" s="4"/>
    </row>
    <row r="89" spans="1:12">
      <c r="A89" s="26" t="s">
        <v>683</v>
      </c>
      <c r="B89" s="42"/>
      <c r="C89" s="29" t="s">
        <v>77</v>
      </c>
      <c r="D89" s="8" t="s">
        <v>79</v>
      </c>
      <c r="E89" s="6">
        <v>55310127187</v>
      </c>
      <c r="F89" s="6">
        <v>1</v>
      </c>
      <c r="G89" s="6"/>
      <c r="H89" s="6">
        <v>1</v>
      </c>
      <c r="I89" s="7">
        <v>1500</v>
      </c>
      <c r="J89" s="7">
        <f t="shared" si="1"/>
        <v>1500</v>
      </c>
      <c r="K89" s="4"/>
      <c r="L89" s="4"/>
    </row>
    <row r="90" spans="1:12">
      <c r="A90" s="26" t="s">
        <v>683</v>
      </c>
      <c r="B90" s="42"/>
      <c r="C90" s="29" t="s">
        <v>77</v>
      </c>
      <c r="D90" s="8" t="s">
        <v>80</v>
      </c>
      <c r="E90" s="6" t="s">
        <v>88</v>
      </c>
      <c r="F90" s="6"/>
      <c r="G90" s="6">
        <v>1</v>
      </c>
      <c r="H90" s="6">
        <v>1</v>
      </c>
      <c r="I90" s="7">
        <v>1500</v>
      </c>
      <c r="J90" s="7">
        <f t="shared" si="1"/>
        <v>1500</v>
      </c>
      <c r="K90" s="4"/>
      <c r="L90" s="4"/>
    </row>
    <row r="91" spans="1:12">
      <c r="A91" s="26" t="s">
        <v>683</v>
      </c>
      <c r="B91" s="42"/>
      <c r="C91" s="29" t="s">
        <v>60</v>
      </c>
      <c r="D91" s="8" t="s">
        <v>79</v>
      </c>
      <c r="E91" s="6" t="s">
        <v>86</v>
      </c>
      <c r="F91" s="6">
        <v>1</v>
      </c>
      <c r="G91" s="6"/>
      <c r="H91" s="6">
        <v>1</v>
      </c>
      <c r="I91" s="7">
        <v>650</v>
      </c>
      <c r="J91" s="7">
        <f t="shared" si="1"/>
        <v>650</v>
      </c>
      <c r="K91" s="4"/>
      <c r="L91" s="4"/>
    </row>
    <row r="92" spans="1:12">
      <c r="A92" s="26" t="s">
        <v>683</v>
      </c>
      <c r="B92" s="42"/>
      <c r="C92" s="29" t="s">
        <v>77</v>
      </c>
      <c r="D92" s="8" t="s">
        <v>79</v>
      </c>
      <c r="E92" s="6" t="s">
        <v>87</v>
      </c>
      <c r="F92" s="6"/>
      <c r="G92" s="6">
        <v>1</v>
      </c>
      <c r="H92" s="6">
        <v>1</v>
      </c>
      <c r="I92" s="7">
        <v>1500</v>
      </c>
      <c r="J92" s="7">
        <f t="shared" si="1"/>
        <v>1500</v>
      </c>
      <c r="K92" s="4"/>
      <c r="L92" s="4"/>
    </row>
    <row r="93" spans="1:12">
      <c r="A93" s="26" t="s">
        <v>683</v>
      </c>
      <c r="B93" s="42"/>
      <c r="C93" s="29" t="s">
        <v>77</v>
      </c>
      <c r="D93" s="8" t="s">
        <v>79</v>
      </c>
      <c r="E93" s="6" t="s">
        <v>89</v>
      </c>
      <c r="F93" s="6">
        <v>1</v>
      </c>
      <c r="G93" s="6"/>
      <c r="H93" s="6">
        <v>1</v>
      </c>
      <c r="I93" s="7">
        <v>1500</v>
      </c>
      <c r="J93" s="7">
        <f t="shared" si="1"/>
        <v>1500</v>
      </c>
      <c r="K93" s="4"/>
      <c r="L93" s="4"/>
    </row>
    <row r="94" spans="1:12">
      <c r="A94" s="26" t="s">
        <v>683</v>
      </c>
      <c r="B94" s="42"/>
      <c r="C94" s="29" t="s">
        <v>77</v>
      </c>
      <c r="D94" s="8" t="s">
        <v>81</v>
      </c>
      <c r="E94" s="24" t="s">
        <v>686</v>
      </c>
      <c r="F94" s="6">
        <v>1</v>
      </c>
      <c r="G94" s="6"/>
      <c r="H94" s="6">
        <v>1</v>
      </c>
      <c r="I94" s="7">
        <v>1500</v>
      </c>
      <c r="J94" s="7">
        <f t="shared" si="1"/>
        <v>1500</v>
      </c>
      <c r="K94" s="4"/>
      <c r="L94" s="4"/>
    </row>
    <row r="95" spans="1:12">
      <c r="A95" s="26" t="s">
        <v>683</v>
      </c>
      <c r="B95" s="42"/>
      <c r="C95" s="29" t="s">
        <v>77</v>
      </c>
      <c r="D95" s="8" t="s">
        <v>81</v>
      </c>
      <c r="E95" s="6" t="s">
        <v>90</v>
      </c>
      <c r="F95" s="6"/>
      <c r="G95" s="6">
        <v>1</v>
      </c>
      <c r="H95" s="6">
        <v>1</v>
      </c>
      <c r="I95" s="7">
        <v>1500</v>
      </c>
      <c r="J95" s="7">
        <f t="shared" si="1"/>
        <v>1500</v>
      </c>
      <c r="K95" s="4"/>
      <c r="L95" s="4"/>
    </row>
    <row r="96" spans="1:12">
      <c r="A96" s="26" t="s">
        <v>683</v>
      </c>
      <c r="B96" s="42"/>
      <c r="C96" s="29" t="s">
        <v>77</v>
      </c>
      <c r="D96" s="8" t="s">
        <v>81</v>
      </c>
      <c r="E96" s="24" t="s">
        <v>686</v>
      </c>
      <c r="F96" s="6"/>
      <c r="G96" s="6">
        <v>1</v>
      </c>
      <c r="H96" s="6">
        <v>1</v>
      </c>
      <c r="I96" s="7">
        <v>1500</v>
      </c>
      <c r="J96" s="7">
        <f t="shared" si="1"/>
        <v>1500</v>
      </c>
      <c r="K96" s="4"/>
      <c r="L96" s="4"/>
    </row>
    <row r="97" spans="1:12">
      <c r="A97" s="26" t="s">
        <v>683</v>
      </c>
      <c r="B97" s="42"/>
      <c r="C97" s="29" t="s">
        <v>60</v>
      </c>
      <c r="D97" s="8" t="s">
        <v>81</v>
      </c>
      <c r="E97" s="6" t="s">
        <v>91</v>
      </c>
      <c r="F97" s="6"/>
      <c r="G97" s="6">
        <v>1</v>
      </c>
      <c r="H97" s="6">
        <v>1</v>
      </c>
      <c r="I97" s="7">
        <v>650</v>
      </c>
      <c r="J97" s="7">
        <f t="shared" si="1"/>
        <v>650</v>
      </c>
      <c r="K97" s="4"/>
      <c r="L97" s="4"/>
    </row>
    <row r="98" spans="1:12">
      <c r="A98" s="26" t="s">
        <v>683</v>
      </c>
      <c r="B98" s="42"/>
      <c r="C98" s="29" t="s">
        <v>77</v>
      </c>
      <c r="D98" s="8" t="s">
        <v>79</v>
      </c>
      <c r="E98" s="6" t="s">
        <v>92</v>
      </c>
      <c r="F98" s="6">
        <v>1</v>
      </c>
      <c r="G98" s="6"/>
      <c r="H98" s="6">
        <v>1</v>
      </c>
      <c r="I98" s="7">
        <v>1500</v>
      </c>
      <c r="J98" s="7">
        <f t="shared" si="1"/>
        <v>1500</v>
      </c>
      <c r="K98" s="4"/>
      <c r="L98" s="4"/>
    </row>
    <row r="99" spans="1:12">
      <c r="A99" s="26" t="s">
        <v>683</v>
      </c>
      <c r="B99" s="42"/>
      <c r="C99" s="29" t="s">
        <v>78</v>
      </c>
      <c r="D99" s="8" t="s">
        <v>82</v>
      </c>
      <c r="E99" s="6">
        <v>21440951</v>
      </c>
      <c r="F99" s="6">
        <v>1</v>
      </c>
      <c r="G99" s="6"/>
      <c r="H99" s="6">
        <v>1</v>
      </c>
      <c r="I99" s="7">
        <v>200000</v>
      </c>
      <c r="J99" s="7">
        <f t="shared" si="1"/>
        <v>200000</v>
      </c>
      <c r="K99" s="4"/>
      <c r="L99" s="4"/>
    </row>
    <row r="100" spans="1:12">
      <c r="A100" s="26" t="s">
        <v>683</v>
      </c>
      <c r="B100" s="42"/>
      <c r="C100" s="29" t="s">
        <v>62</v>
      </c>
      <c r="D100" s="8" t="s">
        <v>83</v>
      </c>
      <c r="E100" s="24" t="s">
        <v>686</v>
      </c>
      <c r="F100" s="6">
        <v>1</v>
      </c>
      <c r="G100" s="6"/>
      <c r="H100" s="6">
        <v>1</v>
      </c>
      <c r="I100" s="7">
        <v>15000</v>
      </c>
      <c r="J100" s="7">
        <f t="shared" si="1"/>
        <v>15000</v>
      </c>
      <c r="K100" s="4"/>
      <c r="L100" s="4"/>
    </row>
    <row r="101" spans="1:12">
      <c r="A101" s="26" t="s">
        <v>683</v>
      </c>
      <c r="B101" s="42"/>
      <c r="C101" s="29" t="s">
        <v>696</v>
      </c>
      <c r="D101" s="8" t="s">
        <v>97</v>
      </c>
      <c r="E101" s="6" t="s">
        <v>102</v>
      </c>
      <c r="F101" s="6">
        <v>1</v>
      </c>
      <c r="G101" s="6"/>
      <c r="H101" s="6">
        <v>1</v>
      </c>
      <c r="I101" s="7">
        <v>80000</v>
      </c>
      <c r="J101" s="7">
        <f t="shared" si="1"/>
        <v>80000</v>
      </c>
      <c r="K101" s="4"/>
      <c r="L101" s="4"/>
    </row>
    <row r="102" spans="1:12">
      <c r="A102" s="26" t="s">
        <v>683</v>
      </c>
      <c r="B102" s="42"/>
      <c r="C102" s="29" t="s">
        <v>93</v>
      </c>
      <c r="D102" s="8" t="s">
        <v>4</v>
      </c>
      <c r="E102" s="24" t="s">
        <v>686</v>
      </c>
      <c r="F102" s="6">
        <v>1</v>
      </c>
      <c r="G102" s="6"/>
      <c r="H102" s="6">
        <v>1</v>
      </c>
      <c r="I102" s="7">
        <v>850000</v>
      </c>
      <c r="J102" s="7">
        <f t="shared" si="1"/>
        <v>850000</v>
      </c>
      <c r="K102" s="4"/>
      <c r="L102" s="4"/>
    </row>
    <row r="103" spans="1:12">
      <c r="A103" s="26" t="s">
        <v>683</v>
      </c>
      <c r="B103" s="42"/>
      <c r="C103" s="29" t="s">
        <v>695</v>
      </c>
      <c r="D103" s="8" t="s">
        <v>98</v>
      </c>
      <c r="E103" s="6" t="s">
        <v>103</v>
      </c>
      <c r="F103" s="6">
        <v>1</v>
      </c>
      <c r="G103" s="6"/>
      <c r="H103" s="6">
        <v>1</v>
      </c>
      <c r="I103" s="7">
        <v>170000</v>
      </c>
      <c r="J103" s="7">
        <f t="shared" si="1"/>
        <v>170000</v>
      </c>
      <c r="K103" s="4"/>
      <c r="L103" s="4"/>
    </row>
    <row r="104" spans="1:12">
      <c r="A104" s="26" t="s">
        <v>683</v>
      </c>
      <c r="B104" s="42"/>
      <c r="C104" s="29" t="s">
        <v>94</v>
      </c>
      <c r="D104" s="8" t="s">
        <v>31</v>
      </c>
      <c r="E104" s="6" t="s">
        <v>104</v>
      </c>
      <c r="F104" s="6">
        <v>1</v>
      </c>
      <c r="G104" s="6"/>
      <c r="H104" s="6">
        <v>1</v>
      </c>
      <c r="I104" s="7">
        <v>40000</v>
      </c>
      <c r="J104" s="7">
        <f t="shared" si="1"/>
        <v>40000</v>
      </c>
      <c r="K104" s="4"/>
      <c r="L104" s="4"/>
    </row>
    <row r="105" spans="1:12">
      <c r="A105" s="26" t="s">
        <v>683</v>
      </c>
      <c r="B105" s="42"/>
      <c r="C105" s="29" t="s">
        <v>94</v>
      </c>
      <c r="D105" s="8" t="s">
        <v>31</v>
      </c>
      <c r="E105" s="6" t="s">
        <v>105</v>
      </c>
      <c r="F105" s="6">
        <v>1</v>
      </c>
      <c r="G105" s="6"/>
      <c r="H105" s="6">
        <v>1</v>
      </c>
      <c r="I105" s="7">
        <v>40000</v>
      </c>
      <c r="J105" s="7">
        <f t="shared" si="1"/>
        <v>40000</v>
      </c>
      <c r="K105" s="4"/>
      <c r="L105" s="4"/>
    </row>
    <row r="106" spans="1:12">
      <c r="A106" s="26" t="s">
        <v>683</v>
      </c>
      <c r="B106" s="42"/>
      <c r="C106" s="29" t="s">
        <v>94</v>
      </c>
      <c r="D106" s="8" t="s">
        <v>31</v>
      </c>
      <c r="E106" s="6" t="s">
        <v>106</v>
      </c>
      <c r="F106" s="6">
        <v>1</v>
      </c>
      <c r="G106" s="6"/>
      <c r="H106" s="6">
        <v>1</v>
      </c>
      <c r="I106" s="7">
        <v>40000</v>
      </c>
      <c r="J106" s="7">
        <f t="shared" si="1"/>
        <v>40000</v>
      </c>
      <c r="K106" s="4"/>
      <c r="L106" s="4"/>
    </row>
    <row r="107" spans="1:12">
      <c r="A107" s="26" t="s">
        <v>683</v>
      </c>
      <c r="B107" s="42"/>
      <c r="C107" s="29" t="s">
        <v>94</v>
      </c>
      <c r="D107" s="8" t="s">
        <v>31</v>
      </c>
      <c r="E107" s="6" t="s">
        <v>107</v>
      </c>
      <c r="F107" s="6">
        <v>1</v>
      </c>
      <c r="G107" s="6"/>
      <c r="H107" s="6">
        <v>1</v>
      </c>
      <c r="I107" s="7">
        <v>40000</v>
      </c>
      <c r="J107" s="7">
        <f t="shared" si="1"/>
        <v>40000</v>
      </c>
      <c r="K107" s="4"/>
      <c r="L107" s="4"/>
    </row>
    <row r="108" spans="1:12">
      <c r="A108" s="26" t="s">
        <v>683</v>
      </c>
      <c r="B108" s="42"/>
      <c r="C108" s="29" t="s">
        <v>94</v>
      </c>
      <c r="D108" s="8" t="s">
        <v>31</v>
      </c>
      <c r="E108" s="6" t="s">
        <v>108</v>
      </c>
      <c r="F108" s="6">
        <v>1</v>
      </c>
      <c r="G108" s="6"/>
      <c r="H108" s="6">
        <v>1</v>
      </c>
      <c r="I108" s="7">
        <v>40000</v>
      </c>
      <c r="J108" s="7">
        <f t="shared" si="1"/>
        <v>40000</v>
      </c>
      <c r="K108" s="4"/>
      <c r="L108" s="4"/>
    </row>
    <row r="109" spans="1:12">
      <c r="A109" s="26" t="s">
        <v>683</v>
      </c>
      <c r="B109" s="42"/>
      <c r="C109" s="29" t="s">
        <v>95</v>
      </c>
      <c r="D109" s="8" t="s">
        <v>99</v>
      </c>
      <c r="E109" s="6">
        <v>386910060908</v>
      </c>
      <c r="F109" s="6">
        <v>1</v>
      </c>
      <c r="G109" s="6"/>
      <c r="H109" s="6">
        <v>1</v>
      </c>
      <c r="I109" s="7">
        <v>600000</v>
      </c>
      <c r="J109" s="7">
        <f t="shared" si="1"/>
        <v>600000</v>
      </c>
      <c r="K109" s="4"/>
      <c r="L109" s="4"/>
    </row>
    <row r="110" spans="1:12">
      <c r="A110" s="26" t="s">
        <v>683</v>
      </c>
      <c r="B110" s="42"/>
      <c r="C110" s="29" t="s">
        <v>212</v>
      </c>
      <c r="D110" s="8" t="s">
        <v>100</v>
      </c>
      <c r="E110" s="6" t="s">
        <v>109</v>
      </c>
      <c r="F110" s="6">
        <v>1</v>
      </c>
      <c r="G110" s="6"/>
      <c r="H110" s="6">
        <v>1</v>
      </c>
      <c r="I110" s="7">
        <v>80000</v>
      </c>
      <c r="J110" s="7">
        <f t="shared" si="1"/>
        <v>80000</v>
      </c>
      <c r="K110" s="4"/>
      <c r="L110" s="4"/>
    </row>
    <row r="111" spans="1:12">
      <c r="A111" s="26" t="s">
        <v>683</v>
      </c>
      <c r="B111" s="42"/>
      <c r="C111" s="29" t="s">
        <v>30</v>
      </c>
      <c r="D111" s="8" t="s">
        <v>31</v>
      </c>
      <c r="E111" s="6" t="s">
        <v>110</v>
      </c>
      <c r="F111" s="6">
        <v>1</v>
      </c>
      <c r="G111" s="6"/>
      <c r="H111" s="6">
        <v>1</v>
      </c>
      <c r="I111" s="7">
        <v>40000</v>
      </c>
      <c r="J111" s="7">
        <f t="shared" si="1"/>
        <v>40000</v>
      </c>
      <c r="K111" s="4"/>
      <c r="L111" s="4"/>
    </row>
    <row r="112" spans="1:12">
      <c r="A112" s="26" t="s">
        <v>683</v>
      </c>
      <c r="B112" s="42"/>
      <c r="C112" s="29" t="s">
        <v>57</v>
      </c>
      <c r="D112" s="8" t="s">
        <v>4</v>
      </c>
      <c r="E112" s="24" t="s">
        <v>686</v>
      </c>
      <c r="F112" s="6">
        <v>1</v>
      </c>
      <c r="G112" s="6"/>
      <c r="H112" s="6">
        <v>1</v>
      </c>
      <c r="I112" s="7">
        <v>65000</v>
      </c>
      <c r="J112" s="7">
        <f t="shared" si="1"/>
        <v>65000</v>
      </c>
      <c r="K112" s="4"/>
      <c r="L112" s="4"/>
    </row>
    <row r="113" spans="1:12">
      <c r="A113" s="26" t="s">
        <v>683</v>
      </c>
      <c r="B113" s="42"/>
      <c r="C113" s="29" t="s">
        <v>96</v>
      </c>
      <c r="D113" s="8" t="s">
        <v>82</v>
      </c>
      <c r="E113" s="6" t="s">
        <v>111</v>
      </c>
      <c r="F113" s="6">
        <v>1</v>
      </c>
      <c r="G113" s="6"/>
      <c r="H113" s="6">
        <v>1</v>
      </c>
      <c r="I113" s="7">
        <v>200000</v>
      </c>
      <c r="J113" s="7">
        <f t="shared" si="1"/>
        <v>200000</v>
      </c>
      <c r="K113" s="4"/>
      <c r="L113" s="4"/>
    </row>
    <row r="114" spans="1:12">
      <c r="A114" s="26" t="s">
        <v>683</v>
      </c>
      <c r="B114" s="42"/>
      <c r="C114" s="29" t="s">
        <v>61</v>
      </c>
      <c r="D114" s="8" t="s">
        <v>101</v>
      </c>
      <c r="E114" s="24" t="s">
        <v>686</v>
      </c>
      <c r="F114" s="6">
        <v>1</v>
      </c>
      <c r="G114" s="6"/>
      <c r="H114" s="6">
        <v>1</v>
      </c>
      <c r="I114" s="7">
        <v>1200</v>
      </c>
      <c r="J114" s="7">
        <f t="shared" si="1"/>
        <v>1200</v>
      </c>
      <c r="K114" s="4"/>
      <c r="L114" s="4"/>
    </row>
    <row r="115" spans="1:12">
      <c r="A115" s="26" t="s">
        <v>683</v>
      </c>
      <c r="B115" s="42"/>
      <c r="C115" s="29" t="s">
        <v>53</v>
      </c>
      <c r="D115" s="8" t="s">
        <v>115</v>
      </c>
      <c r="E115" s="24" t="s">
        <v>686</v>
      </c>
      <c r="F115" s="6">
        <v>1</v>
      </c>
      <c r="G115" s="6"/>
      <c r="H115" s="6">
        <v>1</v>
      </c>
      <c r="I115" s="7">
        <v>2500</v>
      </c>
      <c r="J115" s="7">
        <f t="shared" si="1"/>
        <v>2500</v>
      </c>
      <c r="K115" s="4"/>
      <c r="L115" s="4"/>
    </row>
    <row r="116" spans="1:12">
      <c r="A116" s="26" t="s">
        <v>683</v>
      </c>
      <c r="B116" s="42"/>
      <c r="C116" s="29" t="s">
        <v>60</v>
      </c>
      <c r="D116" s="8" t="s">
        <v>116</v>
      </c>
      <c r="E116" s="24" t="s">
        <v>686</v>
      </c>
      <c r="F116" s="6">
        <v>1</v>
      </c>
      <c r="G116" s="6"/>
      <c r="H116" s="6">
        <v>1</v>
      </c>
      <c r="I116" s="7">
        <v>650</v>
      </c>
      <c r="J116" s="7">
        <f t="shared" si="1"/>
        <v>650</v>
      </c>
      <c r="K116" s="4"/>
      <c r="L116" s="4"/>
    </row>
    <row r="117" spans="1:12">
      <c r="A117" s="26" t="s">
        <v>683</v>
      </c>
      <c r="B117" s="42"/>
      <c r="C117" s="29" t="s">
        <v>53</v>
      </c>
      <c r="D117" s="8" t="s">
        <v>115</v>
      </c>
      <c r="E117" s="24" t="s">
        <v>686</v>
      </c>
      <c r="F117" s="6">
        <v>1</v>
      </c>
      <c r="G117" s="6"/>
      <c r="H117" s="6">
        <v>1</v>
      </c>
      <c r="I117" s="7">
        <v>2500</v>
      </c>
      <c r="J117" s="7">
        <f t="shared" si="1"/>
        <v>2500</v>
      </c>
      <c r="K117" s="4"/>
      <c r="L117" s="4"/>
    </row>
    <row r="118" spans="1:12">
      <c r="A118" s="26" t="s">
        <v>683</v>
      </c>
      <c r="B118" s="42"/>
      <c r="C118" s="29" t="s">
        <v>60</v>
      </c>
      <c r="D118" s="8" t="s">
        <v>116</v>
      </c>
      <c r="E118" s="9" t="s">
        <v>118</v>
      </c>
      <c r="F118" s="6">
        <v>1</v>
      </c>
      <c r="G118" s="6"/>
      <c r="H118" s="6">
        <v>1</v>
      </c>
      <c r="I118" s="7">
        <v>650</v>
      </c>
      <c r="J118" s="7">
        <f t="shared" si="1"/>
        <v>650</v>
      </c>
      <c r="K118" s="4"/>
      <c r="L118" s="4"/>
    </row>
    <row r="119" spans="1:12">
      <c r="A119" s="26" t="s">
        <v>683</v>
      </c>
      <c r="B119" s="42"/>
      <c r="C119" s="29" t="s">
        <v>112</v>
      </c>
      <c r="D119" s="8" t="s">
        <v>98</v>
      </c>
      <c r="E119" s="6">
        <v>989605386231</v>
      </c>
      <c r="F119" s="6">
        <v>1</v>
      </c>
      <c r="G119" s="6"/>
      <c r="H119" s="6">
        <v>1</v>
      </c>
      <c r="I119" s="7">
        <v>450000</v>
      </c>
      <c r="J119" s="7">
        <f t="shared" si="1"/>
        <v>450000</v>
      </c>
      <c r="K119" s="4"/>
      <c r="L119" s="4"/>
    </row>
    <row r="120" spans="1:12">
      <c r="A120" s="26" t="s">
        <v>683</v>
      </c>
      <c r="B120" s="42"/>
      <c r="C120" s="29" t="s">
        <v>113</v>
      </c>
      <c r="D120" s="8" t="s">
        <v>117</v>
      </c>
      <c r="E120" s="6" t="s">
        <v>119</v>
      </c>
      <c r="F120" s="6">
        <v>1</v>
      </c>
      <c r="G120" s="6"/>
      <c r="H120" s="6">
        <v>1</v>
      </c>
      <c r="I120" s="7">
        <v>450000</v>
      </c>
      <c r="J120" s="7">
        <f t="shared" si="1"/>
        <v>450000</v>
      </c>
      <c r="K120" s="4"/>
      <c r="L120" s="4"/>
    </row>
    <row r="121" spans="1:12">
      <c r="A121" s="26" t="s">
        <v>683</v>
      </c>
      <c r="B121" s="42"/>
      <c r="C121" s="29" t="s">
        <v>13</v>
      </c>
      <c r="D121" s="8" t="s">
        <v>31</v>
      </c>
      <c r="E121" s="6" t="s">
        <v>120</v>
      </c>
      <c r="F121" s="6">
        <v>1</v>
      </c>
      <c r="G121" s="6"/>
      <c r="H121" s="6">
        <v>1</v>
      </c>
      <c r="I121" s="7">
        <v>45000</v>
      </c>
      <c r="J121" s="7">
        <f t="shared" si="1"/>
        <v>45000</v>
      </c>
      <c r="K121" s="4"/>
      <c r="L121" s="4"/>
    </row>
    <row r="122" spans="1:12">
      <c r="A122" s="26" t="s">
        <v>683</v>
      </c>
      <c r="B122" s="42"/>
      <c r="C122" s="29" t="s">
        <v>114</v>
      </c>
      <c r="D122" s="8" t="s">
        <v>19</v>
      </c>
      <c r="E122" s="6">
        <v>120212048</v>
      </c>
      <c r="F122" s="6">
        <v>1</v>
      </c>
      <c r="G122" s="6"/>
      <c r="H122" s="6">
        <v>1</v>
      </c>
      <c r="I122" s="7">
        <v>52000</v>
      </c>
      <c r="J122" s="7">
        <f t="shared" si="1"/>
        <v>52000</v>
      </c>
      <c r="K122" s="4"/>
      <c r="L122" s="4"/>
    </row>
    <row r="123" spans="1:12">
      <c r="A123" s="26" t="s">
        <v>683</v>
      </c>
      <c r="B123" s="42"/>
      <c r="C123" s="29" t="s">
        <v>114</v>
      </c>
      <c r="D123" s="8" t="s">
        <v>19</v>
      </c>
      <c r="E123" s="6">
        <v>120295218</v>
      </c>
      <c r="F123" s="6"/>
      <c r="G123" s="6">
        <v>1</v>
      </c>
      <c r="H123" s="6">
        <v>1</v>
      </c>
      <c r="I123" s="7">
        <v>52000</v>
      </c>
      <c r="J123" s="7">
        <f t="shared" si="1"/>
        <v>52000</v>
      </c>
      <c r="K123" s="4"/>
      <c r="L123" s="4"/>
    </row>
    <row r="124" spans="1:12">
      <c r="A124" s="26" t="s">
        <v>683</v>
      </c>
      <c r="B124" s="42" t="s">
        <v>121</v>
      </c>
      <c r="C124" s="29" t="s">
        <v>122</v>
      </c>
      <c r="D124" s="8" t="s">
        <v>125</v>
      </c>
      <c r="E124" s="24" t="s">
        <v>686</v>
      </c>
      <c r="F124" s="6"/>
      <c r="G124" s="6">
        <v>1</v>
      </c>
      <c r="H124" s="6">
        <v>1</v>
      </c>
      <c r="I124" s="7">
        <v>150000</v>
      </c>
      <c r="J124" s="7">
        <f t="shared" si="1"/>
        <v>150000</v>
      </c>
      <c r="K124" s="4"/>
      <c r="L124" s="4"/>
    </row>
    <row r="125" spans="1:12">
      <c r="A125" s="26" t="s">
        <v>683</v>
      </c>
      <c r="B125" s="42"/>
      <c r="C125" s="29" t="s">
        <v>122</v>
      </c>
      <c r="D125" s="8" t="s">
        <v>125</v>
      </c>
      <c r="E125" s="24" t="s">
        <v>686</v>
      </c>
      <c r="F125" s="6"/>
      <c r="G125" s="6">
        <v>1</v>
      </c>
      <c r="H125" s="6">
        <v>1</v>
      </c>
      <c r="I125" s="7">
        <v>150000</v>
      </c>
      <c r="J125" s="7">
        <f t="shared" si="1"/>
        <v>150000</v>
      </c>
      <c r="K125" s="4"/>
      <c r="L125" s="4"/>
    </row>
    <row r="126" spans="1:12">
      <c r="A126" s="26" t="s">
        <v>683</v>
      </c>
      <c r="B126" s="42"/>
      <c r="C126" s="29" t="s">
        <v>123</v>
      </c>
      <c r="D126" s="8" t="s">
        <v>126</v>
      </c>
      <c r="E126" s="6" t="s">
        <v>128</v>
      </c>
      <c r="F126" s="6">
        <v>1</v>
      </c>
      <c r="G126" s="6"/>
      <c r="H126" s="6">
        <v>1</v>
      </c>
      <c r="I126" s="7">
        <v>4500</v>
      </c>
      <c r="J126" s="7">
        <f t="shared" si="1"/>
        <v>4500</v>
      </c>
      <c r="K126" s="4"/>
      <c r="L126" s="4"/>
    </row>
    <row r="127" spans="1:12">
      <c r="A127" s="26" t="s">
        <v>683</v>
      </c>
      <c r="B127" s="42"/>
      <c r="C127" s="29" t="s">
        <v>58</v>
      </c>
      <c r="D127" s="8" t="s">
        <v>4</v>
      </c>
      <c r="E127" s="24" t="s">
        <v>686</v>
      </c>
      <c r="F127" s="6">
        <v>1</v>
      </c>
      <c r="G127" s="6"/>
      <c r="H127" s="6">
        <v>1</v>
      </c>
      <c r="I127" s="7">
        <v>6500</v>
      </c>
      <c r="J127" s="7">
        <f t="shared" si="1"/>
        <v>6500</v>
      </c>
      <c r="K127" s="4"/>
      <c r="L127" s="4"/>
    </row>
    <row r="128" spans="1:12">
      <c r="A128" s="26" t="s">
        <v>683</v>
      </c>
      <c r="B128" s="42"/>
      <c r="C128" s="29" t="s">
        <v>124</v>
      </c>
      <c r="D128" s="8" t="s">
        <v>127</v>
      </c>
      <c r="E128" s="24" t="s">
        <v>686</v>
      </c>
      <c r="F128" s="6"/>
      <c r="G128" s="6">
        <v>1</v>
      </c>
      <c r="H128" s="6">
        <v>1</v>
      </c>
      <c r="I128" s="7">
        <v>6500</v>
      </c>
      <c r="J128" s="7">
        <f t="shared" si="1"/>
        <v>6500</v>
      </c>
      <c r="K128" s="4"/>
      <c r="L128" s="4"/>
    </row>
    <row r="129" spans="1:12">
      <c r="A129" s="26" t="s">
        <v>683</v>
      </c>
      <c r="B129" s="42"/>
      <c r="C129" s="29" t="s">
        <v>124</v>
      </c>
      <c r="D129" s="8" t="s">
        <v>127</v>
      </c>
      <c r="E129" s="24" t="s">
        <v>686</v>
      </c>
      <c r="F129" s="6">
        <v>1</v>
      </c>
      <c r="G129" s="6"/>
      <c r="H129" s="6">
        <v>1</v>
      </c>
      <c r="I129" s="7">
        <v>6500</v>
      </c>
      <c r="J129" s="7">
        <f t="shared" si="1"/>
        <v>6500</v>
      </c>
      <c r="K129" s="4"/>
      <c r="L129" s="4"/>
    </row>
    <row r="130" spans="1:12">
      <c r="A130" s="26" t="s">
        <v>683</v>
      </c>
      <c r="B130" s="42"/>
      <c r="C130" s="29" t="s">
        <v>123</v>
      </c>
      <c r="D130" s="8" t="s">
        <v>126</v>
      </c>
      <c r="E130" s="6" t="s">
        <v>129</v>
      </c>
      <c r="F130" s="6">
        <v>1</v>
      </c>
      <c r="G130" s="6"/>
      <c r="H130" s="6">
        <v>1</v>
      </c>
      <c r="I130" s="7">
        <v>4500</v>
      </c>
      <c r="J130" s="7">
        <f t="shared" si="1"/>
        <v>4500</v>
      </c>
      <c r="K130" s="4"/>
      <c r="L130" s="4"/>
    </row>
    <row r="131" spans="1:12">
      <c r="A131" s="26" t="s">
        <v>683</v>
      </c>
      <c r="B131" s="42" t="s">
        <v>130</v>
      </c>
      <c r="C131" s="29" t="s">
        <v>131</v>
      </c>
      <c r="D131" s="8" t="s">
        <v>4</v>
      </c>
      <c r="E131" s="24" t="s">
        <v>686</v>
      </c>
      <c r="F131" s="6">
        <v>1</v>
      </c>
      <c r="G131" s="6"/>
      <c r="H131" s="6">
        <v>1</v>
      </c>
      <c r="I131" s="7">
        <v>13000</v>
      </c>
      <c r="J131" s="7">
        <f t="shared" si="1"/>
        <v>13000</v>
      </c>
      <c r="K131" s="4"/>
      <c r="L131" s="4"/>
    </row>
    <row r="132" spans="1:12">
      <c r="A132" s="26" t="s">
        <v>683</v>
      </c>
      <c r="B132" s="42"/>
      <c r="C132" s="29" t="s">
        <v>132</v>
      </c>
      <c r="D132" s="8" t="s">
        <v>134</v>
      </c>
      <c r="E132" s="24" t="s">
        <v>686</v>
      </c>
      <c r="F132" s="6">
        <v>1</v>
      </c>
      <c r="G132" s="6"/>
      <c r="H132" s="6">
        <v>1</v>
      </c>
      <c r="I132" s="7">
        <v>45000</v>
      </c>
      <c r="J132" s="7">
        <f t="shared" si="1"/>
        <v>45000</v>
      </c>
      <c r="K132" s="4"/>
      <c r="L132" s="4"/>
    </row>
    <row r="133" spans="1:12">
      <c r="A133" s="26" t="s">
        <v>683</v>
      </c>
      <c r="B133" s="42"/>
      <c r="C133" s="29" t="s">
        <v>133</v>
      </c>
      <c r="D133" s="8" t="s">
        <v>135</v>
      </c>
      <c r="E133" s="6" t="s">
        <v>136</v>
      </c>
      <c r="F133" s="6">
        <v>1</v>
      </c>
      <c r="G133" s="6"/>
      <c r="H133" s="6">
        <v>1</v>
      </c>
      <c r="I133" s="7">
        <v>50000</v>
      </c>
      <c r="J133" s="7">
        <f t="shared" ref="J133:J193" si="2">H133*I133</f>
        <v>50000</v>
      </c>
      <c r="K133" s="4"/>
      <c r="L133" s="4"/>
    </row>
    <row r="134" spans="1:12" ht="19.5" customHeight="1">
      <c r="A134" s="26" t="s">
        <v>683</v>
      </c>
      <c r="B134" s="23" t="s">
        <v>137</v>
      </c>
      <c r="C134" s="29" t="s">
        <v>113</v>
      </c>
      <c r="D134" s="8" t="s">
        <v>117</v>
      </c>
      <c r="E134" s="8" t="s">
        <v>138</v>
      </c>
      <c r="F134" s="6">
        <v>1</v>
      </c>
      <c r="G134" s="6"/>
      <c r="H134" s="6">
        <v>1</v>
      </c>
      <c r="I134" s="7">
        <v>450000</v>
      </c>
      <c r="J134" s="7">
        <f t="shared" si="2"/>
        <v>450000</v>
      </c>
      <c r="K134" s="4"/>
      <c r="L134" s="4"/>
    </row>
    <row r="135" spans="1:12">
      <c r="A135" s="26" t="s">
        <v>683</v>
      </c>
      <c r="B135" s="25" t="s">
        <v>139</v>
      </c>
      <c r="C135" s="29" t="s">
        <v>140</v>
      </c>
      <c r="D135" s="8" t="s">
        <v>141</v>
      </c>
      <c r="E135" s="8" t="s">
        <v>142</v>
      </c>
      <c r="F135" s="6">
        <v>1</v>
      </c>
      <c r="G135" s="6"/>
      <c r="H135" s="6">
        <v>1</v>
      </c>
      <c r="I135" s="7">
        <v>450000</v>
      </c>
      <c r="J135" s="7">
        <f t="shared" si="2"/>
        <v>450000</v>
      </c>
      <c r="K135" s="4"/>
      <c r="L135" s="4"/>
    </row>
    <row r="136" spans="1:12">
      <c r="A136" s="26" t="s">
        <v>683</v>
      </c>
      <c r="B136" s="42" t="s">
        <v>143</v>
      </c>
      <c r="C136" s="29" t="s">
        <v>61</v>
      </c>
      <c r="D136" s="8" t="s">
        <v>145</v>
      </c>
      <c r="E136" s="24" t="s">
        <v>686</v>
      </c>
      <c r="F136" s="6"/>
      <c r="G136" s="6">
        <v>1</v>
      </c>
      <c r="H136" s="6">
        <v>1</v>
      </c>
      <c r="I136" s="7">
        <v>1200</v>
      </c>
      <c r="J136" s="7">
        <f t="shared" si="2"/>
        <v>1200</v>
      </c>
      <c r="K136" s="4"/>
      <c r="L136" s="4"/>
    </row>
    <row r="137" spans="1:12">
      <c r="A137" s="26" t="s">
        <v>683</v>
      </c>
      <c r="B137" s="42"/>
      <c r="C137" s="29" t="s">
        <v>60</v>
      </c>
      <c r="D137" s="8" t="s">
        <v>116</v>
      </c>
      <c r="E137" s="9" t="s">
        <v>147</v>
      </c>
      <c r="F137" s="6">
        <v>1</v>
      </c>
      <c r="G137" s="6"/>
      <c r="H137" s="6">
        <v>1</v>
      </c>
      <c r="I137" s="7">
        <v>650</v>
      </c>
      <c r="J137" s="7">
        <f t="shared" si="2"/>
        <v>650</v>
      </c>
      <c r="K137" s="4"/>
      <c r="L137" s="4"/>
    </row>
    <row r="138" spans="1:12">
      <c r="A138" s="26" t="s">
        <v>683</v>
      </c>
      <c r="B138" s="42"/>
      <c r="C138" s="29" t="s">
        <v>53</v>
      </c>
      <c r="D138" s="8" t="s">
        <v>63</v>
      </c>
      <c r="E138" s="24" t="s">
        <v>686</v>
      </c>
      <c r="F138" s="6">
        <v>1</v>
      </c>
      <c r="G138" s="6"/>
      <c r="H138" s="6">
        <v>1</v>
      </c>
      <c r="I138" s="7">
        <v>2500</v>
      </c>
      <c r="J138" s="7">
        <f t="shared" si="2"/>
        <v>2500</v>
      </c>
      <c r="K138" s="4"/>
      <c r="L138" s="4"/>
    </row>
    <row r="139" spans="1:12">
      <c r="A139" s="26" t="s">
        <v>683</v>
      </c>
      <c r="B139" s="42"/>
      <c r="C139" s="29" t="s">
        <v>77</v>
      </c>
      <c r="D139" s="8" t="s">
        <v>79</v>
      </c>
      <c r="E139" s="6" t="s">
        <v>146</v>
      </c>
      <c r="F139" s="6">
        <v>1</v>
      </c>
      <c r="G139" s="6"/>
      <c r="H139" s="6">
        <v>1</v>
      </c>
      <c r="I139" s="7">
        <v>1500</v>
      </c>
      <c r="J139" s="7">
        <f t="shared" si="2"/>
        <v>1500</v>
      </c>
      <c r="K139" s="4"/>
      <c r="L139" s="4"/>
    </row>
    <row r="140" spans="1:12">
      <c r="A140" s="26" t="s">
        <v>683</v>
      </c>
      <c r="B140" s="42"/>
      <c r="C140" s="29" t="s">
        <v>57</v>
      </c>
      <c r="D140" s="8" t="s">
        <v>4</v>
      </c>
      <c r="E140" s="24" t="s">
        <v>686</v>
      </c>
      <c r="F140" s="6">
        <v>1</v>
      </c>
      <c r="G140" s="6"/>
      <c r="H140" s="6">
        <v>1</v>
      </c>
      <c r="I140" s="7">
        <v>65000</v>
      </c>
      <c r="J140" s="7">
        <f t="shared" si="2"/>
        <v>65000</v>
      </c>
      <c r="K140" s="4"/>
      <c r="L140" s="4"/>
    </row>
    <row r="141" spans="1:12">
      <c r="A141" s="26" t="s">
        <v>683</v>
      </c>
      <c r="B141" s="42"/>
      <c r="C141" s="29" t="s">
        <v>144</v>
      </c>
      <c r="D141" s="8" t="s">
        <v>4</v>
      </c>
      <c r="E141" s="24" t="s">
        <v>686</v>
      </c>
      <c r="F141" s="6">
        <v>1</v>
      </c>
      <c r="G141" s="6"/>
      <c r="H141" s="6">
        <v>1</v>
      </c>
      <c r="I141" s="7">
        <v>3500</v>
      </c>
      <c r="J141" s="7">
        <f t="shared" si="2"/>
        <v>3500</v>
      </c>
      <c r="K141" s="4"/>
      <c r="L141" s="4"/>
    </row>
    <row r="142" spans="1:12">
      <c r="A142" s="26" t="s">
        <v>683</v>
      </c>
      <c r="B142" s="42"/>
      <c r="C142" s="29" t="s">
        <v>56</v>
      </c>
      <c r="D142" s="8" t="s">
        <v>4</v>
      </c>
      <c r="E142" s="24" t="s">
        <v>686</v>
      </c>
      <c r="F142" s="6">
        <v>1</v>
      </c>
      <c r="G142" s="6"/>
      <c r="H142" s="6">
        <v>1</v>
      </c>
      <c r="I142" s="7">
        <v>6500</v>
      </c>
      <c r="J142" s="7">
        <f t="shared" si="2"/>
        <v>6500</v>
      </c>
      <c r="K142" s="4"/>
      <c r="L142" s="4"/>
    </row>
    <row r="143" spans="1:12">
      <c r="A143" s="26" t="s">
        <v>683</v>
      </c>
      <c r="B143" s="42"/>
      <c r="C143" s="29" t="s">
        <v>62</v>
      </c>
      <c r="D143" s="8" t="s">
        <v>68</v>
      </c>
      <c r="E143" s="6" t="s">
        <v>72</v>
      </c>
      <c r="F143" s="6">
        <v>1</v>
      </c>
      <c r="G143" s="6"/>
      <c r="H143" s="6">
        <v>1</v>
      </c>
      <c r="I143" s="7">
        <v>15000</v>
      </c>
      <c r="J143" s="7">
        <f t="shared" si="2"/>
        <v>15000</v>
      </c>
      <c r="K143" s="4"/>
      <c r="L143" s="4"/>
    </row>
    <row r="144" spans="1:12">
      <c r="A144" s="26" t="s">
        <v>683</v>
      </c>
      <c r="B144" s="42" t="s">
        <v>148</v>
      </c>
      <c r="C144" s="29" t="s">
        <v>56</v>
      </c>
      <c r="D144" s="8" t="s">
        <v>4</v>
      </c>
      <c r="E144" s="24" t="s">
        <v>686</v>
      </c>
      <c r="F144" s="6">
        <v>1</v>
      </c>
      <c r="G144" s="6"/>
      <c r="H144" s="6">
        <v>1</v>
      </c>
      <c r="I144" s="7">
        <v>6500</v>
      </c>
      <c r="J144" s="7">
        <f t="shared" si="2"/>
        <v>6500</v>
      </c>
      <c r="K144" s="4"/>
      <c r="L144" s="4"/>
    </row>
    <row r="145" spans="1:12">
      <c r="A145" s="26" t="s">
        <v>683</v>
      </c>
      <c r="B145" s="42"/>
      <c r="C145" s="29" t="s">
        <v>13</v>
      </c>
      <c r="D145" s="8" t="s">
        <v>18</v>
      </c>
      <c r="E145" s="6" t="s">
        <v>151</v>
      </c>
      <c r="F145" s="6">
        <v>1</v>
      </c>
      <c r="G145" s="6"/>
      <c r="H145" s="6">
        <v>1</v>
      </c>
      <c r="I145" s="7">
        <v>45000</v>
      </c>
      <c r="J145" s="7">
        <f t="shared" si="2"/>
        <v>45000</v>
      </c>
      <c r="K145" s="4"/>
      <c r="L145" s="4"/>
    </row>
    <row r="146" spans="1:12">
      <c r="A146" s="26" t="s">
        <v>683</v>
      </c>
      <c r="B146" s="42"/>
      <c r="C146" s="29" t="s">
        <v>56</v>
      </c>
      <c r="D146" s="8" t="s">
        <v>4</v>
      </c>
      <c r="E146" s="24" t="s">
        <v>686</v>
      </c>
      <c r="F146" s="6">
        <v>1</v>
      </c>
      <c r="G146" s="6"/>
      <c r="H146" s="6">
        <v>1</v>
      </c>
      <c r="I146" s="7">
        <v>6500</v>
      </c>
      <c r="J146" s="7">
        <f t="shared" si="2"/>
        <v>6500</v>
      </c>
      <c r="K146" s="4"/>
      <c r="L146" s="4"/>
    </row>
    <row r="147" spans="1:12">
      <c r="A147" s="26" t="s">
        <v>683</v>
      </c>
      <c r="B147" s="42"/>
      <c r="C147" s="29" t="s">
        <v>59</v>
      </c>
      <c r="D147" s="8" t="s">
        <v>149</v>
      </c>
      <c r="E147" s="24" t="s">
        <v>686</v>
      </c>
      <c r="F147" s="6">
        <v>1</v>
      </c>
      <c r="G147" s="6"/>
      <c r="H147" s="6">
        <v>1</v>
      </c>
      <c r="I147" s="7">
        <v>3500</v>
      </c>
      <c r="J147" s="7">
        <f t="shared" si="2"/>
        <v>3500</v>
      </c>
      <c r="K147" s="4"/>
      <c r="L147" s="4"/>
    </row>
    <row r="148" spans="1:12">
      <c r="A148" s="26" t="s">
        <v>683</v>
      </c>
      <c r="B148" s="42"/>
      <c r="C148" s="29" t="s">
        <v>53</v>
      </c>
      <c r="D148" s="8" t="s">
        <v>63</v>
      </c>
      <c r="E148" s="24" t="s">
        <v>686</v>
      </c>
      <c r="F148" s="6">
        <v>1</v>
      </c>
      <c r="G148" s="6"/>
      <c r="H148" s="6">
        <v>1</v>
      </c>
      <c r="I148" s="7">
        <v>2500</v>
      </c>
      <c r="J148" s="7">
        <f t="shared" si="2"/>
        <v>2500</v>
      </c>
      <c r="K148" s="4"/>
      <c r="L148" s="4"/>
    </row>
    <row r="149" spans="1:12">
      <c r="A149" s="26" t="s">
        <v>683</v>
      </c>
      <c r="B149" s="42"/>
      <c r="C149" s="29" t="s">
        <v>77</v>
      </c>
      <c r="D149" s="8" t="s">
        <v>79</v>
      </c>
      <c r="E149" s="6" t="s">
        <v>152</v>
      </c>
      <c r="F149" s="6">
        <v>1</v>
      </c>
      <c r="G149" s="6"/>
      <c r="H149" s="6">
        <v>1</v>
      </c>
      <c r="I149" s="7">
        <v>1500</v>
      </c>
      <c r="J149" s="7">
        <f t="shared" si="2"/>
        <v>1500</v>
      </c>
      <c r="K149" s="4"/>
      <c r="L149" s="4"/>
    </row>
    <row r="150" spans="1:12">
      <c r="A150" s="26" t="s">
        <v>683</v>
      </c>
      <c r="B150" s="42"/>
      <c r="C150" s="29" t="s">
        <v>44</v>
      </c>
      <c r="D150" s="8" t="s">
        <v>150</v>
      </c>
      <c r="E150" s="6" t="s">
        <v>153</v>
      </c>
      <c r="F150" s="6">
        <v>1</v>
      </c>
      <c r="G150" s="6"/>
      <c r="H150" s="6">
        <v>1</v>
      </c>
      <c r="I150" s="7">
        <v>55000</v>
      </c>
      <c r="J150" s="7">
        <f t="shared" si="2"/>
        <v>55000</v>
      </c>
      <c r="K150" s="4"/>
      <c r="L150" s="4"/>
    </row>
    <row r="151" spans="1:12">
      <c r="A151" s="26" t="s">
        <v>683</v>
      </c>
      <c r="B151" s="42"/>
      <c r="C151" s="29" t="s">
        <v>61</v>
      </c>
      <c r="D151" s="8" t="s">
        <v>101</v>
      </c>
      <c r="E151" s="24" t="s">
        <v>686</v>
      </c>
      <c r="F151" s="6">
        <v>1</v>
      </c>
      <c r="G151" s="6"/>
      <c r="H151" s="6">
        <v>1</v>
      </c>
      <c r="I151" s="7">
        <v>1200</v>
      </c>
      <c r="J151" s="7">
        <f t="shared" si="2"/>
        <v>1200</v>
      </c>
      <c r="K151" s="4"/>
      <c r="L151" s="4"/>
    </row>
    <row r="152" spans="1:12">
      <c r="A152" s="26" t="s">
        <v>683</v>
      </c>
      <c r="B152" s="42"/>
      <c r="C152" s="29" t="s">
        <v>55</v>
      </c>
      <c r="D152" s="8" t="s">
        <v>116</v>
      </c>
      <c r="E152" s="6" t="s">
        <v>154</v>
      </c>
      <c r="F152" s="6">
        <v>1</v>
      </c>
      <c r="G152" s="6"/>
      <c r="H152" s="6">
        <v>1</v>
      </c>
      <c r="I152" s="7">
        <v>6500</v>
      </c>
      <c r="J152" s="7">
        <f t="shared" si="2"/>
        <v>6500</v>
      </c>
      <c r="K152" s="4"/>
      <c r="L152" s="4"/>
    </row>
    <row r="153" spans="1:12">
      <c r="A153" s="26" t="s">
        <v>683</v>
      </c>
      <c r="B153" s="42"/>
      <c r="C153" s="29" t="s">
        <v>62</v>
      </c>
      <c r="D153" s="8" t="s">
        <v>68</v>
      </c>
      <c r="E153" s="6" t="s">
        <v>72</v>
      </c>
      <c r="F153" s="6">
        <v>1</v>
      </c>
      <c r="G153" s="6"/>
      <c r="H153" s="6">
        <v>1</v>
      </c>
      <c r="I153" s="7">
        <v>15000</v>
      </c>
      <c r="J153" s="7">
        <f t="shared" si="2"/>
        <v>15000</v>
      </c>
      <c r="K153" s="4"/>
      <c r="L153" s="4"/>
    </row>
    <row r="154" spans="1:12">
      <c r="A154" s="26" t="s">
        <v>683</v>
      </c>
      <c r="B154" s="42" t="s">
        <v>155</v>
      </c>
      <c r="C154" s="29" t="s">
        <v>60</v>
      </c>
      <c r="D154" s="8" t="s">
        <v>66</v>
      </c>
      <c r="E154" s="8" t="s">
        <v>157</v>
      </c>
      <c r="F154" s="6">
        <v>1</v>
      </c>
      <c r="G154" s="6"/>
      <c r="H154" s="6">
        <v>1</v>
      </c>
      <c r="I154" s="7">
        <v>650</v>
      </c>
      <c r="J154" s="7">
        <f t="shared" si="2"/>
        <v>650</v>
      </c>
      <c r="K154" s="4"/>
      <c r="L154" s="4"/>
    </row>
    <row r="155" spans="1:12">
      <c r="A155" s="26" t="s">
        <v>683</v>
      </c>
      <c r="B155" s="42"/>
      <c r="C155" s="29" t="s">
        <v>60</v>
      </c>
      <c r="D155" s="8" t="s">
        <v>156</v>
      </c>
      <c r="E155" s="24" t="s">
        <v>686</v>
      </c>
      <c r="F155" s="6">
        <v>1</v>
      </c>
      <c r="G155" s="6"/>
      <c r="H155" s="6">
        <v>1</v>
      </c>
      <c r="I155" s="7">
        <v>650</v>
      </c>
      <c r="J155" s="7">
        <f t="shared" si="2"/>
        <v>650</v>
      </c>
      <c r="K155" s="4"/>
      <c r="L155" s="4"/>
    </row>
    <row r="156" spans="1:12">
      <c r="A156" s="26" t="s">
        <v>683</v>
      </c>
      <c r="B156" s="42"/>
      <c r="C156" s="29" t="s">
        <v>61</v>
      </c>
      <c r="D156" s="8" t="s">
        <v>145</v>
      </c>
      <c r="E156" s="24" t="s">
        <v>686</v>
      </c>
      <c r="F156" s="6">
        <v>1</v>
      </c>
      <c r="G156" s="6"/>
      <c r="H156" s="6">
        <v>1</v>
      </c>
      <c r="I156" s="7">
        <v>1200</v>
      </c>
      <c r="J156" s="7">
        <f t="shared" si="2"/>
        <v>1200</v>
      </c>
      <c r="K156" s="4"/>
      <c r="L156" s="4"/>
    </row>
    <row r="157" spans="1:12">
      <c r="A157" s="26" t="s">
        <v>683</v>
      </c>
      <c r="B157" s="42"/>
      <c r="C157" s="29" t="s">
        <v>77</v>
      </c>
      <c r="D157" s="8" t="s">
        <v>79</v>
      </c>
      <c r="E157" s="6" t="s">
        <v>158</v>
      </c>
      <c r="F157" s="6">
        <v>1</v>
      </c>
      <c r="G157" s="6"/>
      <c r="H157" s="6">
        <v>1</v>
      </c>
      <c r="I157" s="7">
        <v>1500</v>
      </c>
      <c r="J157" s="7">
        <f t="shared" si="2"/>
        <v>1500</v>
      </c>
      <c r="K157" s="4"/>
      <c r="L157" s="4"/>
    </row>
    <row r="158" spans="1:12">
      <c r="A158" s="26" t="s">
        <v>683</v>
      </c>
      <c r="B158" s="42"/>
      <c r="C158" s="29" t="s">
        <v>56</v>
      </c>
      <c r="D158" s="8" t="s">
        <v>4</v>
      </c>
      <c r="E158" s="24" t="s">
        <v>686</v>
      </c>
      <c r="F158" s="6">
        <v>1</v>
      </c>
      <c r="G158" s="6"/>
      <c r="H158" s="6">
        <v>1</v>
      </c>
      <c r="I158" s="7">
        <v>6500</v>
      </c>
      <c r="J158" s="7">
        <f t="shared" si="2"/>
        <v>6500</v>
      </c>
      <c r="K158" s="4"/>
      <c r="L158" s="4"/>
    </row>
    <row r="159" spans="1:12">
      <c r="A159" s="26" t="s">
        <v>683</v>
      </c>
      <c r="B159" s="42"/>
      <c r="C159" s="29" t="s">
        <v>13</v>
      </c>
      <c r="D159" s="8" t="s">
        <v>31</v>
      </c>
      <c r="E159" s="6" t="s">
        <v>159</v>
      </c>
      <c r="F159" s="6">
        <v>1</v>
      </c>
      <c r="G159" s="6"/>
      <c r="H159" s="6">
        <v>1</v>
      </c>
      <c r="I159" s="7">
        <v>45000</v>
      </c>
      <c r="J159" s="7">
        <f t="shared" si="2"/>
        <v>45000</v>
      </c>
      <c r="K159" s="4"/>
      <c r="L159" s="4"/>
    </row>
    <row r="160" spans="1:12">
      <c r="A160" s="26" t="s">
        <v>683</v>
      </c>
      <c r="B160" s="42"/>
      <c r="C160" s="29" t="s">
        <v>55</v>
      </c>
      <c r="D160" s="8" t="s">
        <v>145</v>
      </c>
      <c r="E160" s="6" t="s">
        <v>160</v>
      </c>
      <c r="F160" s="6">
        <v>1</v>
      </c>
      <c r="G160" s="6"/>
      <c r="H160" s="6">
        <v>1</v>
      </c>
      <c r="I160" s="7">
        <v>6500</v>
      </c>
      <c r="J160" s="7">
        <f t="shared" si="2"/>
        <v>6500</v>
      </c>
      <c r="K160" s="4"/>
      <c r="L160" s="4"/>
    </row>
    <row r="161" spans="1:12">
      <c r="A161" s="26" t="s">
        <v>683</v>
      </c>
      <c r="B161" s="42" t="s">
        <v>161</v>
      </c>
      <c r="C161" s="29" t="s">
        <v>61</v>
      </c>
      <c r="D161" s="8" t="s">
        <v>67</v>
      </c>
      <c r="E161" s="24" t="s">
        <v>686</v>
      </c>
      <c r="F161" s="6">
        <v>1</v>
      </c>
      <c r="G161" s="6"/>
      <c r="H161" s="6">
        <v>1</v>
      </c>
      <c r="I161" s="7">
        <v>1200</v>
      </c>
      <c r="J161" s="7">
        <f t="shared" si="2"/>
        <v>1200</v>
      </c>
      <c r="K161" s="4"/>
      <c r="L161" s="4"/>
    </row>
    <row r="162" spans="1:12">
      <c r="A162" s="26" t="s">
        <v>683</v>
      </c>
      <c r="B162" s="42"/>
      <c r="C162" s="29" t="s">
        <v>56</v>
      </c>
      <c r="D162" s="8" t="s">
        <v>4</v>
      </c>
      <c r="E162" s="24" t="s">
        <v>686</v>
      </c>
      <c r="F162" s="6">
        <v>1</v>
      </c>
      <c r="G162" s="6"/>
      <c r="H162" s="6">
        <v>1</v>
      </c>
      <c r="I162" s="7">
        <v>6500</v>
      </c>
      <c r="J162" s="7">
        <f t="shared" si="2"/>
        <v>6500</v>
      </c>
      <c r="K162" s="4"/>
      <c r="L162" s="4"/>
    </row>
    <row r="163" spans="1:12">
      <c r="A163" s="26" t="s">
        <v>683</v>
      </c>
      <c r="B163" s="42"/>
      <c r="C163" s="29" t="s">
        <v>13</v>
      </c>
      <c r="D163" s="8" t="s">
        <v>31</v>
      </c>
      <c r="E163" s="6" t="s">
        <v>163</v>
      </c>
      <c r="F163" s="6">
        <v>1</v>
      </c>
      <c r="G163" s="6"/>
      <c r="H163" s="6">
        <v>1</v>
      </c>
      <c r="I163" s="7">
        <v>45000</v>
      </c>
      <c r="J163" s="7">
        <f t="shared" si="2"/>
        <v>45000</v>
      </c>
      <c r="K163" s="4"/>
      <c r="L163" s="4"/>
    </row>
    <row r="164" spans="1:12">
      <c r="A164" s="26" t="s">
        <v>683</v>
      </c>
      <c r="B164" s="42"/>
      <c r="C164" s="29" t="s">
        <v>60</v>
      </c>
      <c r="D164" s="8" t="s">
        <v>162</v>
      </c>
      <c r="E164" s="6">
        <v>98134726</v>
      </c>
      <c r="F164" s="6">
        <v>1</v>
      </c>
      <c r="G164" s="6"/>
      <c r="H164" s="6">
        <v>1</v>
      </c>
      <c r="I164" s="7">
        <v>650</v>
      </c>
      <c r="J164" s="7">
        <f t="shared" si="2"/>
        <v>650</v>
      </c>
      <c r="K164" s="4"/>
      <c r="L164" s="4"/>
    </row>
    <row r="165" spans="1:12">
      <c r="A165" s="26" t="s">
        <v>683</v>
      </c>
      <c r="B165" s="42"/>
      <c r="C165" s="29" t="s">
        <v>53</v>
      </c>
      <c r="D165" s="8" t="s">
        <v>63</v>
      </c>
      <c r="E165" s="24" t="s">
        <v>686</v>
      </c>
      <c r="F165" s="6"/>
      <c r="G165" s="6">
        <v>1</v>
      </c>
      <c r="H165" s="6">
        <v>1</v>
      </c>
      <c r="I165" s="7">
        <v>2500</v>
      </c>
      <c r="J165" s="7">
        <f t="shared" si="2"/>
        <v>2500</v>
      </c>
      <c r="K165" s="4"/>
      <c r="L165" s="4"/>
    </row>
    <row r="166" spans="1:12">
      <c r="A166" s="26" t="s">
        <v>683</v>
      </c>
      <c r="B166" s="42"/>
      <c r="C166" s="29" t="s">
        <v>55</v>
      </c>
      <c r="D166" s="8" t="s">
        <v>116</v>
      </c>
      <c r="E166" s="6" t="s">
        <v>164</v>
      </c>
      <c r="F166" s="6">
        <v>1</v>
      </c>
      <c r="G166" s="6"/>
      <c r="H166" s="6">
        <v>1</v>
      </c>
      <c r="I166" s="7">
        <v>6500</v>
      </c>
      <c r="J166" s="7">
        <f t="shared" si="2"/>
        <v>6500</v>
      </c>
      <c r="K166" s="4"/>
      <c r="L166" s="4"/>
    </row>
    <row r="167" spans="1:12">
      <c r="A167" s="26" t="s">
        <v>683</v>
      </c>
      <c r="B167" s="42" t="s">
        <v>165</v>
      </c>
      <c r="C167" s="29" t="s">
        <v>62</v>
      </c>
      <c r="D167" s="8" t="s">
        <v>83</v>
      </c>
      <c r="E167" s="24" t="s">
        <v>686</v>
      </c>
      <c r="F167" s="6">
        <v>1</v>
      </c>
      <c r="G167" s="6"/>
      <c r="H167" s="6">
        <v>1</v>
      </c>
      <c r="I167" s="7">
        <v>15000</v>
      </c>
      <c r="J167" s="7">
        <f t="shared" si="2"/>
        <v>15000</v>
      </c>
      <c r="K167" s="4"/>
      <c r="L167" s="4"/>
    </row>
    <row r="168" spans="1:12">
      <c r="A168" s="26" t="s">
        <v>683</v>
      </c>
      <c r="B168" s="42"/>
      <c r="C168" s="29" t="s">
        <v>166</v>
      </c>
      <c r="D168" s="8" t="s">
        <v>172</v>
      </c>
      <c r="E168" s="24" t="s">
        <v>686</v>
      </c>
      <c r="F168" s="6">
        <v>1</v>
      </c>
      <c r="G168" s="6"/>
      <c r="H168" s="6">
        <v>1</v>
      </c>
      <c r="I168" s="7">
        <v>4500</v>
      </c>
      <c r="J168" s="7">
        <f t="shared" si="2"/>
        <v>4500</v>
      </c>
      <c r="K168" s="4"/>
      <c r="L168" s="4"/>
    </row>
    <row r="169" spans="1:12">
      <c r="A169" s="26" t="s">
        <v>683</v>
      </c>
      <c r="B169" s="42"/>
      <c r="C169" s="29" t="s">
        <v>167</v>
      </c>
      <c r="D169" s="8" t="s">
        <v>173</v>
      </c>
      <c r="E169" s="6" t="s">
        <v>181</v>
      </c>
      <c r="F169" s="6">
        <v>1</v>
      </c>
      <c r="G169" s="6"/>
      <c r="H169" s="6">
        <v>1</v>
      </c>
      <c r="I169" s="7">
        <v>200000</v>
      </c>
      <c r="J169" s="7">
        <f t="shared" si="2"/>
        <v>200000</v>
      </c>
      <c r="K169" s="4"/>
      <c r="L169" s="4"/>
    </row>
    <row r="170" spans="1:12">
      <c r="A170" s="26" t="s">
        <v>683</v>
      </c>
      <c r="B170" s="42"/>
      <c r="C170" s="29" t="s">
        <v>697</v>
      </c>
      <c r="D170" s="8" t="s">
        <v>174</v>
      </c>
      <c r="E170" s="6" t="s">
        <v>182</v>
      </c>
      <c r="F170" s="6">
        <v>1</v>
      </c>
      <c r="G170" s="6"/>
      <c r="H170" s="6">
        <v>1</v>
      </c>
      <c r="I170" s="7">
        <v>250000</v>
      </c>
      <c r="J170" s="7">
        <f t="shared" si="2"/>
        <v>250000</v>
      </c>
      <c r="K170" s="4"/>
      <c r="L170" s="4"/>
    </row>
    <row r="171" spans="1:12">
      <c r="A171" s="26" t="s">
        <v>683</v>
      </c>
      <c r="B171" s="42"/>
      <c r="C171" s="29" t="s">
        <v>168</v>
      </c>
      <c r="D171" s="8" t="s">
        <v>175</v>
      </c>
      <c r="E171" s="6" t="s">
        <v>183</v>
      </c>
      <c r="F171" s="6">
        <v>1</v>
      </c>
      <c r="G171" s="6"/>
      <c r="H171" s="6">
        <v>1</v>
      </c>
      <c r="I171" s="7">
        <v>6500</v>
      </c>
      <c r="J171" s="7">
        <f t="shared" si="2"/>
        <v>6500</v>
      </c>
      <c r="K171" s="4"/>
      <c r="L171" s="4"/>
    </row>
    <row r="172" spans="1:12">
      <c r="A172" s="26" t="s">
        <v>683</v>
      </c>
      <c r="B172" s="42"/>
      <c r="C172" s="29" t="s">
        <v>169</v>
      </c>
      <c r="D172" s="8" t="s">
        <v>176</v>
      </c>
      <c r="E172" s="6" t="s">
        <v>184</v>
      </c>
      <c r="F172" s="6">
        <v>1</v>
      </c>
      <c r="G172" s="6"/>
      <c r="H172" s="6">
        <v>1</v>
      </c>
      <c r="I172" s="7">
        <v>200000</v>
      </c>
      <c r="J172" s="7">
        <f t="shared" si="2"/>
        <v>200000</v>
      </c>
      <c r="K172" s="4"/>
      <c r="L172" s="4"/>
    </row>
    <row r="173" spans="1:12">
      <c r="A173" s="26" t="s">
        <v>683</v>
      </c>
      <c r="B173" s="42"/>
      <c r="C173" s="29" t="s">
        <v>1</v>
      </c>
      <c r="D173" s="8" t="s">
        <v>177</v>
      </c>
      <c r="E173" s="6" t="s">
        <v>185</v>
      </c>
      <c r="F173" s="6">
        <v>1</v>
      </c>
      <c r="G173" s="6"/>
      <c r="H173" s="6">
        <v>1</v>
      </c>
      <c r="I173" s="7">
        <v>30000</v>
      </c>
      <c r="J173" s="7">
        <f t="shared" si="2"/>
        <v>30000</v>
      </c>
      <c r="K173" s="4"/>
      <c r="L173" s="4"/>
    </row>
    <row r="174" spans="1:12">
      <c r="A174" s="26" t="s">
        <v>683</v>
      </c>
      <c r="B174" s="42"/>
      <c r="C174" s="29" t="s">
        <v>170</v>
      </c>
      <c r="D174" s="8" t="s">
        <v>178</v>
      </c>
      <c r="E174" s="6" t="s">
        <v>186</v>
      </c>
      <c r="F174" s="6">
        <v>1</v>
      </c>
      <c r="G174" s="6"/>
      <c r="H174" s="6">
        <v>1</v>
      </c>
      <c r="I174" s="7">
        <v>200000</v>
      </c>
      <c r="J174" s="7">
        <f t="shared" si="2"/>
        <v>200000</v>
      </c>
      <c r="K174" s="4"/>
      <c r="L174" s="4"/>
    </row>
    <row r="175" spans="1:12">
      <c r="A175" s="26" t="s">
        <v>683</v>
      </c>
      <c r="B175" s="42"/>
      <c r="C175" s="29" t="s">
        <v>698</v>
      </c>
      <c r="D175" s="8" t="s">
        <v>178</v>
      </c>
      <c r="E175" s="6" t="s">
        <v>187</v>
      </c>
      <c r="F175" s="6">
        <v>1</v>
      </c>
      <c r="G175" s="6"/>
      <c r="H175" s="6">
        <v>1</v>
      </c>
      <c r="I175" s="7">
        <v>250000</v>
      </c>
      <c r="J175" s="7">
        <f t="shared" si="2"/>
        <v>250000</v>
      </c>
      <c r="K175" s="4"/>
      <c r="L175" s="4"/>
    </row>
    <row r="176" spans="1:12">
      <c r="A176" s="26" t="s">
        <v>683</v>
      </c>
      <c r="B176" s="42"/>
      <c r="C176" s="29" t="s">
        <v>1</v>
      </c>
      <c r="D176" s="8" t="s">
        <v>179</v>
      </c>
      <c r="E176" s="6" t="s">
        <v>188</v>
      </c>
      <c r="F176" s="6">
        <v>1</v>
      </c>
      <c r="G176" s="6"/>
      <c r="H176" s="6">
        <v>1</v>
      </c>
      <c r="I176" s="7">
        <v>30000</v>
      </c>
      <c r="J176" s="7">
        <f t="shared" si="2"/>
        <v>30000</v>
      </c>
      <c r="K176" s="4"/>
      <c r="L176" s="4"/>
    </row>
    <row r="177" spans="1:12">
      <c r="A177" s="26" t="s">
        <v>683</v>
      </c>
      <c r="B177" s="42"/>
      <c r="C177" s="29" t="s">
        <v>62</v>
      </c>
      <c r="D177" s="8" t="s">
        <v>68</v>
      </c>
      <c r="E177" s="6" t="s">
        <v>72</v>
      </c>
      <c r="F177" s="6"/>
      <c r="G177" s="6">
        <v>1</v>
      </c>
      <c r="H177" s="6">
        <v>1</v>
      </c>
      <c r="I177" s="7">
        <v>15000</v>
      </c>
      <c r="J177" s="7">
        <f t="shared" si="2"/>
        <v>15000</v>
      </c>
      <c r="K177" s="4"/>
      <c r="L177" s="4"/>
    </row>
    <row r="178" spans="1:12">
      <c r="A178" s="26" t="s">
        <v>683</v>
      </c>
      <c r="B178" s="42"/>
      <c r="C178" s="29" t="s">
        <v>171</v>
      </c>
      <c r="D178" s="8" t="s">
        <v>180</v>
      </c>
      <c r="E178" s="6" t="s">
        <v>189</v>
      </c>
      <c r="F178" s="6">
        <v>1</v>
      </c>
      <c r="G178" s="6"/>
      <c r="H178" s="6">
        <v>1</v>
      </c>
      <c r="I178" s="7">
        <v>4500</v>
      </c>
      <c r="J178" s="7">
        <f t="shared" si="2"/>
        <v>4500</v>
      </c>
      <c r="K178" s="4"/>
      <c r="L178" s="4"/>
    </row>
    <row r="179" spans="1:12">
      <c r="A179" s="26" t="s">
        <v>683</v>
      </c>
      <c r="B179" s="42"/>
      <c r="C179" s="29" t="s">
        <v>61</v>
      </c>
      <c r="D179" s="8" t="s">
        <v>67</v>
      </c>
      <c r="E179" s="24" t="s">
        <v>686</v>
      </c>
      <c r="F179" s="6">
        <v>1</v>
      </c>
      <c r="G179" s="6"/>
      <c r="H179" s="6">
        <v>1</v>
      </c>
      <c r="I179" s="7">
        <v>1200</v>
      </c>
      <c r="J179" s="7">
        <f t="shared" si="2"/>
        <v>1200</v>
      </c>
      <c r="K179" s="4"/>
      <c r="L179" s="4"/>
    </row>
    <row r="180" spans="1:12">
      <c r="A180" s="26" t="s">
        <v>683</v>
      </c>
      <c r="B180" s="42" t="s">
        <v>190</v>
      </c>
      <c r="C180" s="29" t="s">
        <v>62</v>
      </c>
      <c r="D180" s="8" t="s">
        <v>195</v>
      </c>
      <c r="E180" s="24" t="s">
        <v>686</v>
      </c>
      <c r="F180" s="6">
        <v>1</v>
      </c>
      <c r="G180" s="6"/>
      <c r="H180" s="6">
        <v>1</v>
      </c>
      <c r="I180" s="7">
        <v>15000</v>
      </c>
      <c r="J180" s="7">
        <f t="shared" si="2"/>
        <v>15000</v>
      </c>
      <c r="K180" s="4"/>
      <c r="L180" s="4"/>
    </row>
    <row r="181" spans="1:12">
      <c r="A181" s="26" t="s">
        <v>683</v>
      </c>
      <c r="B181" s="42"/>
      <c r="C181" s="29" t="s">
        <v>62</v>
      </c>
      <c r="D181" s="8" t="s">
        <v>195</v>
      </c>
      <c r="E181" s="24" t="s">
        <v>686</v>
      </c>
      <c r="F181" s="6">
        <v>1</v>
      </c>
      <c r="G181" s="6"/>
      <c r="H181" s="6">
        <v>1</v>
      </c>
      <c r="I181" s="7">
        <v>15000</v>
      </c>
      <c r="J181" s="7">
        <f t="shared" si="2"/>
        <v>15000</v>
      </c>
      <c r="K181" s="4"/>
      <c r="L181" s="4"/>
    </row>
    <row r="182" spans="1:12">
      <c r="A182" s="26" t="s">
        <v>683</v>
      </c>
      <c r="B182" s="42"/>
      <c r="C182" s="29" t="s">
        <v>568</v>
      </c>
      <c r="D182" s="8" t="s">
        <v>196</v>
      </c>
      <c r="E182" s="6">
        <v>14054305</v>
      </c>
      <c r="F182" s="6">
        <v>1</v>
      </c>
      <c r="G182" s="6"/>
      <c r="H182" s="6">
        <v>1</v>
      </c>
      <c r="I182" s="7">
        <v>4500</v>
      </c>
      <c r="J182" s="7">
        <f t="shared" si="2"/>
        <v>4500</v>
      </c>
      <c r="K182" s="4"/>
      <c r="L182" s="4"/>
    </row>
    <row r="183" spans="1:12">
      <c r="A183" s="26" t="s">
        <v>683</v>
      </c>
      <c r="B183" s="42"/>
      <c r="C183" s="29" t="s">
        <v>168</v>
      </c>
      <c r="D183" s="8" t="s">
        <v>4</v>
      </c>
      <c r="E183" s="24" t="s">
        <v>686</v>
      </c>
      <c r="F183" s="6">
        <v>1</v>
      </c>
      <c r="G183" s="6"/>
      <c r="H183" s="6">
        <v>1</v>
      </c>
      <c r="I183" s="7">
        <v>6500</v>
      </c>
      <c r="J183" s="7">
        <f t="shared" si="2"/>
        <v>6500</v>
      </c>
      <c r="K183" s="4"/>
      <c r="L183" s="4"/>
    </row>
    <row r="184" spans="1:12">
      <c r="A184" s="26" t="s">
        <v>683</v>
      </c>
      <c r="B184" s="42"/>
      <c r="C184" s="29" t="s">
        <v>1</v>
      </c>
      <c r="D184" s="8" t="s">
        <v>179</v>
      </c>
      <c r="E184" s="6" t="s">
        <v>202</v>
      </c>
      <c r="F184" s="6">
        <v>1</v>
      </c>
      <c r="G184" s="6"/>
      <c r="H184" s="6">
        <v>1</v>
      </c>
      <c r="I184" s="7">
        <v>30000</v>
      </c>
      <c r="J184" s="7">
        <f t="shared" si="2"/>
        <v>30000</v>
      </c>
      <c r="K184" s="4"/>
      <c r="L184" s="4"/>
    </row>
    <row r="185" spans="1:12">
      <c r="A185" s="26" t="s">
        <v>683</v>
      </c>
      <c r="B185" s="42"/>
      <c r="C185" s="29" t="s">
        <v>191</v>
      </c>
      <c r="D185" s="8" t="s">
        <v>197</v>
      </c>
      <c r="E185" s="6" t="s">
        <v>203</v>
      </c>
      <c r="F185" s="6">
        <v>1</v>
      </c>
      <c r="G185" s="6"/>
      <c r="H185" s="6">
        <v>1</v>
      </c>
      <c r="I185" s="7">
        <v>200000</v>
      </c>
      <c r="J185" s="7">
        <f t="shared" si="2"/>
        <v>200000</v>
      </c>
      <c r="K185" s="4"/>
      <c r="L185" s="4"/>
    </row>
    <row r="186" spans="1:12">
      <c r="A186" s="26" t="s">
        <v>683</v>
      </c>
      <c r="B186" s="42"/>
      <c r="C186" s="29" t="s">
        <v>559</v>
      </c>
      <c r="D186" s="8" t="s">
        <v>197</v>
      </c>
      <c r="E186" s="6" t="s">
        <v>204</v>
      </c>
      <c r="F186" s="6">
        <v>1</v>
      </c>
      <c r="G186" s="6"/>
      <c r="H186" s="6">
        <v>1</v>
      </c>
      <c r="I186" s="7">
        <v>200000</v>
      </c>
      <c r="J186" s="7">
        <f t="shared" si="2"/>
        <v>200000</v>
      </c>
      <c r="K186" s="4"/>
      <c r="L186" s="4"/>
    </row>
    <row r="187" spans="1:12">
      <c r="A187" s="26" t="s">
        <v>683</v>
      </c>
      <c r="B187" s="42"/>
      <c r="C187" s="29" t="s">
        <v>169</v>
      </c>
      <c r="D187" s="8" t="s">
        <v>198</v>
      </c>
      <c r="E187" s="6" t="s">
        <v>205</v>
      </c>
      <c r="F187" s="6">
        <v>1</v>
      </c>
      <c r="G187" s="6"/>
      <c r="H187" s="6">
        <v>1</v>
      </c>
      <c r="I187" s="7">
        <v>200000</v>
      </c>
      <c r="J187" s="7">
        <f t="shared" si="2"/>
        <v>200000</v>
      </c>
      <c r="K187" s="4"/>
      <c r="L187" s="4"/>
    </row>
    <row r="188" spans="1:12">
      <c r="A188" s="26" t="s">
        <v>683</v>
      </c>
      <c r="B188" s="42"/>
      <c r="C188" s="29" t="s">
        <v>166</v>
      </c>
      <c r="D188" s="8" t="s">
        <v>4</v>
      </c>
      <c r="E188" s="24" t="s">
        <v>686</v>
      </c>
      <c r="F188" s="6">
        <v>1</v>
      </c>
      <c r="G188" s="6"/>
      <c r="H188" s="6">
        <v>1</v>
      </c>
      <c r="I188" s="7">
        <v>4500</v>
      </c>
      <c r="J188" s="7">
        <f t="shared" si="2"/>
        <v>4500</v>
      </c>
      <c r="K188" s="4"/>
      <c r="L188" s="4"/>
    </row>
    <row r="189" spans="1:12">
      <c r="A189" s="26" t="s">
        <v>683</v>
      </c>
      <c r="B189" s="42"/>
      <c r="C189" s="29" t="s">
        <v>676</v>
      </c>
      <c r="D189" s="8" t="s">
        <v>83</v>
      </c>
      <c r="E189" s="24" t="s">
        <v>686</v>
      </c>
      <c r="F189" s="6">
        <v>1</v>
      </c>
      <c r="G189" s="6"/>
      <c r="H189" s="6">
        <v>1</v>
      </c>
      <c r="I189" s="7">
        <v>15000</v>
      </c>
      <c r="J189" s="7">
        <f t="shared" si="2"/>
        <v>15000</v>
      </c>
      <c r="K189" s="4"/>
      <c r="L189" s="4"/>
    </row>
    <row r="190" spans="1:12">
      <c r="A190" s="26" t="s">
        <v>683</v>
      </c>
      <c r="B190" s="42"/>
      <c r="C190" s="29" t="s">
        <v>192</v>
      </c>
      <c r="D190" s="8" t="s">
        <v>199</v>
      </c>
      <c r="E190" s="24" t="s">
        <v>686</v>
      </c>
      <c r="F190" s="6">
        <v>1</v>
      </c>
      <c r="G190" s="6"/>
      <c r="H190" s="6">
        <v>1</v>
      </c>
      <c r="I190" s="7">
        <v>375000</v>
      </c>
      <c r="J190" s="7">
        <f t="shared" si="2"/>
        <v>375000</v>
      </c>
      <c r="K190" s="4"/>
      <c r="L190" s="4"/>
    </row>
    <row r="191" spans="1:12">
      <c r="A191" s="26" t="s">
        <v>683</v>
      </c>
      <c r="B191" s="42"/>
      <c r="C191" s="29" t="s">
        <v>192</v>
      </c>
      <c r="D191" s="8" t="s">
        <v>200</v>
      </c>
      <c r="E191" s="6" t="s">
        <v>206</v>
      </c>
      <c r="F191" s="6">
        <v>1</v>
      </c>
      <c r="G191" s="6"/>
      <c r="H191" s="6">
        <v>1</v>
      </c>
      <c r="I191" s="7">
        <v>375000</v>
      </c>
      <c r="J191" s="7">
        <f t="shared" si="2"/>
        <v>375000</v>
      </c>
      <c r="K191" s="4"/>
      <c r="L191" s="4"/>
    </row>
    <row r="192" spans="1:12">
      <c r="A192" s="26" t="s">
        <v>683</v>
      </c>
      <c r="B192" s="42"/>
      <c r="C192" s="29" t="s">
        <v>193</v>
      </c>
      <c r="D192" s="8" t="s">
        <v>196</v>
      </c>
      <c r="E192" s="24" t="s">
        <v>686</v>
      </c>
      <c r="F192" s="6">
        <v>1</v>
      </c>
      <c r="G192" s="6"/>
      <c r="H192" s="6">
        <v>1</v>
      </c>
      <c r="I192" s="7">
        <v>75000</v>
      </c>
      <c r="J192" s="7">
        <f t="shared" si="2"/>
        <v>75000</v>
      </c>
      <c r="K192" s="4"/>
      <c r="L192" s="4"/>
    </row>
    <row r="193" spans="1:12">
      <c r="A193" s="26" t="s">
        <v>683</v>
      </c>
      <c r="B193" s="42"/>
      <c r="C193" s="29" t="s">
        <v>194</v>
      </c>
      <c r="D193" s="8" t="s">
        <v>196</v>
      </c>
      <c r="E193" s="24" t="s">
        <v>686</v>
      </c>
      <c r="F193" s="6">
        <v>1</v>
      </c>
      <c r="G193" s="6"/>
      <c r="H193" s="6">
        <v>1</v>
      </c>
      <c r="I193" s="7">
        <v>65000</v>
      </c>
      <c r="J193" s="7">
        <f t="shared" si="2"/>
        <v>65000</v>
      </c>
      <c r="K193" s="4"/>
      <c r="L193" s="4"/>
    </row>
    <row r="194" spans="1:12">
      <c r="A194" s="26" t="s">
        <v>683</v>
      </c>
      <c r="B194" s="42"/>
      <c r="C194" s="29" t="s">
        <v>53</v>
      </c>
      <c r="D194" s="8" t="s">
        <v>201</v>
      </c>
      <c r="E194" s="24" t="s">
        <v>686</v>
      </c>
      <c r="F194" s="6">
        <v>1</v>
      </c>
      <c r="G194" s="6"/>
      <c r="H194" s="6">
        <v>1</v>
      </c>
      <c r="I194" s="7">
        <v>2500</v>
      </c>
      <c r="J194" s="7">
        <f t="shared" ref="J194:J255" si="3">H194*I194</f>
        <v>2500</v>
      </c>
      <c r="K194" s="4"/>
      <c r="L194" s="4"/>
    </row>
    <row r="195" spans="1:12">
      <c r="A195" s="26" t="s">
        <v>683</v>
      </c>
      <c r="B195" s="42"/>
      <c r="C195" s="29" t="s">
        <v>53</v>
      </c>
      <c r="D195" s="8" t="s">
        <v>63</v>
      </c>
      <c r="E195" s="24" t="s">
        <v>686</v>
      </c>
      <c r="F195" s="6">
        <v>1</v>
      </c>
      <c r="G195" s="6"/>
      <c r="H195" s="6">
        <v>1</v>
      </c>
      <c r="I195" s="7">
        <v>2500</v>
      </c>
      <c r="J195" s="7">
        <f t="shared" si="3"/>
        <v>2500</v>
      </c>
      <c r="K195" s="4"/>
      <c r="L195" s="4"/>
    </row>
    <row r="196" spans="1:12">
      <c r="A196" s="26" t="s">
        <v>683</v>
      </c>
      <c r="B196" s="42"/>
      <c r="C196" s="29" t="s">
        <v>207</v>
      </c>
      <c r="D196" s="8" t="s">
        <v>208</v>
      </c>
      <c r="E196" s="24" t="s">
        <v>686</v>
      </c>
      <c r="F196" s="6">
        <v>1</v>
      </c>
      <c r="G196" s="6"/>
      <c r="H196" s="6">
        <v>1</v>
      </c>
      <c r="I196" s="7">
        <v>250000</v>
      </c>
      <c r="J196" s="7">
        <f t="shared" si="3"/>
        <v>250000</v>
      </c>
      <c r="K196" s="4"/>
      <c r="L196" s="4"/>
    </row>
    <row r="197" spans="1:12">
      <c r="A197" s="26" t="s">
        <v>683</v>
      </c>
      <c r="B197" s="42"/>
      <c r="C197" s="29" t="s">
        <v>207</v>
      </c>
      <c r="D197" s="8" t="s">
        <v>208</v>
      </c>
      <c r="E197" s="24" t="s">
        <v>686</v>
      </c>
      <c r="F197" s="6">
        <v>1</v>
      </c>
      <c r="G197" s="6"/>
      <c r="H197" s="6">
        <v>1</v>
      </c>
      <c r="I197" s="7">
        <v>250000</v>
      </c>
      <c r="J197" s="7">
        <f t="shared" si="3"/>
        <v>250000</v>
      </c>
      <c r="K197" s="4"/>
      <c r="L197" s="4"/>
    </row>
    <row r="198" spans="1:12">
      <c r="A198" s="26" t="s">
        <v>683</v>
      </c>
      <c r="B198" s="42" t="s">
        <v>209</v>
      </c>
      <c r="C198" s="29" t="s">
        <v>210</v>
      </c>
      <c r="D198" s="8" t="s">
        <v>4</v>
      </c>
      <c r="E198" s="24" t="s">
        <v>686</v>
      </c>
      <c r="F198" s="6"/>
      <c r="G198" s="6">
        <v>1</v>
      </c>
      <c r="H198" s="6">
        <v>1</v>
      </c>
      <c r="I198" s="7">
        <v>45000</v>
      </c>
      <c r="J198" s="7">
        <f t="shared" si="3"/>
        <v>45000</v>
      </c>
      <c r="K198" s="4"/>
      <c r="L198" s="4"/>
    </row>
    <row r="199" spans="1:12">
      <c r="A199" s="26" t="s">
        <v>683</v>
      </c>
      <c r="B199" s="42"/>
      <c r="C199" s="29" t="s">
        <v>210</v>
      </c>
      <c r="D199" s="8" t="s">
        <v>4</v>
      </c>
      <c r="E199" s="24" t="s">
        <v>686</v>
      </c>
      <c r="F199" s="6">
        <v>1</v>
      </c>
      <c r="G199" s="6"/>
      <c r="H199" s="6">
        <v>1</v>
      </c>
      <c r="I199" s="7">
        <v>45000</v>
      </c>
      <c r="J199" s="7">
        <f t="shared" si="3"/>
        <v>45000</v>
      </c>
      <c r="K199" s="4"/>
      <c r="L199" s="4"/>
    </row>
    <row r="200" spans="1:12">
      <c r="A200" s="26" t="s">
        <v>683</v>
      </c>
      <c r="B200" s="42"/>
      <c r="C200" s="29" t="s">
        <v>210</v>
      </c>
      <c r="D200" s="8" t="s">
        <v>4</v>
      </c>
      <c r="E200" s="24" t="s">
        <v>686</v>
      </c>
      <c r="F200" s="6"/>
      <c r="G200" s="6">
        <v>1</v>
      </c>
      <c r="H200" s="6">
        <v>1</v>
      </c>
      <c r="I200" s="7">
        <v>45000</v>
      </c>
      <c r="J200" s="7">
        <f t="shared" si="3"/>
        <v>45000</v>
      </c>
      <c r="K200" s="4"/>
      <c r="L200" s="4"/>
    </row>
    <row r="201" spans="1:12">
      <c r="A201" s="26" t="s">
        <v>683</v>
      </c>
      <c r="B201" s="42"/>
      <c r="C201" s="29" t="s">
        <v>56</v>
      </c>
      <c r="D201" s="8" t="s">
        <v>4</v>
      </c>
      <c r="E201" s="24" t="s">
        <v>686</v>
      </c>
      <c r="F201" s="6">
        <v>1</v>
      </c>
      <c r="G201" s="6"/>
      <c r="H201" s="6">
        <v>1</v>
      </c>
      <c r="I201" s="7">
        <v>6500</v>
      </c>
      <c r="J201" s="7">
        <f t="shared" si="3"/>
        <v>6500</v>
      </c>
      <c r="K201" s="4"/>
      <c r="L201" s="4"/>
    </row>
    <row r="202" spans="1:12">
      <c r="A202" s="26" t="s">
        <v>683</v>
      </c>
      <c r="B202" s="42"/>
      <c r="C202" s="29" t="s">
        <v>699</v>
      </c>
      <c r="D202" s="8" t="s">
        <v>218</v>
      </c>
      <c r="E202" s="24" t="s">
        <v>686</v>
      </c>
      <c r="F202" s="6">
        <v>1</v>
      </c>
      <c r="G202" s="6"/>
      <c r="H202" s="6">
        <v>1</v>
      </c>
      <c r="I202" s="7">
        <v>450000</v>
      </c>
      <c r="J202" s="7">
        <f t="shared" si="3"/>
        <v>450000</v>
      </c>
      <c r="K202" s="4"/>
      <c r="L202" s="4"/>
    </row>
    <row r="203" spans="1:12">
      <c r="A203" s="26" t="s">
        <v>683</v>
      </c>
      <c r="B203" s="42"/>
      <c r="C203" s="29" t="s">
        <v>212</v>
      </c>
      <c r="D203" s="8" t="s">
        <v>31</v>
      </c>
      <c r="E203" s="6" t="s">
        <v>221</v>
      </c>
      <c r="F203" s="6">
        <v>1</v>
      </c>
      <c r="G203" s="6"/>
      <c r="H203" s="6">
        <v>1</v>
      </c>
      <c r="I203" s="7">
        <v>80000</v>
      </c>
      <c r="J203" s="7">
        <f t="shared" si="3"/>
        <v>80000</v>
      </c>
      <c r="K203" s="4"/>
      <c r="L203" s="4"/>
    </row>
    <row r="204" spans="1:12">
      <c r="A204" s="26" t="s">
        <v>683</v>
      </c>
      <c r="B204" s="42"/>
      <c r="C204" s="29" t="s">
        <v>213</v>
      </c>
      <c r="D204" s="8" t="s">
        <v>117</v>
      </c>
      <c r="E204" s="6" t="s">
        <v>222</v>
      </c>
      <c r="F204" s="6">
        <v>1</v>
      </c>
      <c r="G204" s="6"/>
      <c r="H204" s="6">
        <v>1</v>
      </c>
      <c r="I204" s="7">
        <v>850000</v>
      </c>
      <c r="J204" s="7">
        <f t="shared" si="3"/>
        <v>850000</v>
      </c>
      <c r="K204" s="4"/>
      <c r="L204" s="4"/>
    </row>
    <row r="205" spans="1:12">
      <c r="A205" s="26" t="s">
        <v>683</v>
      </c>
      <c r="B205" s="42"/>
      <c r="C205" s="29" t="s">
        <v>61</v>
      </c>
      <c r="D205" s="8" t="s">
        <v>101</v>
      </c>
      <c r="E205" s="24" t="s">
        <v>686</v>
      </c>
      <c r="F205" s="6">
        <v>1</v>
      </c>
      <c r="G205" s="6"/>
      <c r="H205" s="6">
        <v>1</v>
      </c>
      <c r="I205" s="7">
        <v>1200</v>
      </c>
      <c r="J205" s="7">
        <f t="shared" si="3"/>
        <v>1200</v>
      </c>
      <c r="K205" s="4"/>
      <c r="L205" s="4"/>
    </row>
    <row r="206" spans="1:12">
      <c r="A206" s="26" t="s">
        <v>683</v>
      </c>
      <c r="B206" s="42"/>
      <c r="C206" s="29" t="s">
        <v>61</v>
      </c>
      <c r="D206" s="8" t="s">
        <v>101</v>
      </c>
      <c r="E206" s="24" t="s">
        <v>686</v>
      </c>
      <c r="F206" s="6">
        <v>1</v>
      </c>
      <c r="G206" s="6"/>
      <c r="H206" s="6">
        <v>1</v>
      </c>
      <c r="I206" s="7">
        <v>1200</v>
      </c>
      <c r="J206" s="7">
        <f t="shared" si="3"/>
        <v>1200</v>
      </c>
      <c r="K206" s="4"/>
      <c r="L206" s="4"/>
    </row>
    <row r="207" spans="1:12">
      <c r="A207" s="26" t="s">
        <v>683</v>
      </c>
      <c r="B207" s="42"/>
      <c r="C207" s="29" t="s">
        <v>214</v>
      </c>
      <c r="D207" s="8" t="s">
        <v>4</v>
      </c>
      <c r="E207" s="24" t="s">
        <v>686</v>
      </c>
      <c r="F207" s="6">
        <v>1</v>
      </c>
      <c r="G207" s="6"/>
      <c r="H207" s="6">
        <v>1</v>
      </c>
      <c r="I207" s="7">
        <v>45000</v>
      </c>
      <c r="J207" s="7">
        <f t="shared" si="3"/>
        <v>45000</v>
      </c>
      <c r="K207" s="4"/>
      <c r="L207" s="4"/>
    </row>
    <row r="208" spans="1:12">
      <c r="A208" s="26" t="s">
        <v>683</v>
      </c>
      <c r="B208" s="42"/>
      <c r="C208" s="29" t="s">
        <v>215</v>
      </c>
      <c r="D208" s="8" t="s">
        <v>219</v>
      </c>
      <c r="E208" s="24" t="s">
        <v>686</v>
      </c>
      <c r="F208" s="6">
        <v>1</v>
      </c>
      <c r="G208" s="6"/>
      <c r="H208" s="6">
        <v>1</v>
      </c>
      <c r="I208" s="7">
        <v>45000</v>
      </c>
      <c r="J208" s="7">
        <f t="shared" si="3"/>
        <v>45000</v>
      </c>
      <c r="K208" s="4"/>
      <c r="L208" s="4"/>
    </row>
    <row r="209" spans="1:12">
      <c r="A209" s="26" t="s">
        <v>683</v>
      </c>
      <c r="B209" s="42"/>
      <c r="C209" s="29" t="s">
        <v>216</v>
      </c>
      <c r="D209" s="8" t="s">
        <v>117</v>
      </c>
      <c r="E209" s="6" t="s">
        <v>223</v>
      </c>
      <c r="F209" s="6">
        <v>1</v>
      </c>
      <c r="G209" s="6"/>
      <c r="H209" s="6">
        <v>1</v>
      </c>
      <c r="I209" s="7">
        <v>450000</v>
      </c>
      <c r="J209" s="7">
        <f t="shared" si="3"/>
        <v>450000</v>
      </c>
      <c r="K209" s="4"/>
      <c r="L209" s="4"/>
    </row>
    <row r="210" spans="1:12">
      <c r="A210" s="26" t="s">
        <v>683</v>
      </c>
      <c r="B210" s="42"/>
      <c r="C210" s="29" t="s">
        <v>215</v>
      </c>
      <c r="D210" s="8" t="s">
        <v>4</v>
      </c>
      <c r="E210" s="24" t="s">
        <v>686</v>
      </c>
      <c r="F210" s="6"/>
      <c r="G210" s="6">
        <v>1</v>
      </c>
      <c r="H210" s="6">
        <v>1</v>
      </c>
      <c r="I210" s="7">
        <v>45000</v>
      </c>
      <c r="J210" s="7">
        <f t="shared" si="3"/>
        <v>45000</v>
      </c>
      <c r="K210" s="4"/>
      <c r="L210" s="4"/>
    </row>
    <row r="211" spans="1:12">
      <c r="A211" s="26" t="s">
        <v>683</v>
      </c>
      <c r="B211" s="42"/>
      <c r="C211" s="29" t="s">
        <v>217</v>
      </c>
      <c r="D211" s="8" t="s">
        <v>4</v>
      </c>
      <c r="E211" s="24" t="s">
        <v>686</v>
      </c>
      <c r="F211" s="6">
        <v>1</v>
      </c>
      <c r="G211" s="6"/>
      <c r="H211" s="6">
        <v>1</v>
      </c>
      <c r="I211" s="7">
        <v>55000</v>
      </c>
      <c r="J211" s="7">
        <f t="shared" si="3"/>
        <v>55000</v>
      </c>
      <c r="K211" s="4"/>
      <c r="L211" s="4"/>
    </row>
    <row r="212" spans="1:12">
      <c r="A212" s="26" t="s">
        <v>683</v>
      </c>
      <c r="B212" s="42"/>
      <c r="C212" s="29" t="s">
        <v>59</v>
      </c>
      <c r="D212" s="8" t="s">
        <v>220</v>
      </c>
      <c r="E212" s="6" t="s">
        <v>224</v>
      </c>
      <c r="F212" s="6">
        <v>1</v>
      </c>
      <c r="G212" s="6"/>
      <c r="H212" s="6">
        <v>1</v>
      </c>
      <c r="I212" s="7">
        <v>3500</v>
      </c>
      <c r="J212" s="7">
        <f t="shared" si="3"/>
        <v>3500</v>
      </c>
      <c r="K212" s="4"/>
      <c r="L212" s="4"/>
    </row>
    <row r="213" spans="1:12">
      <c r="A213" s="26" t="s">
        <v>683</v>
      </c>
      <c r="B213" s="42"/>
      <c r="C213" s="29" t="s">
        <v>13</v>
      </c>
      <c r="D213" s="8" t="s">
        <v>31</v>
      </c>
      <c r="E213" s="6" t="s">
        <v>229</v>
      </c>
      <c r="F213" s="6">
        <v>1</v>
      </c>
      <c r="G213" s="6"/>
      <c r="H213" s="6">
        <v>1</v>
      </c>
      <c r="I213" s="7">
        <v>45000</v>
      </c>
      <c r="J213" s="7">
        <f t="shared" si="3"/>
        <v>45000</v>
      </c>
      <c r="K213" s="4"/>
      <c r="L213" s="4"/>
    </row>
    <row r="214" spans="1:12">
      <c r="A214" s="26" t="s">
        <v>683</v>
      </c>
      <c r="B214" s="42"/>
      <c r="C214" s="29" t="s">
        <v>9</v>
      </c>
      <c r="D214" s="8" t="s">
        <v>14</v>
      </c>
      <c r="E214" s="24" t="s">
        <v>686</v>
      </c>
      <c r="F214" s="6">
        <v>1</v>
      </c>
      <c r="G214" s="6"/>
      <c r="H214" s="6">
        <v>1</v>
      </c>
      <c r="I214" s="7">
        <v>38000</v>
      </c>
      <c r="J214" s="7">
        <f t="shared" si="3"/>
        <v>38000</v>
      </c>
      <c r="K214" s="4"/>
      <c r="L214" s="4"/>
    </row>
    <row r="215" spans="1:12">
      <c r="A215" s="26" t="s">
        <v>683</v>
      </c>
      <c r="B215" s="42"/>
      <c r="C215" s="29" t="s">
        <v>225</v>
      </c>
      <c r="D215" s="8" t="s">
        <v>4</v>
      </c>
      <c r="E215" s="24" t="s">
        <v>686</v>
      </c>
      <c r="F215" s="6">
        <v>1</v>
      </c>
      <c r="G215" s="6"/>
      <c r="H215" s="6">
        <v>1</v>
      </c>
      <c r="I215" s="7">
        <v>4500</v>
      </c>
      <c r="J215" s="7">
        <f t="shared" si="3"/>
        <v>4500</v>
      </c>
      <c r="K215" s="4"/>
      <c r="L215" s="4"/>
    </row>
    <row r="216" spans="1:12">
      <c r="A216" s="26" t="s">
        <v>683</v>
      </c>
      <c r="B216" s="42"/>
      <c r="C216" s="29" t="s">
        <v>57</v>
      </c>
      <c r="D216" s="8" t="s">
        <v>4</v>
      </c>
      <c r="E216" s="24" t="s">
        <v>686</v>
      </c>
      <c r="F216" s="6">
        <v>1</v>
      </c>
      <c r="G216" s="6"/>
      <c r="H216" s="6">
        <v>1</v>
      </c>
      <c r="I216" s="7">
        <v>65000</v>
      </c>
      <c r="J216" s="7">
        <f t="shared" si="3"/>
        <v>65000</v>
      </c>
      <c r="K216" s="4"/>
      <c r="L216" s="4"/>
    </row>
    <row r="217" spans="1:12">
      <c r="A217" s="26" t="s">
        <v>683</v>
      </c>
      <c r="B217" s="42"/>
      <c r="C217" s="29" t="s">
        <v>58</v>
      </c>
      <c r="D217" s="8" t="s">
        <v>4</v>
      </c>
      <c r="E217" s="24" t="s">
        <v>686</v>
      </c>
      <c r="F217" s="6">
        <v>1</v>
      </c>
      <c r="G217" s="6"/>
      <c r="H217" s="6">
        <v>1</v>
      </c>
      <c r="I217" s="7">
        <v>6500</v>
      </c>
      <c r="J217" s="7">
        <f t="shared" si="3"/>
        <v>6500</v>
      </c>
      <c r="K217" s="4"/>
      <c r="L217" s="4"/>
    </row>
    <row r="218" spans="1:12">
      <c r="A218" s="26" t="s">
        <v>683</v>
      </c>
      <c r="B218" s="42"/>
      <c r="C218" s="29" t="s">
        <v>56</v>
      </c>
      <c r="D218" s="8" t="s">
        <v>4</v>
      </c>
      <c r="E218" s="24" t="s">
        <v>686</v>
      </c>
      <c r="F218" s="6">
        <v>1</v>
      </c>
      <c r="G218" s="6"/>
      <c r="H218" s="6">
        <v>1</v>
      </c>
      <c r="I218" s="7">
        <v>6500</v>
      </c>
      <c r="J218" s="7">
        <f t="shared" si="3"/>
        <v>6500</v>
      </c>
      <c r="K218" s="4"/>
      <c r="L218" s="4"/>
    </row>
    <row r="219" spans="1:12">
      <c r="A219" s="26" t="s">
        <v>683</v>
      </c>
      <c r="B219" s="42"/>
      <c r="C219" s="29" t="s">
        <v>699</v>
      </c>
      <c r="D219" s="8" t="s">
        <v>227</v>
      </c>
      <c r="E219" s="24" t="s">
        <v>686</v>
      </c>
      <c r="F219" s="6">
        <v>1</v>
      </c>
      <c r="G219" s="6"/>
      <c r="H219" s="6">
        <v>1</v>
      </c>
      <c r="I219" s="7">
        <v>450000</v>
      </c>
      <c r="J219" s="7">
        <f t="shared" si="3"/>
        <v>450000</v>
      </c>
      <c r="K219" s="4"/>
      <c r="L219" s="4"/>
    </row>
    <row r="220" spans="1:12">
      <c r="A220" s="26" t="s">
        <v>683</v>
      </c>
      <c r="B220" s="42"/>
      <c r="C220" s="29" t="s">
        <v>210</v>
      </c>
      <c r="D220" s="8" t="s">
        <v>4</v>
      </c>
      <c r="E220" s="24" t="s">
        <v>686</v>
      </c>
      <c r="F220" s="6">
        <v>1</v>
      </c>
      <c r="G220" s="6"/>
      <c r="H220" s="6">
        <v>1</v>
      </c>
      <c r="I220" s="7">
        <v>45000</v>
      </c>
      <c r="J220" s="7">
        <f t="shared" si="3"/>
        <v>45000</v>
      </c>
      <c r="K220" s="4"/>
      <c r="L220" s="4"/>
    </row>
    <row r="221" spans="1:12">
      <c r="A221" s="26" t="s">
        <v>683</v>
      </c>
      <c r="B221" s="42"/>
      <c r="C221" s="29" t="s">
        <v>210</v>
      </c>
      <c r="D221" s="8" t="s">
        <v>4</v>
      </c>
      <c r="E221" s="24" t="s">
        <v>686</v>
      </c>
      <c r="F221" s="6">
        <v>1</v>
      </c>
      <c r="G221" s="6"/>
      <c r="H221" s="6">
        <v>1</v>
      </c>
      <c r="I221" s="7">
        <v>45000</v>
      </c>
      <c r="J221" s="7">
        <f t="shared" si="3"/>
        <v>45000</v>
      </c>
      <c r="K221" s="4"/>
      <c r="L221" s="4"/>
    </row>
    <row r="222" spans="1:12">
      <c r="A222" s="26" t="s">
        <v>683</v>
      </c>
      <c r="B222" s="42"/>
      <c r="C222" s="29" t="s">
        <v>212</v>
      </c>
      <c r="D222" s="8" t="s">
        <v>228</v>
      </c>
      <c r="E222" s="6" t="s">
        <v>230</v>
      </c>
      <c r="F222" s="6">
        <v>1</v>
      </c>
      <c r="G222" s="6"/>
      <c r="H222" s="6">
        <v>1</v>
      </c>
      <c r="I222" s="7">
        <v>80000</v>
      </c>
      <c r="J222" s="7">
        <f t="shared" si="3"/>
        <v>80000</v>
      </c>
      <c r="K222" s="4"/>
      <c r="L222" s="4"/>
    </row>
    <row r="223" spans="1:12">
      <c r="A223" s="26" t="s">
        <v>683</v>
      </c>
      <c r="B223" s="42"/>
      <c r="C223" s="29" t="s">
        <v>13</v>
      </c>
      <c r="D223" s="8" t="s">
        <v>31</v>
      </c>
      <c r="E223" s="6" t="s">
        <v>231</v>
      </c>
      <c r="F223" s="6">
        <v>1</v>
      </c>
      <c r="G223" s="6"/>
      <c r="H223" s="6">
        <v>1</v>
      </c>
      <c r="I223" s="7">
        <v>45000</v>
      </c>
      <c r="J223" s="7">
        <f t="shared" si="3"/>
        <v>45000</v>
      </c>
      <c r="K223" s="4"/>
      <c r="L223" s="4"/>
    </row>
    <row r="224" spans="1:12">
      <c r="A224" s="26" t="s">
        <v>683</v>
      </c>
      <c r="B224" s="42"/>
      <c r="C224" s="29" t="s">
        <v>61</v>
      </c>
      <c r="D224" s="8" t="s">
        <v>67</v>
      </c>
      <c r="E224" s="24" t="s">
        <v>686</v>
      </c>
      <c r="F224" s="6">
        <v>1</v>
      </c>
      <c r="G224" s="6"/>
      <c r="H224" s="6">
        <v>1</v>
      </c>
      <c r="I224" s="7">
        <v>1200</v>
      </c>
      <c r="J224" s="7">
        <f t="shared" si="3"/>
        <v>1200</v>
      </c>
      <c r="K224" s="4"/>
      <c r="L224" s="4"/>
    </row>
    <row r="225" spans="1:12">
      <c r="A225" s="26" t="s">
        <v>683</v>
      </c>
      <c r="B225" s="42"/>
      <c r="C225" s="29" t="s">
        <v>699</v>
      </c>
      <c r="D225" s="8" t="s">
        <v>218</v>
      </c>
      <c r="E225" s="24" t="s">
        <v>686</v>
      </c>
      <c r="F225" s="6">
        <v>1</v>
      </c>
      <c r="G225" s="6"/>
      <c r="H225" s="6">
        <v>1</v>
      </c>
      <c r="I225" s="7">
        <v>450000</v>
      </c>
      <c r="J225" s="7">
        <f t="shared" si="3"/>
        <v>450000</v>
      </c>
      <c r="K225" s="4"/>
      <c r="L225" s="4"/>
    </row>
    <row r="226" spans="1:12">
      <c r="A226" s="26" t="s">
        <v>683</v>
      </c>
      <c r="B226" s="42"/>
      <c r="C226" s="29" t="s">
        <v>212</v>
      </c>
      <c r="D226" s="8" t="s">
        <v>228</v>
      </c>
      <c r="E226" s="6" t="s">
        <v>232</v>
      </c>
      <c r="F226" s="6">
        <v>1</v>
      </c>
      <c r="G226" s="6"/>
      <c r="H226" s="6">
        <v>1</v>
      </c>
      <c r="I226" s="7">
        <v>80000</v>
      </c>
      <c r="J226" s="7">
        <f t="shared" si="3"/>
        <v>80000</v>
      </c>
      <c r="K226" s="4"/>
      <c r="L226" s="4"/>
    </row>
    <row r="227" spans="1:12">
      <c r="A227" s="26" t="s">
        <v>683</v>
      </c>
      <c r="B227" s="42"/>
      <c r="C227" s="29" t="s">
        <v>233</v>
      </c>
      <c r="D227" s="8" t="s">
        <v>219</v>
      </c>
      <c r="E227" s="24" t="s">
        <v>686</v>
      </c>
      <c r="F227" s="6">
        <v>1</v>
      </c>
      <c r="G227" s="6"/>
      <c r="H227" s="6">
        <v>1</v>
      </c>
      <c r="I227" s="7">
        <v>150000</v>
      </c>
      <c r="J227" s="7">
        <f t="shared" si="3"/>
        <v>150000</v>
      </c>
      <c r="K227" s="4"/>
      <c r="L227" s="4"/>
    </row>
    <row r="228" spans="1:12">
      <c r="A228" s="26" t="s">
        <v>683</v>
      </c>
      <c r="B228" s="42"/>
      <c r="C228" s="29" t="s">
        <v>62</v>
      </c>
      <c r="D228" s="8" t="s">
        <v>68</v>
      </c>
      <c r="E228" s="6" t="s">
        <v>235</v>
      </c>
      <c r="F228" s="6">
        <v>1</v>
      </c>
      <c r="G228" s="6"/>
      <c r="H228" s="6">
        <v>1</v>
      </c>
      <c r="I228" s="7">
        <v>15000</v>
      </c>
      <c r="J228" s="7">
        <f t="shared" si="3"/>
        <v>15000</v>
      </c>
      <c r="K228" s="4"/>
      <c r="L228" s="4"/>
    </row>
    <row r="229" spans="1:12">
      <c r="A229" s="26" t="s">
        <v>683</v>
      </c>
      <c r="B229" s="42"/>
      <c r="C229" s="29" t="s">
        <v>60</v>
      </c>
      <c r="D229" s="8" t="s">
        <v>80</v>
      </c>
      <c r="E229" s="6" t="s">
        <v>86</v>
      </c>
      <c r="F229" s="6">
        <v>1</v>
      </c>
      <c r="G229" s="6"/>
      <c r="H229" s="6">
        <v>1</v>
      </c>
      <c r="I229" s="7">
        <v>650</v>
      </c>
      <c r="J229" s="7">
        <f t="shared" si="3"/>
        <v>650</v>
      </c>
      <c r="K229" s="4"/>
      <c r="L229" s="4"/>
    </row>
    <row r="230" spans="1:12">
      <c r="A230" s="26" t="s">
        <v>683</v>
      </c>
      <c r="B230" s="42"/>
      <c r="C230" s="29" t="s">
        <v>58</v>
      </c>
      <c r="D230" s="8" t="s">
        <v>4</v>
      </c>
      <c r="E230" s="24" t="s">
        <v>686</v>
      </c>
      <c r="F230" s="6">
        <v>1</v>
      </c>
      <c r="G230" s="6"/>
      <c r="H230" s="6">
        <v>1</v>
      </c>
      <c r="I230" s="7">
        <v>6500</v>
      </c>
      <c r="J230" s="7">
        <f t="shared" si="3"/>
        <v>6500</v>
      </c>
      <c r="K230" s="4"/>
      <c r="L230" s="4"/>
    </row>
    <row r="231" spans="1:12">
      <c r="A231" s="26" t="s">
        <v>683</v>
      </c>
      <c r="B231" s="42"/>
      <c r="C231" s="29" t="s">
        <v>700</v>
      </c>
      <c r="D231" s="8" t="s">
        <v>234</v>
      </c>
      <c r="E231" s="24" t="s">
        <v>686</v>
      </c>
      <c r="F231" s="6"/>
      <c r="G231" s="6">
        <v>1</v>
      </c>
      <c r="H231" s="6">
        <v>1</v>
      </c>
      <c r="I231" s="7">
        <v>160000</v>
      </c>
      <c r="J231" s="7">
        <f t="shared" si="3"/>
        <v>160000</v>
      </c>
      <c r="K231" s="4"/>
      <c r="L231" s="4"/>
    </row>
    <row r="232" spans="1:12">
      <c r="A232" s="26" t="s">
        <v>683</v>
      </c>
      <c r="B232" s="42"/>
      <c r="C232" s="29" t="s">
        <v>700</v>
      </c>
      <c r="D232" s="8" t="s">
        <v>234</v>
      </c>
      <c r="E232" s="24" t="s">
        <v>686</v>
      </c>
      <c r="F232" s="6"/>
      <c r="G232" s="6">
        <v>1</v>
      </c>
      <c r="H232" s="6">
        <v>1</v>
      </c>
      <c r="I232" s="7">
        <v>160000</v>
      </c>
      <c r="J232" s="7">
        <f t="shared" si="3"/>
        <v>160000</v>
      </c>
      <c r="K232" s="4"/>
      <c r="L232" s="4"/>
    </row>
    <row r="233" spans="1:12">
      <c r="A233" s="26" t="s">
        <v>683</v>
      </c>
      <c r="B233" s="42"/>
      <c r="C233" s="29" t="s">
        <v>61</v>
      </c>
      <c r="D233" s="8" t="s">
        <v>101</v>
      </c>
      <c r="E233" s="24" t="s">
        <v>686</v>
      </c>
      <c r="F233" s="6">
        <v>1</v>
      </c>
      <c r="G233" s="6"/>
      <c r="H233" s="6">
        <v>1</v>
      </c>
      <c r="I233" s="7">
        <v>1200</v>
      </c>
      <c r="J233" s="7">
        <f t="shared" si="3"/>
        <v>1200</v>
      </c>
      <c r="K233" s="4"/>
      <c r="L233" s="4"/>
    </row>
    <row r="234" spans="1:12">
      <c r="A234" s="26" t="s">
        <v>683</v>
      </c>
      <c r="B234" s="42"/>
      <c r="C234" s="29" t="s">
        <v>60</v>
      </c>
      <c r="D234" s="8" t="s">
        <v>80</v>
      </c>
      <c r="E234" s="24" t="s">
        <v>686</v>
      </c>
      <c r="F234" s="6">
        <v>1</v>
      </c>
      <c r="G234" s="6"/>
      <c r="H234" s="6">
        <v>1</v>
      </c>
      <c r="I234" s="7">
        <v>650</v>
      </c>
      <c r="J234" s="7">
        <f t="shared" si="3"/>
        <v>650</v>
      </c>
      <c r="K234" s="4"/>
      <c r="L234" s="4"/>
    </row>
    <row r="235" spans="1:12">
      <c r="A235" s="26" t="s">
        <v>683</v>
      </c>
      <c r="B235" s="42"/>
      <c r="C235" s="29" t="s">
        <v>210</v>
      </c>
      <c r="D235" s="8" t="s">
        <v>4</v>
      </c>
      <c r="E235" s="24" t="s">
        <v>686</v>
      </c>
      <c r="F235" s="6">
        <v>1</v>
      </c>
      <c r="G235" s="6"/>
      <c r="H235" s="6">
        <v>1</v>
      </c>
      <c r="I235" s="7">
        <v>45000</v>
      </c>
      <c r="J235" s="7">
        <f t="shared" si="3"/>
        <v>45000</v>
      </c>
      <c r="K235" s="4"/>
      <c r="L235" s="4"/>
    </row>
    <row r="236" spans="1:12">
      <c r="A236" s="26" t="s">
        <v>683</v>
      </c>
      <c r="B236" s="42"/>
      <c r="C236" s="29" t="s">
        <v>56</v>
      </c>
      <c r="D236" s="8" t="s">
        <v>4</v>
      </c>
      <c r="E236" s="24" t="s">
        <v>686</v>
      </c>
      <c r="F236" s="6">
        <v>1</v>
      </c>
      <c r="G236" s="6"/>
      <c r="H236" s="6">
        <v>1</v>
      </c>
      <c r="I236" s="7">
        <v>6500</v>
      </c>
      <c r="J236" s="7">
        <f t="shared" si="3"/>
        <v>6500</v>
      </c>
      <c r="K236" s="4"/>
      <c r="L236" s="4"/>
    </row>
    <row r="237" spans="1:12">
      <c r="A237" s="26" t="s">
        <v>683</v>
      </c>
      <c r="B237" s="42"/>
      <c r="C237" s="29" t="s">
        <v>58</v>
      </c>
      <c r="D237" s="8" t="s">
        <v>4</v>
      </c>
      <c r="E237" s="24" t="s">
        <v>686</v>
      </c>
      <c r="F237" s="6">
        <v>1</v>
      </c>
      <c r="G237" s="6"/>
      <c r="H237" s="6">
        <v>1</v>
      </c>
      <c r="I237" s="7">
        <v>6500</v>
      </c>
      <c r="J237" s="7">
        <f t="shared" si="3"/>
        <v>6500</v>
      </c>
      <c r="K237" s="4"/>
      <c r="L237" s="4"/>
    </row>
    <row r="238" spans="1:12">
      <c r="A238" s="26" t="s">
        <v>683</v>
      </c>
      <c r="B238" s="42" t="s">
        <v>236</v>
      </c>
      <c r="C238" s="29" t="s">
        <v>701</v>
      </c>
      <c r="D238" s="8" t="s">
        <v>4</v>
      </c>
      <c r="E238" s="24" t="s">
        <v>686</v>
      </c>
      <c r="F238" s="6">
        <v>1</v>
      </c>
      <c r="G238" s="6"/>
      <c r="H238" s="6">
        <v>1</v>
      </c>
      <c r="I238" s="7">
        <v>6500</v>
      </c>
      <c r="J238" s="7">
        <f t="shared" si="3"/>
        <v>6500</v>
      </c>
      <c r="K238" s="4"/>
      <c r="L238" s="4"/>
    </row>
    <row r="239" spans="1:12">
      <c r="A239" s="26" t="s">
        <v>683</v>
      </c>
      <c r="B239" s="42"/>
      <c r="C239" s="29" t="s">
        <v>57</v>
      </c>
      <c r="D239" s="8" t="s">
        <v>4</v>
      </c>
      <c r="E239" s="24" t="s">
        <v>686</v>
      </c>
      <c r="F239" s="6">
        <v>1</v>
      </c>
      <c r="G239" s="6"/>
      <c r="H239" s="6">
        <v>1</v>
      </c>
      <c r="I239" s="7">
        <v>65000</v>
      </c>
      <c r="J239" s="7">
        <f t="shared" si="3"/>
        <v>65000</v>
      </c>
      <c r="K239" s="4"/>
      <c r="L239" s="4"/>
    </row>
    <row r="240" spans="1:12">
      <c r="A240" s="26" t="s">
        <v>683</v>
      </c>
      <c r="B240" s="42"/>
      <c r="C240" s="29" t="s">
        <v>171</v>
      </c>
      <c r="D240" s="8" t="s">
        <v>238</v>
      </c>
      <c r="E240" s="6" t="s">
        <v>240</v>
      </c>
      <c r="F240" s="6">
        <v>1</v>
      </c>
      <c r="G240" s="6"/>
      <c r="H240" s="6">
        <v>1</v>
      </c>
      <c r="I240" s="7">
        <v>4500</v>
      </c>
      <c r="J240" s="7">
        <f t="shared" si="3"/>
        <v>4500</v>
      </c>
      <c r="K240" s="4"/>
      <c r="L240" s="4"/>
    </row>
    <row r="241" spans="1:12">
      <c r="A241" s="26" t="s">
        <v>683</v>
      </c>
      <c r="B241" s="42"/>
      <c r="C241" s="29" t="s">
        <v>168</v>
      </c>
      <c r="D241" s="8" t="s">
        <v>4</v>
      </c>
      <c r="E241" s="24" t="s">
        <v>686</v>
      </c>
      <c r="F241" s="6">
        <v>1</v>
      </c>
      <c r="G241" s="6"/>
      <c r="H241" s="6">
        <v>1</v>
      </c>
      <c r="I241" s="7">
        <v>6500</v>
      </c>
      <c r="J241" s="7">
        <f t="shared" si="3"/>
        <v>6500</v>
      </c>
      <c r="K241" s="4"/>
      <c r="L241" s="4"/>
    </row>
    <row r="242" spans="1:12">
      <c r="A242" s="26" t="s">
        <v>683</v>
      </c>
      <c r="B242" s="42"/>
      <c r="C242" s="29" t="s">
        <v>192</v>
      </c>
      <c r="D242" s="8" t="s">
        <v>238</v>
      </c>
      <c r="E242" s="6" t="s">
        <v>241</v>
      </c>
      <c r="F242" s="6">
        <v>1</v>
      </c>
      <c r="G242" s="6"/>
      <c r="H242" s="6">
        <v>1</v>
      </c>
      <c r="I242" s="7">
        <v>375000</v>
      </c>
      <c r="J242" s="7">
        <f t="shared" si="3"/>
        <v>375000</v>
      </c>
      <c r="K242" s="4"/>
      <c r="L242" s="4"/>
    </row>
    <row r="243" spans="1:12">
      <c r="A243" s="26" t="s">
        <v>683</v>
      </c>
      <c r="B243" s="42"/>
      <c r="C243" s="29" t="s">
        <v>1</v>
      </c>
      <c r="D243" s="8" t="s">
        <v>179</v>
      </c>
      <c r="E243" s="6" t="s">
        <v>242</v>
      </c>
      <c r="F243" s="6">
        <v>1</v>
      </c>
      <c r="G243" s="6"/>
      <c r="H243" s="6">
        <v>1</v>
      </c>
      <c r="I243" s="7">
        <v>30000</v>
      </c>
      <c r="J243" s="7">
        <f t="shared" si="3"/>
        <v>30000</v>
      </c>
      <c r="K243" s="4"/>
      <c r="L243" s="4"/>
    </row>
    <row r="244" spans="1:12">
      <c r="A244" s="26" t="s">
        <v>683</v>
      </c>
      <c r="B244" s="42"/>
      <c r="C244" s="29" t="s">
        <v>62</v>
      </c>
      <c r="D244" s="8" t="s">
        <v>83</v>
      </c>
      <c r="E244" s="24" t="s">
        <v>686</v>
      </c>
      <c r="F244" s="6">
        <v>1</v>
      </c>
      <c r="G244" s="6"/>
      <c r="H244" s="6">
        <v>1</v>
      </c>
      <c r="I244" s="7">
        <v>15000</v>
      </c>
      <c r="J244" s="7">
        <f t="shared" si="3"/>
        <v>15000</v>
      </c>
      <c r="K244" s="4"/>
      <c r="L244" s="4"/>
    </row>
    <row r="245" spans="1:12">
      <c r="A245" s="26" t="s">
        <v>683</v>
      </c>
      <c r="B245" s="42"/>
      <c r="C245" s="29" t="s">
        <v>237</v>
      </c>
      <c r="D245" s="8" t="s">
        <v>239</v>
      </c>
      <c r="E245" s="24" t="s">
        <v>686</v>
      </c>
      <c r="F245" s="6">
        <v>1</v>
      </c>
      <c r="G245" s="6"/>
      <c r="H245" s="6">
        <v>1</v>
      </c>
      <c r="I245" s="7">
        <v>3500</v>
      </c>
      <c r="J245" s="7">
        <f t="shared" si="3"/>
        <v>3500</v>
      </c>
      <c r="K245" s="4"/>
      <c r="L245" s="4"/>
    </row>
    <row r="246" spans="1:12">
      <c r="A246" s="26" t="s">
        <v>683</v>
      </c>
      <c r="B246" s="42" t="s">
        <v>243</v>
      </c>
      <c r="C246" s="29" t="s">
        <v>9</v>
      </c>
      <c r="D246" s="8" t="s">
        <v>14</v>
      </c>
      <c r="E246" s="8" t="s">
        <v>244</v>
      </c>
      <c r="F246" s="6">
        <v>1</v>
      </c>
      <c r="G246" s="6"/>
      <c r="H246" s="6">
        <v>1</v>
      </c>
      <c r="I246" s="7">
        <v>38000</v>
      </c>
      <c r="J246" s="7">
        <f t="shared" si="3"/>
        <v>38000</v>
      </c>
      <c r="K246" s="4"/>
      <c r="L246" s="4"/>
    </row>
    <row r="247" spans="1:12">
      <c r="A247" s="26" t="s">
        <v>683</v>
      </c>
      <c r="B247" s="42"/>
      <c r="C247" s="29" t="s">
        <v>56</v>
      </c>
      <c r="D247" s="8" t="s">
        <v>4</v>
      </c>
      <c r="E247" s="24" t="s">
        <v>686</v>
      </c>
      <c r="F247" s="6">
        <v>1</v>
      </c>
      <c r="G247" s="6"/>
      <c r="H247" s="6">
        <v>1</v>
      </c>
      <c r="I247" s="7">
        <v>6500</v>
      </c>
      <c r="J247" s="7">
        <f t="shared" si="3"/>
        <v>6500</v>
      </c>
      <c r="K247" s="4"/>
      <c r="L247" s="4"/>
    </row>
    <row r="248" spans="1:12">
      <c r="A248" s="26" t="s">
        <v>683</v>
      </c>
      <c r="B248" s="42"/>
      <c r="C248" s="29" t="s">
        <v>13</v>
      </c>
      <c r="D248" s="8" t="s">
        <v>18</v>
      </c>
      <c r="E248" s="6" t="s">
        <v>245</v>
      </c>
      <c r="F248" s="6">
        <v>1</v>
      </c>
      <c r="G248" s="6"/>
      <c r="H248" s="6">
        <v>1</v>
      </c>
      <c r="I248" s="7">
        <v>45000</v>
      </c>
      <c r="J248" s="7">
        <f t="shared" si="3"/>
        <v>45000</v>
      </c>
      <c r="K248" s="4"/>
      <c r="L248" s="4"/>
    </row>
    <row r="249" spans="1:12">
      <c r="A249" s="26" t="s">
        <v>683</v>
      </c>
      <c r="B249" s="42"/>
      <c r="C249" s="29" t="s">
        <v>9</v>
      </c>
      <c r="D249" s="8" t="s">
        <v>14</v>
      </c>
      <c r="E249" s="6" t="s">
        <v>244</v>
      </c>
      <c r="F249" s="6">
        <v>1</v>
      </c>
      <c r="G249" s="6"/>
      <c r="H249" s="6">
        <v>1</v>
      </c>
      <c r="I249" s="7">
        <v>38000</v>
      </c>
      <c r="J249" s="7">
        <f t="shared" si="3"/>
        <v>38000</v>
      </c>
      <c r="K249" s="4"/>
      <c r="L249" s="4"/>
    </row>
    <row r="250" spans="1:12">
      <c r="A250" s="26" t="s">
        <v>683</v>
      </c>
      <c r="B250" s="42"/>
      <c r="C250" s="29" t="s">
        <v>77</v>
      </c>
      <c r="D250" s="8" t="s">
        <v>79</v>
      </c>
      <c r="E250" s="6" t="s">
        <v>246</v>
      </c>
      <c r="F250" s="6">
        <v>1</v>
      </c>
      <c r="G250" s="6"/>
      <c r="H250" s="6">
        <v>1</v>
      </c>
      <c r="I250" s="7">
        <v>1500</v>
      </c>
      <c r="J250" s="7">
        <f t="shared" si="3"/>
        <v>1500</v>
      </c>
      <c r="K250" s="4"/>
      <c r="L250" s="4"/>
    </row>
    <row r="251" spans="1:12">
      <c r="A251" s="26" t="s">
        <v>683</v>
      </c>
      <c r="B251" s="42"/>
      <c r="C251" s="29" t="s">
        <v>62</v>
      </c>
      <c r="D251" s="8" t="s">
        <v>83</v>
      </c>
      <c r="E251" s="6">
        <v>80413771</v>
      </c>
      <c r="F251" s="6">
        <v>1</v>
      </c>
      <c r="G251" s="6"/>
      <c r="H251" s="6">
        <v>1</v>
      </c>
      <c r="I251" s="7">
        <v>15000</v>
      </c>
      <c r="J251" s="7">
        <f t="shared" si="3"/>
        <v>15000</v>
      </c>
      <c r="K251" s="4"/>
      <c r="L251" s="4"/>
    </row>
    <row r="252" spans="1:12">
      <c r="A252" s="26" t="s">
        <v>683</v>
      </c>
      <c r="B252" s="42"/>
      <c r="C252" s="29" t="s">
        <v>62</v>
      </c>
      <c r="D252" s="8" t="s">
        <v>14</v>
      </c>
      <c r="E252" s="6" t="s">
        <v>247</v>
      </c>
      <c r="F252" s="6">
        <v>1</v>
      </c>
      <c r="G252" s="6"/>
      <c r="H252" s="6">
        <v>1</v>
      </c>
      <c r="I252" s="7">
        <v>15000</v>
      </c>
      <c r="J252" s="7">
        <f t="shared" si="3"/>
        <v>15000</v>
      </c>
      <c r="K252" s="4"/>
      <c r="L252" s="4"/>
    </row>
    <row r="253" spans="1:12">
      <c r="A253" s="26" t="s">
        <v>683</v>
      </c>
      <c r="B253" s="42"/>
      <c r="C253" s="29" t="s">
        <v>61</v>
      </c>
      <c r="D253" s="8" t="s">
        <v>145</v>
      </c>
      <c r="E253" s="24" t="s">
        <v>686</v>
      </c>
      <c r="F253" s="6">
        <v>1</v>
      </c>
      <c r="G253" s="6"/>
      <c r="H253" s="6">
        <v>1</v>
      </c>
      <c r="I253" s="7">
        <v>1200</v>
      </c>
      <c r="J253" s="7">
        <f t="shared" si="3"/>
        <v>1200</v>
      </c>
      <c r="K253" s="4"/>
      <c r="L253" s="4"/>
    </row>
    <row r="254" spans="1:12">
      <c r="A254" s="26" t="s">
        <v>683</v>
      </c>
      <c r="B254" s="42"/>
      <c r="C254" s="29" t="s">
        <v>44</v>
      </c>
      <c r="D254" s="8" t="s">
        <v>18</v>
      </c>
      <c r="E254" s="6" t="s">
        <v>248</v>
      </c>
      <c r="F254" s="6">
        <v>1</v>
      </c>
      <c r="G254" s="6"/>
      <c r="H254" s="6">
        <v>1</v>
      </c>
      <c r="I254" s="7">
        <v>55000</v>
      </c>
      <c r="J254" s="7">
        <f t="shared" si="3"/>
        <v>55000</v>
      </c>
      <c r="K254" s="4"/>
      <c r="L254" s="4"/>
    </row>
    <row r="255" spans="1:12">
      <c r="A255" s="26" t="s">
        <v>683</v>
      </c>
      <c r="B255" s="42"/>
      <c r="C255" s="29" t="s">
        <v>13</v>
      </c>
      <c r="D255" s="8" t="s">
        <v>31</v>
      </c>
      <c r="E255" s="6" t="s">
        <v>249</v>
      </c>
      <c r="F255" s="6">
        <v>1</v>
      </c>
      <c r="G255" s="6"/>
      <c r="H255" s="6">
        <v>1</v>
      </c>
      <c r="I255" s="7">
        <v>45000</v>
      </c>
      <c r="J255" s="7">
        <f t="shared" si="3"/>
        <v>45000</v>
      </c>
      <c r="K255" s="4"/>
      <c r="L255" s="4"/>
    </row>
    <row r="256" spans="1:12">
      <c r="A256" s="26" t="s">
        <v>683</v>
      </c>
      <c r="B256" s="42"/>
      <c r="C256" s="29" t="s">
        <v>30</v>
      </c>
      <c r="D256" s="8" t="s">
        <v>31</v>
      </c>
      <c r="E256" s="6" t="s">
        <v>250</v>
      </c>
      <c r="F256" s="6">
        <v>1</v>
      </c>
      <c r="G256" s="6"/>
      <c r="H256" s="6">
        <v>1</v>
      </c>
      <c r="I256" s="7">
        <v>40000</v>
      </c>
      <c r="J256" s="7">
        <f t="shared" ref="J256:J317" si="4">H256*I256</f>
        <v>40000</v>
      </c>
      <c r="K256" s="4"/>
      <c r="L256" s="4"/>
    </row>
    <row r="257" spans="1:12">
      <c r="A257" s="26" t="s">
        <v>683</v>
      </c>
      <c r="B257" s="42"/>
      <c r="C257" s="29" t="s">
        <v>9</v>
      </c>
      <c r="D257" s="8" t="s">
        <v>15</v>
      </c>
      <c r="E257" s="6" t="s">
        <v>251</v>
      </c>
      <c r="F257" s="6">
        <v>1</v>
      </c>
      <c r="G257" s="6"/>
      <c r="H257" s="6">
        <v>1</v>
      </c>
      <c r="I257" s="7">
        <v>38000</v>
      </c>
      <c r="J257" s="7">
        <f t="shared" si="4"/>
        <v>38000</v>
      </c>
      <c r="K257" s="4"/>
      <c r="L257" s="4"/>
    </row>
    <row r="258" spans="1:12">
      <c r="A258" s="26" t="s">
        <v>683</v>
      </c>
      <c r="B258" s="42"/>
      <c r="C258" s="29" t="s">
        <v>30</v>
      </c>
      <c r="D258" s="8" t="s">
        <v>31</v>
      </c>
      <c r="E258" s="6" t="s">
        <v>252</v>
      </c>
      <c r="F258" s="6">
        <v>1</v>
      </c>
      <c r="G258" s="6"/>
      <c r="H258" s="6">
        <v>1</v>
      </c>
      <c r="I258" s="7">
        <v>40000</v>
      </c>
      <c r="J258" s="7">
        <f t="shared" si="4"/>
        <v>40000</v>
      </c>
      <c r="K258" s="4"/>
      <c r="L258" s="4"/>
    </row>
    <row r="259" spans="1:12">
      <c r="A259" s="26" t="s">
        <v>683</v>
      </c>
      <c r="B259" s="42"/>
      <c r="C259" s="29" t="s">
        <v>44</v>
      </c>
      <c r="D259" s="8" t="s">
        <v>19</v>
      </c>
      <c r="E259" s="6" t="s">
        <v>50</v>
      </c>
      <c r="F259" s="6">
        <v>1</v>
      </c>
      <c r="G259" s="6"/>
      <c r="H259" s="6">
        <v>1</v>
      </c>
      <c r="I259" s="7">
        <v>55000</v>
      </c>
      <c r="J259" s="7">
        <f t="shared" si="4"/>
        <v>55000</v>
      </c>
      <c r="K259" s="4"/>
      <c r="L259" s="4"/>
    </row>
    <row r="260" spans="1:12">
      <c r="A260" s="26" t="s">
        <v>683</v>
      </c>
      <c r="B260" s="42"/>
      <c r="C260" s="29" t="s">
        <v>94</v>
      </c>
      <c r="D260" s="8" t="s">
        <v>31</v>
      </c>
      <c r="E260" s="6" t="s">
        <v>253</v>
      </c>
      <c r="F260" s="6">
        <v>1</v>
      </c>
      <c r="G260" s="6"/>
      <c r="H260" s="6">
        <v>1</v>
      </c>
      <c r="I260" s="7">
        <v>40000</v>
      </c>
      <c r="J260" s="7">
        <f t="shared" si="4"/>
        <v>40000</v>
      </c>
      <c r="K260" s="4"/>
      <c r="L260" s="4"/>
    </row>
    <row r="261" spans="1:12">
      <c r="A261" s="26" t="s">
        <v>683</v>
      </c>
      <c r="B261" s="42"/>
      <c r="C261" s="29" t="s">
        <v>30</v>
      </c>
      <c r="D261" s="8" t="s">
        <v>31</v>
      </c>
      <c r="E261" s="6" t="s">
        <v>254</v>
      </c>
      <c r="F261" s="6">
        <v>1</v>
      </c>
      <c r="G261" s="6"/>
      <c r="H261" s="6">
        <v>1</v>
      </c>
      <c r="I261" s="7">
        <v>40000</v>
      </c>
      <c r="J261" s="7">
        <f t="shared" si="4"/>
        <v>40000</v>
      </c>
      <c r="K261" s="4"/>
      <c r="L261" s="4"/>
    </row>
    <row r="262" spans="1:12">
      <c r="A262" s="26" t="s">
        <v>683</v>
      </c>
      <c r="B262" s="42"/>
      <c r="C262" s="29" t="s">
        <v>9</v>
      </c>
      <c r="D262" s="8" t="s">
        <v>15</v>
      </c>
      <c r="E262" s="6" t="s">
        <v>255</v>
      </c>
      <c r="F262" s="6">
        <v>1</v>
      </c>
      <c r="G262" s="6"/>
      <c r="H262" s="6">
        <v>1</v>
      </c>
      <c r="I262" s="7">
        <v>38000</v>
      </c>
      <c r="J262" s="7">
        <f t="shared" si="4"/>
        <v>38000</v>
      </c>
      <c r="K262" s="4"/>
      <c r="L262" s="4"/>
    </row>
    <row r="263" spans="1:12">
      <c r="A263" s="26" t="s">
        <v>683</v>
      </c>
      <c r="B263" s="42"/>
      <c r="C263" s="29" t="s">
        <v>13</v>
      </c>
      <c r="D263" s="8" t="s">
        <v>18</v>
      </c>
      <c r="E263" s="6" t="s">
        <v>256</v>
      </c>
      <c r="F263" s="6"/>
      <c r="G263" s="6">
        <v>1</v>
      </c>
      <c r="H263" s="6">
        <v>1</v>
      </c>
      <c r="I263" s="7">
        <v>45000</v>
      </c>
      <c r="J263" s="7">
        <f t="shared" si="4"/>
        <v>45000</v>
      </c>
      <c r="K263" s="4"/>
      <c r="L263" s="4"/>
    </row>
    <row r="264" spans="1:12">
      <c r="A264" s="26" t="s">
        <v>683</v>
      </c>
      <c r="B264" s="42"/>
      <c r="C264" s="29" t="s">
        <v>30</v>
      </c>
      <c r="D264" s="8" t="s">
        <v>31</v>
      </c>
      <c r="E264" s="6" t="s">
        <v>257</v>
      </c>
      <c r="F264" s="6">
        <v>1</v>
      </c>
      <c r="G264" s="6"/>
      <c r="H264" s="6">
        <v>1</v>
      </c>
      <c r="I264" s="7">
        <v>40000</v>
      </c>
      <c r="J264" s="7">
        <f t="shared" si="4"/>
        <v>40000</v>
      </c>
      <c r="K264" s="4"/>
      <c r="L264" s="4"/>
    </row>
    <row r="265" spans="1:12">
      <c r="A265" s="26" t="s">
        <v>683</v>
      </c>
      <c r="B265" s="42"/>
      <c r="C265" s="29" t="s">
        <v>9</v>
      </c>
      <c r="D265" s="8" t="s">
        <v>15</v>
      </c>
      <c r="E265" s="6" t="s">
        <v>258</v>
      </c>
      <c r="F265" s="6">
        <v>1</v>
      </c>
      <c r="G265" s="6"/>
      <c r="H265" s="6">
        <v>1</v>
      </c>
      <c r="I265" s="7">
        <v>38000</v>
      </c>
      <c r="J265" s="7">
        <f t="shared" si="4"/>
        <v>38000</v>
      </c>
      <c r="K265" s="4"/>
      <c r="L265" s="4"/>
    </row>
    <row r="266" spans="1:12">
      <c r="A266" s="26" t="s">
        <v>683</v>
      </c>
      <c r="B266" s="42"/>
      <c r="C266" s="29" t="s">
        <v>44</v>
      </c>
      <c r="D266" s="8" t="s">
        <v>18</v>
      </c>
      <c r="E266" s="6" t="s">
        <v>259</v>
      </c>
      <c r="F266" s="6">
        <v>1</v>
      </c>
      <c r="G266" s="6"/>
      <c r="H266" s="6">
        <v>1</v>
      </c>
      <c r="I266" s="7">
        <v>55000</v>
      </c>
      <c r="J266" s="7">
        <f t="shared" si="4"/>
        <v>55000</v>
      </c>
      <c r="K266" s="4"/>
      <c r="L266" s="4"/>
    </row>
    <row r="267" spans="1:12">
      <c r="A267" s="26" t="s">
        <v>683</v>
      </c>
      <c r="B267" s="42"/>
      <c r="C267" s="29" t="s">
        <v>13</v>
      </c>
      <c r="D267" s="8" t="s">
        <v>31</v>
      </c>
      <c r="E267" s="6" t="s">
        <v>260</v>
      </c>
      <c r="F267" s="6">
        <v>1</v>
      </c>
      <c r="G267" s="6"/>
      <c r="H267" s="6">
        <v>1</v>
      </c>
      <c r="I267" s="7">
        <v>45000</v>
      </c>
      <c r="J267" s="7">
        <f t="shared" si="4"/>
        <v>45000</v>
      </c>
      <c r="K267" s="4"/>
      <c r="L267" s="4"/>
    </row>
    <row r="268" spans="1:12">
      <c r="A268" s="26" t="s">
        <v>683</v>
      </c>
      <c r="B268" s="42"/>
      <c r="C268" s="29" t="s">
        <v>11</v>
      </c>
      <c r="D268" s="8" t="s">
        <v>17</v>
      </c>
      <c r="E268" s="6" t="s">
        <v>261</v>
      </c>
      <c r="F268" s="6">
        <v>1</v>
      </c>
      <c r="G268" s="6"/>
      <c r="H268" s="6">
        <v>1</v>
      </c>
      <c r="I268" s="7">
        <v>15500</v>
      </c>
      <c r="J268" s="7">
        <f t="shared" si="4"/>
        <v>15500</v>
      </c>
      <c r="K268" s="4"/>
      <c r="L268" s="4"/>
    </row>
    <row r="269" spans="1:12">
      <c r="A269" s="26" t="s">
        <v>683</v>
      </c>
      <c r="B269" s="42"/>
      <c r="C269" s="29" t="s">
        <v>702</v>
      </c>
      <c r="D269" s="8" t="s">
        <v>98</v>
      </c>
      <c r="E269" s="6" t="s">
        <v>262</v>
      </c>
      <c r="F269" s="6">
        <v>1</v>
      </c>
      <c r="G269" s="6"/>
      <c r="H269" s="6">
        <v>1</v>
      </c>
      <c r="I269" s="7">
        <v>600000</v>
      </c>
      <c r="J269" s="7">
        <f t="shared" si="4"/>
        <v>600000</v>
      </c>
      <c r="K269" s="4"/>
      <c r="L269" s="4"/>
    </row>
    <row r="270" spans="1:12">
      <c r="A270" s="26" t="s">
        <v>683</v>
      </c>
      <c r="B270" s="42"/>
      <c r="C270" s="29" t="s">
        <v>30</v>
      </c>
      <c r="D270" s="8" t="s">
        <v>31</v>
      </c>
      <c r="E270" s="6" t="s">
        <v>263</v>
      </c>
      <c r="F270" s="6">
        <v>1</v>
      </c>
      <c r="G270" s="6"/>
      <c r="H270" s="6">
        <v>1</v>
      </c>
      <c r="I270" s="7">
        <v>40000</v>
      </c>
      <c r="J270" s="7">
        <f t="shared" si="4"/>
        <v>40000</v>
      </c>
      <c r="K270" s="4"/>
      <c r="L270" s="4"/>
    </row>
    <row r="271" spans="1:12">
      <c r="A271" s="26" t="s">
        <v>683</v>
      </c>
      <c r="B271" s="42"/>
      <c r="C271" s="29" t="s">
        <v>9</v>
      </c>
      <c r="D271" s="8" t="s">
        <v>15</v>
      </c>
      <c r="E271" s="6" t="s">
        <v>264</v>
      </c>
      <c r="F271" s="6">
        <v>1</v>
      </c>
      <c r="G271" s="6"/>
      <c r="H271" s="6">
        <v>1</v>
      </c>
      <c r="I271" s="7">
        <v>38000</v>
      </c>
      <c r="J271" s="7">
        <f t="shared" si="4"/>
        <v>38000</v>
      </c>
      <c r="K271" s="4"/>
      <c r="L271" s="4"/>
    </row>
    <row r="272" spans="1:12">
      <c r="A272" s="26" t="s">
        <v>683</v>
      </c>
      <c r="B272" s="42"/>
      <c r="C272" s="29" t="s">
        <v>13</v>
      </c>
      <c r="D272" s="8" t="s">
        <v>31</v>
      </c>
      <c r="E272" s="6" t="s">
        <v>265</v>
      </c>
      <c r="F272" s="6">
        <v>1</v>
      </c>
      <c r="G272" s="6"/>
      <c r="H272" s="6">
        <v>1</v>
      </c>
      <c r="I272" s="7">
        <v>45000</v>
      </c>
      <c r="J272" s="7">
        <f t="shared" si="4"/>
        <v>45000</v>
      </c>
      <c r="K272" s="4"/>
      <c r="L272" s="4"/>
    </row>
    <row r="273" spans="1:12">
      <c r="A273" s="26" t="s">
        <v>683</v>
      </c>
      <c r="B273" s="42"/>
      <c r="C273" s="29" t="s">
        <v>56</v>
      </c>
      <c r="D273" s="8" t="s">
        <v>4</v>
      </c>
      <c r="E273" s="24" t="s">
        <v>686</v>
      </c>
      <c r="F273" s="6">
        <v>1</v>
      </c>
      <c r="G273" s="6"/>
      <c r="H273" s="6">
        <v>1</v>
      </c>
      <c r="I273" s="7">
        <v>6500</v>
      </c>
      <c r="J273" s="7">
        <f t="shared" si="4"/>
        <v>6500</v>
      </c>
      <c r="K273" s="4"/>
      <c r="L273" s="4"/>
    </row>
    <row r="274" spans="1:12">
      <c r="A274" s="26" t="s">
        <v>683</v>
      </c>
      <c r="B274" s="42"/>
      <c r="C274" s="29" t="s">
        <v>30</v>
      </c>
      <c r="D274" s="8" t="s">
        <v>31</v>
      </c>
      <c r="E274" s="6" t="s">
        <v>266</v>
      </c>
      <c r="F274" s="6">
        <v>1</v>
      </c>
      <c r="G274" s="6"/>
      <c r="H274" s="6">
        <v>1</v>
      </c>
      <c r="I274" s="7">
        <v>40000</v>
      </c>
      <c r="J274" s="7">
        <f t="shared" si="4"/>
        <v>40000</v>
      </c>
      <c r="K274" s="4"/>
      <c r="L274" s="4"/>
    </row>
    <row r="275" spans="1:12">
      <c r="A275" s="26" t="s">
        <v>683</v>
      </c>
      <c r="B275" s="42"/>
      <c r="C275" s="29" t="s">
        <v>9</v>
      </c>
      <c r="D275" s="8" t="s">
        <v>15</v>
      </c>
      <c r="E275" s="6" t="s">
        <v>267</v>
      </c>
      <c r="F275" s="6">
        <v>1</v>
      </c>
      <c r="G275" s="6"/>
      <c r="H275" s="6">
        <v>1</v>
      </c>
      <c r="I275" s="7">
        <v>38000</v>
      </c>
      <c r="J275" s="7">
        <f t="shared" si="4"/>
        <v>38000</v>
      </c>
      <c r="K275" s="4"/>
      <c r="L275" s="4"/>
    </row>
    <row r="276" spans="1:12">
      <c r="A276" s="26" t="s">
        <v>683</v>
      </c>
      <c r="B276" s="42"/>
      <c r="C276" s="29" t="s">
        <v>55</v>
      </c>
      <c r="D276" s="8" t="s">
        <v>145</v>
      </c>
      <c r="E276" s="6" t="s">
        <v>268</v>
      </c>
      <c r="F276" s="6">
        <v>1</v>
      </c>
      <c r="G276" s="6"/>
      <c r="H276" s="6">
        <v>1</v>
      </c>
      <c r="I276" s="7">
        <v>6500</v>
      </c>
      <c r="J276" s="7">
        <f t="shared" si="4"/>
        <v>6500</v>
      </c>
      <c r="K276" s="4"/>
      <c r="L276" s="4"/>
    </row>
    <row r="277" spans="1:12">
      <c r="A277" s="26" t="s">
        <v>683</v>
      </c>
      <c r="B277" s="42"/>
      <c r="C277" s="29" t="s">
        <v>11</v>
      </c>
      <c r="D277" s="8" t="s">
        <v>17</v>
      </c>
      <c r="E277" s="6" t="s">
        <v>269</v>
      </c>
      <c r="F277" s="6">
        <v>1</v>
      </c>
      <c r="G277" s="6"/>
      <c r="H277" s="6">
        <v>1</v>
      </c>
      <c r="I277" s="7">
        <v>15500</v>
      </c>
      <c r="J277" s="7">
        <f t="shared" si="4"/>
        <v>15500</v>
      </c>
      <c r="K277" s="4"/>
      <c r="L277" s="4"/>
    </row>
    <row r="278" spans="1:12">
      <c r="A278" s="26" t="s">
        <v>683</v>
      </c>
      <c r="B278" s="42"/>
      <c r="C278" s="29" t="s">
        <v>30</v>
      </c>
      <c r="D278" s="8" t="s">
        <v>31</v>
      </c>
      <c r="E278" s="6" t="s">
        <v>270</v>
      </c>
      <c r="F278" s="6">
        <v>1</v>
      </c>
      <c r="G278" s="6"/>
      <c r="H278" s="6">
        <v>1</v>
      </c>
      <c r="I278" s="7">
        <v>40000</v>
      </c>
      <c r="J278" s="7">
        <f t="shared" si="4"/>
        <v>40000</v>
      </c>
      <c r="K278" s="4"/>
      <c r="L278" s="4"/>
    </row>
    <row r="279" spans="1:12">
      <c r="A279" s="26" t="s">
        <v>683</v>
      </c>
      <c r="B279" s="42"/>
      <c r="C279" s="29" t="s">
        <v>9</v>
      </c>
      <c r="D279" s="8" t="s">
        <v>15</v>
      </c>
      <c r="E279" s="6" t="s">
        <v>271</v>
      </c>
      <c r="F279" s="6">
        <v>1</v>
      </c>
      <c r="G279" s="6"/>
      <c r="H279" s="6">
        <v>1</v>
      </c>
      <c r="I279" s="7">
        <v>38000</v>
      </c>
      <c r="J279" s="7">
        <f t="shared" si="4"/>
        <v>38000</v>
      </c>
      <c r="K279" s="4"/>
      <c r="L279" s="4"/>
    </row>
    <row r="280" spans="1:12">
      <c r="A280" s="26" t="s">
        <v>683</v>
      </c>
      <c r="B280" s="42"/>
      <c r="C280" s="29" t="s">
        <v>44</v>
      </c>
      <c r="D280" s="8" t="s">
        <v>19</v>
      </c>
      <c r="E280" s="6" t="s">
        <v>50</v>
      </c>
      <c r="F280" s="6">
        <v>1</v>
      </c>
      <c r="G280" s="6"/>
      <c r="H280" s="6">
        <v>1</v>
      </c>
      <c r="I280" s="7">
        <v>55000</v>
      </c>
      <c r="J280" s="7">
        <f t="shared" si="4"/>
        <v>55000</v>
      </c>
      <c r="K280" s="4"/>
      <c r="L280" s="4"/>
    </row>
    <row r="281" spans="1:12">
      <c r="A281" s="26" t="s">
        <v>683</v>
      </c>
      <c r="B281" s="42"/>
      <c r="C281" s="29" t="s">
        <v>56</v>
      </c>
      <c r="D281" s="8" t="s">
        <v>4</v>
      </c>
      <c r="E281" s="24" t="s">
        <v>686</v>
      </c>
      <c r="F281" s="6">
        <v>1</v>
      </c>
      <c r="G281" s="6"/>
      <c r="H281" s="6">
        <v>1</v>
      </c>
      <c r="I281" s="7">
        <v>6500</v>
      </c>
      <c r="J281" s="7">
        <f t="shared" si="4"/>
        <v>6500</v>
      </c>
      <c r="K281" s="4"/>
      <c r="L281" s="4"/>
    </row>
    <row r="282" spans="1:12">
      <c r="A282" s="26" t="s">
        <v>683</v>
      </c>
      <c r="B282" s="42"/>
      <c r="C282" s="29" t="s">
        <v>59</v>
      </c>
      <c r="D282" s="8" t="s">
        <v>149</v>
      </c>
      <c r="E282" s="24" t="s">
        <v>686</v>
      </c>
      <c r="F282" s="6">
        <v>1</v>
      </c>
      <c r="G282" s="6"/>
      <c r="H282" s="6">
        <v>1</v>
      </c>
      <c r="I282" s="7">
        <v>3500</v>
      </c>
      <c r="J282" s="7">
        <f t="shared" si="4"/>
        <v>3500</v>
      </c>
      <c r="K282" s="4"/>
      <c r="L282" s="4"/>
    </row>
    <row r="283" spans="1:12">
      <c r="A283" s="26" t="s">
        <v>683</v>
      </c>
      <c r="B283" s="42"/>
      <c r="C283" s="29" t="s">
        <v>59</v>
      </c>
      <c r="D283" s="8" t="s">
        <v>149</v>
      </c>
      <c r="E283" s="24" t="s">
        <v>686</v>
      </c>
      <c r="F283" s="6">
        <v>1</v>
      </c>
      <c r="G283" s="6"/>
      <c r="H283" s="6">
        <v>1</v>
      </c>
      <c r="I283" s="7">
        <v>3500</v>
      </c>
      <c r="J283" s="7">
        <f t="shared" si="4"/>
        <v>3500</v>
      </c>
      <c r="K283" s="4"/>
      <c r="L283" s="4"/>
    </row>
    <row r="284" spans="1:12">
      <c r="A284" s="26" t="s">
        <v>683</v>
      </c>
      <c r="B284" s="42"/>
      <c r="C284" s="29" t="s">
        <v>44</v>
      </c>
      <c r="D284" s="8" t="s">
        <v>19</v>
      </c>
      <c r="E284" s="6" t="s">
        <v>50</v>
      </c>
      <c r="F284" s="6">
        <v>1</v>
      </c>
      <c r="G284" s="6"/>
      <c r="H284" s="6">
        <v>1</v>
      </c>
      <c r="I284" s="7">
        <v>55000</v>
      </c>
      <c r="J284" s="7">
        <f t="shared" si="4"/>
        <v>55000</v>
      </c>
      <c r="K284" s="4"/>
      <c r="L284" s="4"/>
    </row>
    <row r="285" spans="1:12">
      <c r="A285" s="26" t="s">
        <v>683</v>
      </c>
      <c r="B285" s="42"/>
      <c r="C285" s="29" t="s">
        <v>9</v>
      </c>
      <c r="D285" s="8" t="s">
        <v>15</v>
      </c>
      <c r="E285" s="6" t="s">
        <v>272</v>
      </c>
      <c r="F285" s="6">
        <v>1</v>
      </c>
      <c r="G285" s="6"/>
      <c r="H285" s="6">
        <v>1</v>
      </c>
      <c r="I285" s="7">
        <v>38000</v>
      </c>
      <c r="J285" s="7">
        <f t="shared" si="4"/>
        <v>38000</v>
      </c>
      <c r="K285" s="4"/>
      <c r="L285" s="4"/>
    </row>
    <row r="286" spans="1:12">
      <c r="A286" s="26" t="s">
        <v>683</v>
      </c>
      <c r="B286" s="42"/>
      <c r="C286" s="29" t="s">
        <v>44</v>
      </c>
      <c r="D286" s="8" t="s">
        <v>19</v>
      </c>
      <c r="E286" s="6" t="s">
        <v>50</v>
      </c>
      <c r="F286" s="6">
        <v>1</v>
      </c>
      <c r="G286" s="6"/>
      <c r="H286" s="6">
        <v>1</v>
      </c>
      <c r="I286" s="7">
        <v>55000</v>
      </c>
      <c r="J286" s="7">
        <f t="shared" si="4"/>
        <v>55000</v>
      </c>
      <c r="K286" s="4"/>
      <c r="L286" s="4"/>
    </row>
    <row r="287" spans="1:12">
      <c r="A287" s="26" t="s">
        <v>683</v>
      </c>
      <c r="B287" s="42"/>
      <c r="C287" s="29" t="s">
        <v>94</v>
      </c>
      <c r="D287" s="8" t="s">
        <v>31</v>
      </c>
      <c r="E287" s="6" t="s">
        <v>273</v>
      </c>
      <c r="F287" s="6">
        <v>1</v>
      </c>
      <c r="G287" s="6"/>
      <c r="H287" s="6">
        <v>1</v>
      </c>
      <c r="I287" s="7">
        <v>40000</v>
      </c>
      <c r="J287" s="7">
        <f t="shared" si="4"/>
        <v>40000</v>
      </c>
      <c r="K287" s="4"/>
      <c r="L287" s="4"/>
    </row>
    <row r="288" spans="1:12">
      <c r="A288" s="26" t="s">
        <v>683</v>
      </c>
      <c r="B288" s="42"/>
      <c r="C288" s="29" t="s">
        <v>13</v>
      </c>
      <c r="D288" s="8" t="s">
        <v>18</v>
      </c>
      <c r="E288" s="6" t="s">
        <v>274</v>
      </c>
      <c r="F288" s="6">
        <v>1</v>
      </c>
      <c r="G288" s="6"/>
      <c r="H288" s="6">
        <v>1</v>
      </c>
      <c r="I288" s="7">
        <v>45000</v>
      </c>
      <c r="J288" s="7">
        <f t="shared" si="4"/>
        <v>45000</v>
      </c>
      <c r="K288" s="4"/>
      <c r="L288" s="4"/>
    </row>
    <row r="289" spans="1:12">
      <c r="A289" s="26" t="s">
        <v>683</v>
      </c>
      <c r="B289" s="42"/>
      <c r="C289" s="29" t="s">
        <v>9</v>
      </c>
      <c r="D289" s="8" t="s">
        <v>15</v>
      </c>
      <c r="E289" s="6" t="s">
        <v>275</v>
      </c>
      <c r="F289" s="6">
        <v>1</v>
      </c>
      <c r="G289" s="6"/>
      <c r="H289" s="6">
        <v>1</v>
      </c>
      <c r="I289" s="7">
        <v>38000</v>
      </c>
      <c r="J289" s="7">
        <f t="shared" si="4"/>
        <v>38000</v>
      </c>
      <c r="K289" s="4"/>
      <c r="L289" s="4"/>
    </row>
    <row r="290" spans="1:12">
      <c r="A290" s="26" t="s">
        <v>683</v>
      </c>
      <c r="B290" s="42"/>
      <c r="C290" s="29" t="s">
        <v>30</v>
      </c>
      <c r="D290" s="8" t="s">
        <v>31</v>
      </c>
      <c r="E290" s="6" t="s">
        <v>276</v>
      </c>
      <c r="F290" s="6">
        <v>1</v>
      </c>
      <c r="G290" s="6"/>
      <c r="H290" s="6">
        <v>1</v>
      </c>
      <c r="I290" s="7">
        <v>40000</v>
      </c>
      <c r="J290" s="7">
        <f t="shared" si="4"/>
        <v>40000</v>
      </c>
      <c r="K290" s="4"/>
      <c r="L290" s="4"/>
    </row>
    <row r="291" spans="1:12">
      <c r="A291" s="26" t="s">
        <v>683</v>
      </c>
      <c r="B291" s="42"/>
      <c r="C291" s="29" t="s">
        <v>94</v>
      </c>
      <c r="D291" s="8" t="s">
        <v>31</v>
      </c>
      <c r="E291" s="6" t="s">
        <v>277</v>
      </c>
      <c r="F291" s="6">
        <v>1</v>
      </c>
      <c r="G291" s="6"/>
      <c r="H291" s="6">
        <v>1</v>
      </c>
      <c r="I291" s="7">
        <v>40000</v>
      </c>
      <c r="J291" s="7">
        <f t="shared" si="4"/>
        <v>40000</v>
      </c>
      <c r="K291" s="4"/>
      <c r="L291" s="4"/>
    </row>
    <row r="292" spans="1:12">
      <c r="A292" s="26" t="s">
        <v>683</v>
      </c>
      <c r="B292" s="42"/>
      <c r="C292" s="29" t="s">
        <v>9</v>
      </c>
      <c r="D292" s="8" t="s">
        <v>15</v>
      </c>
      <c r="E292" s="6" t="s">
        <v>278</v>
      </c>
      <c r="F292" s="6">
        <v>1</v>
      </c>
      <c r="G292" s="6"/>
      <c r="H292" s="6">
        <v>1</v>
      </c>
      <c r="I292" s="7">
        <v>38000</v>
      </c>
      <c r="J292" s="7">
        <f t="shared" si="4"/>
        <v>38000</v>
      </c>
      <c r="K292" s="4"/>
      <c r="L292" s="4"/>
    </row>
    <row r="293" spans="1:12">
      <c r="A293" s="26" t="s">
        <v>683</v>
      </c>
      <c r="B293" s="42"/>
      <c r="C293" s="29" t="s">
        <v>9</v>
      </c>
      <c r="D293" s="8" t="s">
        <v>15</v>
      </c>
      <c r="E293" s="6" t="s">
        <v>279</v>
      </c>
      <c r="F293" s="6">
        <v>1</v>
      </c>
      <c r="G293" s="6"/>
      <c r="H293" s="6">
        <v>1</v>
      </c>
      <c r="I293" s="7">
        <v>38000</v>
      </c>
      <c r="J293" s="7">
        <f t="shared" si="4"/>
        <v>38000</v>
      </c>
      <c r="K293" s="4"/>
      <c r="L293" s="4"/>
    </row>
    <row r="294" spans="1:12">
      <c r="A294" s="26" t="s">
        <v>683</v>
      </c>
      <c r="B294" s="42"/>
      <c r="C294" s="29" t="s">
        <v>30</v>
      </c>
      <c r="D294" s="8" t="s">
        <v>31</v>
      </c>
      <c r="E294" s="6" t="s">
        <v>280</v>
      </c>
      <c r="F294" s="6">
        <v>1</v>
      </c>
      <c r="G294" s="6"/>
      <c r="H294" s="6">
        <v>1</v>
      </c>
      <c r="I294" s="7">
        <v>40000</v>
      </c>
      <c r="J294" s="7">
        <f t="shared" si="4"/>
        <v>40000</v>
      </c>
      <c r="K294" s="4"/>
      <c r="L294" s="4"/>
    </row>
    <row r="295" spans="1:12">
      <c r="A295" s="26" t="s">
        <v>683</v>
      </c>
      <c r="B295" s="42"/>
      <c r="C295" s="29" t="s">
        <v>44</v>
      </c>
      <c r="D295" s="8" t="s">
        <v>18</v>
      </c>
      <c r="E295" s="6" t="s">
        <v>281</v>
      </c>
      <c r="F295" s="6">
        <v>1</v>
      </c>
      <c r="G295" s="6"/>
      <c r="H295" s="6">
        <v>1</v>
      </c>
      <c r="I295" s="7">
        <v>55000</v>
      </c>
      <c r="J295" s="7">
        <f t="shared" si="4"/>
        <v>55000</v>
      </c>
      <c r="K295" s="4"/>
      <c r="L295" s="4"/>
    </row>
    <row r="296" spans="1:12">
      <c r="A296" s="26" t="s">
        <v>683</v>
      </c>
      <c r="B296" s="42"/>
      <c r="C296" s="29" t="s">
        <v>44</v>
      </c>
      <c r="D296" s="8" t="s">
        <v>19</v>
      </c>
      <c r="E296" s="6" t="s">
        <v>50</v>
      </c>
      <c r="F296" s="6">
        <v>1</v>
      </c>
      <c r="G296" s="6"/>
      <c r="H296" s="6">
        <v>1</v>
      </c>
      <c r="I296" s="7">
        <v>55000</v>
      </c>
      <c r="J296" s="7">
        <f t="shared" si="4"/>
        <v>55000</v>
      </c>
      <c r="K296" s="4"/>
      <c r="L296" s="4"/>
    </row>
    <row r="297" spans="1:12">
      <c r="A297" s="26" t="s">
        <v>683</v>
      </c>
      <c r="B297" s="42"/>
      <c r="C297" s="29" t="s">
        <v>13</v>
      </c>
      <c r="D297" s="8" t="s">
        <v>31</v>
      </c>
      <c r="E297" s="6" t="s">
        <v>282</v>
      </c>
      <c r="F297" s="6">
        <v>1</v>
      </c>
      <c r="G297" s="6"/>
      <c r="H297" s="6">
        <v>1</v>
      </c>
      <c r="I297" s="7">
        <v>45000</v>
      </c>
      <c r="J297" s="7">
        <f t="shared" si="4"/>
        <v>45000</v>
      </c>
      <c r="K297" s="4"/>
      <c r="L297" s="4"/>
    </row>
    <row r="298" spans="1:12">
      <c r="A298" s="26" t="s">
        <v>683</v>
      </c>
      <c r="B298" s="42"/>
      <c r="C298" s="29" t="s">
        <v>11</v>
      </c>
      <c r="D298" s="8" t="s">
        <v>15</v>
      </c>
      <c r="E298" s="24" t="s">
        <v>686</v>
      </c>
      <c r="F298" s="6">
        <v>1</v>
      </c>
      <c r="G298" s="6"/>
      <c r="H298" s="6">
        <v>1</v>
      </c>
      <c r="I298" s="7">
        <v>15500</v>
      </c>
      <c r="J298" s="7">
        <f t="shared" si="4"/>
        <v>15500</v>
      </c>
      <c r="K298" s="4"/>
      <c r="L298" s="4"/>
    </row>
    <row r="299" spans="1:12">
      <c r="A299" s="26" t="s">
        <v>683</v>
      </c>
      <c r="B299" s="42"/>
      <c r="C299" s="29" t="s">
        <v>30</v>
      </c>
      <c r="D299" s="8" t="s">
        <v>4</v>
      </c>
      <c r="E299" s="6" t="s">
        <v>283</v>
      </c>
      <c r="F299" s="6">
        <v>1</v>
      </c>
      <c r="G299" s="6"/>
      <c r="H299" s="6">
        <v>1</v>
      </c>
      <c r="I299" s="7">
        <v>40000</v>
      </c>
      <c r="J299" s="7">
        <f t="shared" si="4"/>
        <v>40000</v>
      </c>
      <c r="K299" s="4"/>
      <c r="L299" s="4"/>
    </row>
    <row r="300" spans="1:12">
      <c r="A300" s="26" t="s">
        <v>683</v>
      </c>
      <c r="B300" s="42"/>
      <c r="C300" s="29" t="s">
        <v>9</v>
      </c>
      <c r="D300" s="8" t="s">
        <v>15</v>
      </c>
      <c r="E300" s="6" t="s">
        <v>284</v>
      </c>
      <c r="F300" s="6">
        <v>1</v>
      </c>
      <c r="G300" s="6"/>
      <c r="H300" s="6">
        <v>1</v>
      </c>
      <c r="I300" s="7">
        <v>38000</v>
      </c>
      <c r="J300" s="7">
        <f t="shared" si="4"/>
        <v>38000</v>
      </c>
      <c r="K300" s="4"/>
      <c r="L300" s="4"/>
    </row>
    <row r="301" spans="1:12">
      <c r="A301" s="26" t="s">
        <v>683</v>
      </c>
      <c r="B301" s="42"/>
      <c r="C301" s="29" t="s">
        <v>9</v>
      </c>
      <c r="D301" s="8" t="s">
        <v>15</v>
      </c>
      <c r="E301" s="6" t="s">
        <v>285</v>
      </c>
      <c r="F301" s="6">
        <v>1</v>
      </c>
      <c r="G301" s="6"/>
      <c r="H301" s="6">
        <v>1</v>
      </c>
      <c r="I301" s="7">
        <v>38000</v>
      </c>
      <c r="J301" s="7">
        <f t="shared" si="4"/>
        <v>38000</v>
      </c>
      <c r="K301" s="4"/>
      <c r="L301" s="4"/>
    </row>
    <row r="302" spans="1:12">
      <c r="A302" s="26" t="s">
        <v>683</v>
      </c>
      <c r="B302" s="42"/>
      <c r="C302" s="29" t="s">
        <v>30</v>
      </c>
      <c r="D302" s="8" t="s">
        <v>32</v>
      </c>
      <c r="E302" s="6" t="s">
        <v>286</v>
      </c>
      <c r="F302" s="6">
        <v>1</v>
      </c>
      <c r="G302" s="6"/>
      <c r="H302" s="6">
        <v>1</v>
      </c>
      <c r="I302" s="7">
        <v>40000</v>
      </c>
      <c r="J302" s="7">
        <f t="shared" si="4"/>
        <v>40000</v>
      </c>
      <c r="K302" s="4"/>
      <c r="L302" s="4"/>
    </row>
    <row r="303" spans="1:12">
      <c r="A303" s="26" t="s">
        <v>683</v>
      </c>
      <c r="B303" s="42"/>
      <c r="C303" s="29" t="s">
        <v>9</v>
      </c>
      <c r="D303" s="8" t="s">
        <v>15</v>
      </c>
      <c r="E303" s="6" t="s">
        <v>287</v>
      </c>
      <c r="F303" s="6">
        <v>1</v>
      </c>
      <c r="G303" s="6"/>
      <c r="H303" s="6">
        <v>1</v>
      </c>
      <c r="I303" s="7">
        <v>38000</v>
      </c>
      <c r="J303" s="7">
        <f t="shared" si="4"/>
        <v>38000</v>
      </c>
      <c r="K303" s="4"/>
      <c r="L303" s="4"/>
    </row>
    <row r="304" spans="1:12">
      <c r="A304" s="26" t="s">
        <v>683</v>
      </c>
      <c r="B304" s="42"/>
      <c r="C304" s="29" t="s">
        <v>30</v>
      </c>
      <c r="D304" s="8" t="s">
        <v>31</v>
      </c>
      <c r="E304" s="6" t="s">
        <v>288</v>
      </c>
      <c r="F304" s="6">
        <v>1</v>
      </c>
      <c r="G304" s="6"/>
      <c r="H304" s="6">
        <v>1</v>
      </c>
      <c r="I304" s="7">
        <v>40000</v>
      </c>
      <c r="J304" s="7">
        <f t="shared" si="4"/>
        <v>40000</v>
      </c>
      <c r="K304" s="4"/>
      <c r="L304" s="4"/>
    </row>
    <row r="305" spans="1:12">
      <c r="A305" s="26" t="s">
        <v>683</v>
      </c>
      <c r="B305" s="42"/>
      <c r="C305" s="29" t="s">
        <v>9</v>
      </c>
      <c r="D305" s="8" t="s">
        <v>14</v>
      </c>
      <c r="E305" s="6" t="s">
        <v>289</v>
      </c>
      <c r="F305" s="6">
        <v>1</v>
      </c>
      <c r="G305" s="6"/>
      <c r="H305" s="6">
        <v>1</v>
      </c>
      <c r="I305" s="7">
        <v>38000</v>
      </c>
      <c r="J305" s="7">
        <f t="shared" si="4"/>
        <v>38000</v>
      </c>
      <c r="K305" s="4"/>
      <c r="L305" s="4"/>
    </row>
    <row r="306" spans="1:12">
      <c r="A306" s="26" t="s">
        <v>683</v>
      </c>
      <c r="B306" s="42"/>
      <c r="C306" s="29" t="s">
        <v>13</v>
      </c>
      <c r="D306" s="8" t="s">
        <v>31</v>
      </c>
      <c r="E306" s="8" t="s">
        <v>290</v>
      </c>
      <c r="F306" s="6">
        <v>1</v>
      </c>
      <c r="G306" s="6"/>
      <c r="H306" s="6">
        <v>1</v>
      </c>
      <c r="I306" s="7">
        <v>45000</v>
      </c>
      <c r="J306" s="7">
        <f t="shared" si="4"/>
        <v>45000</v>
      </c>
      <c r="K306" s="4"/>
      <c r="L306" s="4"/>
    </row>
    <row r="307" spans="1:12">
      <c r="A307" s="26" t="s">
        <v>683</v>
      </c>
      <c r="B307" s="42"/>
      <c r="C307" s="29" t="s">
        <v>56</v>
      </c>
      <c r="D307" s="8" t="s">
        <v>4</v>
      </c>
      <c r="E307" s="24" t="s">
        <v>686</v>
      </c>
      <c r="F307" s="6">
        <v>1</v>
      </c>
      <c r="G307" s="6"/>
      <c r="H307" s="6">
        <v>1</v>
      </c>
      <c r="I307" s="7">
        <v>6500</v>
      </c>
      <c r="J307" s="7">
        <f t="shared" si="4"/>
        <v>6500</v>
      </c>
      <c r="K307" s="4"/>
      <c r="L307" s="4"/>
    </row>
    <row r="308" spans="1:12">
      <c r="A308" s="26" t="s">
        <v>683</v>
      </c>
      <c r="B308" s="42"/>
      <c r="C308" s="29" t="s">
        <v>9</v>
      </c>
      <c r="D308" s="8" t="s">
        <v>15</v>
      </c>
      <c r="E308" s="6" t="s">
        <v>291</v>
      </c>
      <c r="F308" s="6">
        <v>1</v>
      </c>
      <c r="G308" s="6"/>
      <c r="H308" s="6">
        <v>1</v>
      </c>
      <c r="I308" s="7">
        <v>38000</v>
      </c>
      <c r="J308" s="7">
        <f t="shared" si="4"/>
        <v>38000</v>
      </c>
      <c r="K308" s="4"/>
      <c r="L308" s="4"/>
    </row>
    <row r="309" spans="1:12">
      <c r="A309" s="26" t="s">
        <v>683</v>
      </c>
      <c r="B309" s="42"/>
      <c r="C309" s="29" t="s">
        <v>30</v>
      </c>
      <c r="D309" s="8" t="s">
        <v>31</v>
      </c>
      <c r="E309" s="6" t="s">
        <v>292</v>
      </c>
      <c r="F309" s="6">
        <v>1</v>
      </c>
      <c r="G309" s="6"/>
      <c r="H309" s="6">
        <v>1</v>
      </c>
      <c r="I309" s="7">
        <v>40000</v>
      </c>
      <c r="J309" s="7">
        <f t="shared" si="4"/>
        <v>40000</v>
      </c>
      <c r="K309" s="4"/>
      <c r="L309" s="4"/>
    </row>
    <row r="310" spans="1:12">
      <c r="A310" s="26" t="s">
        <v>683</v>
      </c>
      <c r="B310" s="42"/>
      <c r="C310" s="29" t="s">
        <v>9</v>
      </c>
      <c r="D310" s="8" t="s">
        <v>15</v>
      </c>
      <c r="E310" s="6" t="s">
        <v>293</v>
      </c>
      <c r="F310" s="6">
        <v>1</v>
      </c>
      <c r="G310" s="6"/>
      <c r="H310" s="6">
        <v>1</v>
      </c>
      <c r="I310" s="7">
        <v>38000</v>
      </c>
      <c r="J310" s="7">
        <f t="shared" si="4"/>
        <v>38000</v>
      </c>
      <c r="K310" s="4"/>
      <c r="L310" s="4"/>
    </row>
    <row r="311" spans="1:12">
      <c r="A311" s="26" t="s">
        <v>683</v>
      </c>
      <c r="B311" s="42"/>
      <c r="C311" s="29" t="s">
        <v>44</v>
      </c>
      <c r="D311" s="8" t="s">
        <v>18</v>
      </c>
      <c r="E311" s="6" t="s">
        <v>294</v>
      </c>
      <c r="F311" s="6">
        <v>1</v>
      </c>
      <c r="G311" s="6"/>
      <c r="H311" s="6">
        <v>1</v>
      </c>
      <c r="I311" s="7">
        <v>55000</v>
      </c>
      <c r="J311" s="7">
        <f t="shared" si="4"/>
        <v>55000</v>
      </c>
      <c r="K311" s="4"/>
      <c r="L311" s="4"/>
    </row>
    <row r="312" spans="1:12">
      <c r="A312" s="26" t="s">
        <v>683</v>
      </c>
      <c r="B312" s="42"/>
      <c r="C312" s="29" t="s">
        <v>11</v>
      </c>
      <c r="D312" s="8" t="s">
        <v>15</v>
      </c>
      <c r="E312" s="24" t="s">
        <v>686</v>
      </c>
      <c r="F312" s="6">
        <v>1</v>
      </c>
      <c r="G312" s="6"/>
      <c r="H312" s="6">
        <v>1</v>
      </c>
      <c r="I312" s="7">
        <v>15500</v>
      </c>
      <c r="J312" s="7">
        <f t="shared" si="4"/>
        <v>15500</v>
      </c>
      <c r="K312" s="4"/>
      <c r="L312" s="4"/>
    </row>
    <row r="313" spans="1:12">
      <c r="A313" s="26" t="s">
        <v>683</v>
      </c>
      <c r="B313" s="42"/>
      <c r="C313" s="29" t="s">
        <v>9</v>
      </c>
      <c r="D313" s="8" t="s">
        <v>15</v>
      </c>
      <c r="E313" s="6" t="s">
        <v>295</v>
      </c>
      <c r="F313" s="6">
        <v>1</v>
      </c>
      <c r="G313" s="6"/>
      <c r="H313" s="6">
        <v>1</v>
      </c>
      <c r="I313" s="7">
        <v>38000</v>
      </c>
      <c r="J313" s="7">
        <f t="shared" si="4"/>
        <v>38000</v>
      </c>
      <c r="K313" s="4"/>
      <c r="L313" s="4"/>
    </row>
    <row r="314" spans="1:12">
      <c r="A314" s="26" t="s">
        <v>683</v>
      </c>
      <c r="B314" s="42"/>
      <c r="C314" s="29" t="s">
        <v>30</v>
      </c>
      <c r="D314" s="8" t="s">
        <v>31</v>
      </c>
      <c r="E314" s="6" t="s">
        <v>296</v>
      </c>
      <c r="F314" s="6">
        <v>1</v>
      </c>
      <c r="G314" s="6"/>
      <c r="H314" s="6">
        <v>1</v>
      </c>
      <c r="I314" s="7">
        <v>40000</v>
      </c>
      <c r="J314" s="7">
        <f t="shared" si="4"/>
        <v>40000</v>
      </c>
      <c r="K314" s="4"/>
      <c r="L314" s="4"/>
    </row>
    <row r="315" spans="1:12">
      <c r="A315" s="26" t="s">
        <v>683</v>
      </c>
      <c r="B315" s="42"/>
      <c r="C315" s="29" t="s">
        <v>113</v>
      </c>
      <c r="D315" s="8" t="s">
        <v>117</v>
      </c>
      <c r="E315" s="6" t="s">
        <v>297</v>
      </c>
      <c r="F315" s="6">
        <v>1</v>
      </c>
      <c r="G315" s="6"/>
      <c r="H315" s="6">
        <v>1</v>
      </c>
      <c r="I315" s="7">
        <v>450000</v>
      </c>
      <c r="J315" s="7">
        <f t="shared" si="4"/>
        <v>450000</v>
      </c>
      <c r="K315" s="4"/>
      <c r="L315" s="4"/>
    </row>
    <row r="316" spans="1:12">
      <c r="A316" s="26" t="s">
        <v>683</v>
      </c>
      <c r="B316" s="42" t="s">
        <v>298</v>
      </c>
      <c r="C316" s="29" t="s">
        <v>1</v>
      </c>
      <c r="D316" s="8" t="s">
        <v>301</v>
      </c>
      <c r="E316" s="8" t="s">
        <v>304</v>
      </c>
      <c r="F316" s="6">
        <v>1</v>
      </c>
      <c r="G316" s="6"/>
      <c r="H316" s="6">
        <v>1</v>
      </c>
      <c r="I316" s="7">
        <v>30000</v>
      </c>
      <c r="J316" s="7">
        <f t="shared" si="4"/>
        <v>30000</v>
      </c>
      <c r="K316" s="4"/>
      <c r="L316" s="4"/>
    </row>
    <row r="317" spans="1:12">
      <c r="A317" s="26" t="s">
        <v>683</v>
      </c>
      <c r="B317" s="42"/>
      <c r="C317" s="29" t="s">
        <v>299</v>
      </c>
      <c r="D317" s="8" t="s">
        <v>302</v>
      </c>
      <c r="E317" s="8" t="s">
        <v>305</v>
      </c>
      <c r="F317" s="6"/>
      <c r="G317" s="6">
        <v>1</v>
      </c>
      <c r="H317" s="6">
        <v>1</v>
      </c>
      <c r="I317" s="7">
        <v>200000</v>
      </c>
      <c r="J317" s="7">
        <f t="shared" si="4"/>
        <v>200000</v>
      </c>
      <c r="K317" s="4"/>
      <c r="L317" s="4"/>
    </row>
    <row r="318" spans="1:12">
      <c r="A318" s="26" t="s">
        <v>683</v>
      </c>
      <c r="B318" s="42"/>
      <c r="C318" s="29" t="s">
        <v>300</v>
      </c>
      <c r="D318" s="8" t="s">
        <v>303</v>
      </c>
      <c r="E318" s="6">
        <v>24631</v>
      </c>
      <c r="F318" s="6"/>
      <c r="G318" s="6">
        <v>1</v>
      </c>
      <c r="H318" s="6">
        <v>1</v>
      </c>
      <c r="I318" s="7">
        <v>350000</v>
      </c>
      <c r="J318" s="7">
        <f t="shared" ref="J318:J381" si="5">H318*I318</f>
        <v>350000</v>
      </c>
      <c r="K318" s="4"/>
      <c r="L318" s="4"/>
    </row>
    <row r="319" spans="1:12">
      <c r="A319" s="26" t="s">
        <v>683</v>
      </c>
      <c r="B319" s="42"/>
      <c r="C319" s="29" t="s">
        <v>168</v>
      </c>
      <c r="D319" s="8" t="s">
        <v>4</v>
      </c>
      <c r="E319" s="24" t="s">
        <v>686</v>
      </c>
      <c r="F319" s="6">
        <v>1</v>
      </c>
      <c r="G319" s="6"/>
      <c r="H319" s="6">
        <v>1</v>
      </c>
      <c r="I319" s="7">
        <v>6500</v>
      </c>
      <c r="J319" s="7">
        <f t="shared" si="5"/>
        <v>6500</v>
      </c>
      <c r="K319" s="4"/>
      <c r="L319" s="4"/>
    </row>
    <row r="320" spans="1:12">
      <c r="A320" s="26" t="s">
        <v>683</v>
      </c>
      <c r="B320" s="42" t="s">
        <v>8</v>
      </c>
      <c r="C320" s="27" t="s">
        <v>62</v>
      </c>
      <c r="D320" s="6" t="s">
        <v>83</v>
      </c>
      <c r="E320" s="6" t="s">
        <v>581</v>
      </c>
      <c r="F320" s="6">
        <v>1</v>
      </c>
      <c r="G320" s="6"/>
      <c r="H320" s="6">
        <v>1</v>
      </c>
      <c r="I320" s="7">
        <v>15000</v>
      </c>
      <c r="J320" s="7">
        <f t="shared" si="5"/>
        <v>15000</v>
      </c>
      <c r="K320" s="4"/>
      <c r="L320" s="4"/>
    </row>
    <row r="321" spans="1:12">
      <c r="A321" s="26" t="s">
        <v>683</v>
      </c>
      <c r="B321" s="42"/>
      <c r="C321" s="27" t="s">
        <v>53</v>
      </c>
      <c r="D321" s="6" t="s">
        <v>65</v>
      </c>
      <c r="E321" s="24" t="s">
        <v>686</v>
      </c>
      <c r="F321" s="6">
        <v>1</v>
      </c>
      <c r="G321" s="6"/>
      <c r="H321" s="6">
        <v>1</v>
      </c>
      <c r="I321" s="7">
        <v>2500</v>
      </c>
      <c r="J321" s="7">
        <f t="shared" si="5"/>
        <v>2500</v>
      </c>
      <c r="K321" s="4"/>
      <c r="L321" s="4"/>
    </row>
    <row r="322" spans="1:12">
      <c r="A322" s="26" t="s">
        <v>683</v>
      </c>
      <c r="B322" s="42"/>
      <c r="C322" s="27" t="s">
        <v>60</v>
      </c>
      <c r="D322" s="6" t="s">
        <v>80</v>
      </c>
      <c r="E322" s="6" t="s">
        <v>584</v>
      </c>
      <c r="F322" s="6">
        <v>1</v>
      </c>
      <c r="G322" s="6"/>
      <c r="H322" s="6">
        <v>1</v>
      </c>
      <c r="I322" s="7">
        <v>650</v>
      </c>
      <c r="J322" s="7">
        <f t="shared" si="5"/>
        <v>650</v>
      </c>
      <c r="K322" s="4"/>
      <c r="L322" s="4"/>
    </row>
    <row r="323" spans="1:12">
      <c r="A323" s="26" t="s">
        <v>683</v>
      </c>
      <c r="B323" s="42"/>
      <c r="C323" s="27" t="s">
        <v>77</v>
      </c>
      <c r="D323" s="6" t="s">
        <v>81</v>
      </c>
      <c r="E323" s="6" t="s">
        <v>583</v>
      </c>
      <c r="F323" s="6">
        <v>1</v>
      </c>
      <c r="G323" s="6"/>
      <c r="H323" s="6">
        <v>1</v>
      </c>
      <c r="I323" s="7">
        <v>1500</v>
      </c>
      <c r="J323" s="7">
        <f t="shared" si="5"/>
        <v>1500</v>
      </c>
      <c r="K323" s="4"/>
      <c r="L323" s="4"/>
    </row>
    <row r="324" spans="1:12">
      <c r="A324" s="26" t="s">
        <v>683</v>
      </c>
      <c r="B324" s="42"/>
      <c r="C324" s="27" t="s">
        <v>53</v>
      </c>
      <c r="D324" s="6" t="s">
        <v>443</v>
      </c>
      <c r="E324" s="24" t="s">
        <v>686</v>
      </c>
      <c r="F324" s="6">
        <v>1</v>
      </c>
      <c r="G324" s="6"/>
      <c r="H324" s="6">
        <v>1</v>
      </c>
      <c r="I324" s="7">
        <v>2500</v>
      </c>
      <c r="J324" s="7">
        <f t="shared" si="5"/>
        <v>2500</v>
      </c>
      <c r="K324" s="4"/>
      <c r="L324" s="4"/>
    </row>
    <row r="325" spans="1:12">
      <c r="A325" s="26" t="s">
        <v>683</v>
      </c>
      <c r="B325" s="42"/>
      <c r="C325" s="27" t="s">
        <v>61</v>
      </c>
      <c r="D325" s="6" t="s">
        <v>582</v>
      </c>
      <c r="E325" s="24" t="s">
        <v>686</v>
      </c>
      <c r="F325" s="6">
        <v>1</v>
      </c>
      <c r="G325" s="6"/>
      <c r="H325" s="6">
        <v>1</v>
      </c>
      <c r="I325" s="7">
        <v>1200</v>
      </c>
      <c r="J325" s="7">
        <f t="shared" si="5"/>
        <v>1200</v>
      </c>
      <c r="K325" s="4"/>
      <c r="L325" s="4"/>
    </row>
    <row r="326" spans="1:12">
      <c r="A326" s="26" t="s">
        <v>683</v>
      </c>
      <c r="B326" s="42"/>
      <c r="C326" s="27" t="s">
        <v>60</v>
      </c>
      <c r="D326" s="6" t="s">
        <v>116</v>
      </c>
      <c r="E326" s="9" t="s">
        <v>585</v>
      </c>
      <c r="F326" s="6">
        <v>1</v>
      </c>
      <c r="G326" s="6"/>
      <c r="H326" s="6">
        <v>1</v>
      </c>
      <c r="I326" s="7">
        <v>650</v>
      </c>
      <c r="J326" s="7">
        <f t="shared" si="5"/>
        <v>650</v>
      </c>
      <c r="K326" s="4"/>
      <c r="L326" s="4"/>
    </row>
    <row r="327" spans="1:12">
      <c r="A327" s="26" t="s">
        <v>683</v>
      </c>
      <c r="B327" s="42"/>
      <c r="C327" s="27" t="s">
        <v>59</v>
      </c>
      <c r="D327" s="6" t="s">
        <v>63</v>
      </c>
      <c r="E327" s="24" t="s">
        <v>686</v>
      </c>
      <c r="F327" s="6">
        <v>1</v>
      </c>
      <c r="G327" s="6"/>
      <c r="H327" s="6">
        <v>1</v>
      </c>
      <c r="I327" s="7">
        <v>3500</v>
      </c>
      <c r="J327" s="7">
        <f t="shared" si="5"/>
        <v>3500</v>
      </c>
      <c r="K327" s="4"/>
      <c r="L327" s="4"/>
    </row>
    <row r="328" spans="1:12">
      <c r="A328" s="26" t="s">
        <v>683</v>
      </c>
      <c r="B328" s="42"/>
      <c r="C328" s="27" t="s">
        <v>59</v>
      </c>
      <c r="D328" s="6" t="s">
        <v>336</v>
      </c>
      <c r="E328" s="24" t="s">
        <v>686</v>
      </c>
      <c r="F328" s="6">
        <v>4</v>
      </c>
      <c r="G328" s="6"/>
      <c r="H328" s="6">
        <v>4</v>
      </c>
      <c r="I328" s="7">
        <v>3500</v>
      </c>
      <c r="J328" s="7">
        <f t="shared" si="5"/>
        <v>14000</v>
      </c>
      <c r="K328" s="4"/>
      <c r="L328" s="4"/>
    </row>
    <row r="329" spans="1:12">
      <c r="A329" s="26" t="s">
        <v>683</v>
      </c>
      <c r="B329" s="42"/>
      <c r="C329" s="27" t="s">
        <v>114</v>
      </c>
      <c r="D329" s="6" t="s">
        <v>18</v>
      </c>
      <c r="E329" s="6" t="s">
        <v>587</v>
      </c>
      <c r="F329" s="6">
        <v>1</v>
      </c>
      <c r="G329" s="6"/>
      <c r="H329" s="6">
        <v>1</v>
      </c>
      <c r="I329" s="7">
        <v>52000</v>
      </c>
      <c r="J329" s="7">
        <f t="shared" si="5"/>
        <v>52000</v>
      </c>
      <c r="K329" s="4"/>
      <c r="L329" s="4"/>
    </row>
    <row r="330" spans="1:12">
      <c r="A330" s="26" t="s">
        <v>683</v>
      </c>
      <c r="B330" s="42"/>
      <c r="C330" s="27" t="s">
        <v>114</v>
      </c>
      <c r="D330" s="6" t="s">
        <v>18</v>
      </c>
      <c r="E330" s="6" t="s">
        <v>586</v>
      </c>
      <c r="F330" s="6">
        <v>1</v>
      </c>
      <c r="G330" s="6"/>
      <c r="H330" s="6">
        <v>1</v>
      </c>
      <c r="I330" s="7">
        <v>52000</v>
      </c>
      <c r="J330" s="7">
        <f t="shared" si="5"/>
        <v>52000</v>
      </c>
      <c r="K330" s="4"/>
      <c r="L330" s="4"/>
    </row>
    <row r="331" spans="1:12">
      <c r="A331" s="26" t="s">
        <v>683</v>
      </c>
      <c r="B331" s="42"/>
      <c r="C331" s="27" t="s">
        <v>114</v>
      </c>
      <c r="D331" s="6" t="s">
        <v>18</v>
      </c>
      <c r="E331" s="6" t="s">
        <v>588</v>
      </c>
      <c r="F331" s="6">
        <v>1</v>
      </c>
      <c r="G331" s="6"/>
      <c r="H331" s="6">
        <v>1</v>
      </c>
      <c r="I331" s="7">
        <v>52000</v>
      </c>
      <c r="J331" s="7">
        <f t="shared" si="5"/>
        <v>52000</v>
      </c>
      <c r="K331" s="4"/>
      <c r="L331" s="4"/>
    </row>
    <row r="332" spans="1:12">
      <c r="A332" s="26" t="s">
        <v>683</v>
      </c>
      <c r="B332" s="42"/>
      <c r="C332" s="27" t="s">
        <v>114</v>
      </c>
      <c r="D332" s="6" t="s">
        <v>18</v>
      </c>
      <c r="E332" s="6" t="s">
        <v>589</v>
      </c>
      <c r="F332" s="6">
        <v>1</v>
      </c>
      <c r="G332" s="6"/>
      <c r="H332" s="6">
        <v>1</v>
      </c>
      <c r="I332" s="7">
        <v>52000</v>
      </c>
      <c r="J332" s="7">
        <f t="shared" si="5"/>
        <v>52000</v>
      </c>
      <c r="K332" s="4"/>
      <c r="L332" s="4"/>
    </row>
    <row r="333" spans="1:12">
      <c r="A333" s="26" t="s">
        <v>683</v>
      </c>
      <c r="B333" s="42"/>
      <c r="C333" s="27" t="s">
        <v>114</v>
      </c>
      <c r="D333" s="6" t="s">
        <v>18</v>
      </c>
      <c r="E333" s="6" t="s">
        <v>590</v>
      </c>
      <c r="F333" s="6">
        <v>1</v>
      </c>
      <c r="G333" s="6"/>
      <c r="H333" s="6">
        <v>1</v>
      </c>
      <c r="I333" s="7">
        <v>52000</v>
      </c>
      <c r="J333" s="7">
        <f t="shared" si="5"/>
        <v>52000</v>
      </c>
      <c r="K333" s="4"/>
      <c r="L333" s="4"/>
    </row>
    <row r="334" spans="1:12">
      <c r="A334" s="26" t="s">
        <v>683</v>
      </c>
      <c r="B334" s="42"/>
      <c r="C334" s="27" t="s">
        <v>114</v>
      </c>
      <c r="D334" s="6" t="s">
        <v>18</v>
      </c>
      <c r="E334" s="6" t="s">
        <v>591</v>
      </c>
      <c r="F334" s="6">
        <v>1</v>
      </c>
      <c r="G334" s="6"/>
      <c r="H334" s="6">
        <v>1</v>
      </c>
      <c r="I334" s="7">
        <v>52000</v>
      </c>
      <c r="J334" s="7">
        <f t="shared" si="5"/>
        <v>52000</v>
      </c>
      <c r="K334" s="4"/>
      <c r="L334" s="4"/>
    </row>
    <row r="335" spans="1:12">
      <c r="A335" s="26" t="s">
        <v>683</v>
      </c>
      <c r="B335" s="42"/>
      <c r="C335" s="27" t="s">
        <v>114</v>
      </c>
      <c r="D335" s="6" t="s">
        <v>18</v>
      </c>
      <c r="E335" s="6" t="s">
        <v>592</v>
      </c>
      <c r="F335" s="6">
        <v>1</v>
      </c>
      <c r="G335" s="6"/>
      <c r="H335" s="6">
        <v>1</v>
      </c>
      <c r="I335" s="7">
        <v>52000</v>
      </c>
      <c r="J335" s="7">
        <f t="shared" si="5"/>
        <v>52000</v>
      </c>
      <c r="K335" s="4"/>
      <c r="L335" s="4"/>
    </row>
    <row r="336" spans="1:12">
      <c r="A336" s="26" t="s">
        <v>683</v>
      </c>
      <c r="B336" s="42"/>
      <c r="C336" s="27" t="s">
        <v>114</v>
      </c>
      <c r="D336" s="6" t="s">
        <v>18</v>
      </c>
      <c r="E336" s="6" t="s">
        <v>593</v>
      </c>
      <c r="F336" s="6">
        <v>1</v>
      </c>
      <c r="G336" s="6"/>
      <c r="H336" s="6">
        <v>1</v>
      </c>
      <c r="I336" s="7">
        <v>52000</v>
      </c>
      <c r="J336" s="7">
        <f t="shared" si="5"/>
        <v>52000</v>
      </c>
      <c r="K336" s="4"/>
      <c r="L336" s="4"/>
    </row>
    <row r="337" spans="1:12">
      <c r="A337" s="26" t="s">
        <v>683</v>
      </c>
      <c r="B337" s="42"/>
      <c r="C337" s="27" t="s">
        <v>58</v>
      </c>
      <c r="D337" s="6" t="s">
        <v>4</v>
      </c>
      <c r="E337" s="24" t="s">
        <v>686</v>
      </c>
      <c r="F337" s="6">
        <v>23</v>
      </c>
      <c r="G337" s="6"/>
      <c r="H337" s="6">
        <v>23</v>
      </c>
      <c r="I337" s="7">
        <v>6500</v>
      </c>
      <c r="J337" s="7">
        <f t="shared" si="5"/>
        <v>149500</v>
      </c>
      <c r="K337" s="4"/>
      <c r="L337" s="4"/>
    </row>
    <row r="338" spans="1:12">
      <c r="A338" s="26" t="s">
        <v>683</v>
      </c>
      <c r="B338" s="42"/>
      <c r="C338" s="27" t="s">
        <v>56</v>
      </c>
      <c r="D338" s="6" t="s">
        <v>4</v>
      </c>
      <c r="E338" s="24" t="s">
        <v>686</v>
      </c>
      <c r="F338" s="6">
        <v>1</v>
      </c>
      <c r="G338" s="6"/>
      <c r="H338" s="6">
        <v>1</v>
      </c>
      <c r="I338" s="7">
        <v>6500</v>
      </c>
      <c r="J338" s="7">
        <f t="shared" si="5"/>
        <v>6500</v>
      </c>
      <c r="K338" s="4"/>
      <c r="L338" s="4"/>
    </row>
    <row r="339" spans="1:12">
      <c r="A339" s="26" t="s">
        <v>683</v>
      </c>
      <c r="B339" s="42"/>
      <c r="C339" s="27" t="s">
        <v>168</v>
      </c>
      <c r="D339" s="6" t="s">
        <v>175</v>
      </c>
      <c r="E339" s="24" t="s">
        <v>686</v>
      </c>
      <c r="F339" s="6">
        <v>1</v>
      </c>
      <c r="G339" s="6"/>
      <c r="H339" s="6">
        <v>1</v>
      </c>
      <c r="I339" s="7">
        <v>6500</v>
      </c>
      <c r="J339" s="7">
        <f t="shared" si="5"/>
        <v>6500</v>
      </c>
      <c r="K339" s="4"/>
      <c r="L339" s="4"/>
    </row>
    <row r="340" spans="1:12">
      <c r="A340" s="26" t="s">
        <v>683</v>
      </c>
      <c r="B340" s="42"/>
      <c r="C340" s="27" t="s">
        <v>77</v>
      </c>
      <c r="D340" s="6" t="s">
        <v>79</v>
      </c>
      <c r="E340" s="6" t="s">
        <v>595</v>
      </c>
      <c r="F340" s="6">
        <v>1</v>
      </c>
      <c r="G340" s="6"/>
      <c r="H340" s="6">
        <v>1</v>
      </c>
      <c r="I340" s="7">
        <v>1500</v>
      </c>
      <c r="J340" s="7">
        <f t="shared" si="5"/>
        <v>1500</v>
      </c>
      <c r="K340" s="4"/>
      <c r="L340" s="4"/>
    </row>
    <row r="341" spans="1:12">
      <c r="A341" s="26" t="s">
        <v>683</v>
      </c>
      <c r="B341" s="42"/>
      <c r="C341" s="27" t="s">
        <v>77</v>
      </c>
      <c r="D341" s="6" t="s">
        <v>79</v>
      </c>
      <c r="E341" s="6" t="s">
        <v>594</v>
      </c>
      <c r="F341" s="6">
        <v>1</v>
      </c>
      <c r="G341" s="6"/>
      <c r="H341" s="6">
        <v>1</v>
      </c>
      <c r="I341" s="7">
        <v>1500</v>
      </c>
      <c r="J341" s="7">
        <f t="shared" si="5"/>
        <v>1500</v>
      </c>
      <c r="K341" s="4"/>
      <c r="L341" s="4"/>
    </row>
    <row r="342" spans="1:12">
      <c r="A342" s="26" t="s">
        <v>683</v>
      </c>
      <c r="B342" s="42"/>
      <c r="C342" s="27" t="s">
        <v>77</v>
      </c>
      <c r="D342" s="6" t="s">
        <v>79</v>
      </c>
      <c r="E342" s="6" t="s">
        <v>596</v>
      </c>
      <c r="F342" s="6">
        <v>1</v>
      </c>
      <c r="G342" s="6"/>
      <c r="H342" s="6">
        <v>1</v>
      </c>
      <c r="I342" s="7">
        <v>1500</v>
      </c>
      <c r="J342" s="7">
        <f t="shared" si="5"/>
        <v>1500</v>
      </c>
      <c r="K342" s="4"/>
      <c r="L342" s="4"/>
    </row>
    <row r="343" spans="1:12">
      <c r="A343" s="26" t="s">
        <v>683</v>
      </c>
      <c r="B343" s="42"/>
      <c r="C343" s="27" t="s">
        <v>77</v>
      </c>
      <c r="D343" s="6" t="s">
        <v>79</v>
      </c>
      <c r="E343" s="6" t="s">
        <v>597</v>
      </c>
      <c r="F343" s="6">
        <v>1</v>
      </c>
      <c r="G343" s="6"/>
      <c r="H343" s="6">
        <v>1</v>
      </c>
      <c r="I343" s="7">
        <v>1500</v>
      </c>
      <c r="J343" s="7">
        <f t="shared" si="5"/>
        <v>1500</v>
      </c>
      <c r="K343" s="4"/>
      <c r="L343" s="4"/>
    </row>
    <row r="344" spans="1:12">
      <c r="A344" s="26" t="s">
        <v>683</v>
      </c>
      <c r="B344" s="42"/>
      <c r="C344" s="27" t="s">
        <v>77</v>
      </c>
      <c r="D344" s="6" t="s">
        <v>79</v>
      </c>
      <c r="E344" s="6" t="s">
        <v>598</v>
      </c>
      <c r="F344" s="6">
        <v>1</v>
      </c>
      <c r="G344" s="6"/>
      <c r="H344" s="6">
        <v>1</v>
      </c>
      <c r="I344" s="7">
        <v>1500</v>
      </c>
      <c r="J344" s="7">
        <f t="shared" si="5"/>
        <v>1500</v>
      </c>
      <c r="K344" s="4"/>
      <c r="L344" s="4"/>
    </row>
    <row r="345" spans="1:12">
      <c r="A345" s="26" t="s">
        <v>683</v>
      </c>
      <c r="B345" s="42"/>
      <c r="C345" s="27" t="s">
        <v>77</v>
      </c>
      <c r="D345" s="6" t="s">
        <v>79</v>
      </c>
      <c r="E345" s="6" t="s">
        <v>599</v>
      </c>
      <c r="F345" s="6">
        <v>1</v>
      </c>
      <c r="G345" s="6"/>
      <c r="H345" s="6">
        <v>1</v>
      </c>
      <c r="I345" s="7">
        <v>1500</v>
      </c>
      <c r="J345" s="7">
        <f t="shared" si="5"/>
        <v>1500</v>
      </c>
      <c r="K345" s="4"/>
      <c r="L345" s="4"/>
    </row>
    <row r="346" spans="1:12">
      <c r="A346" s="26" t="s">
        <v>683</v>
      </c>
      <c r="B346" s="42"/>
      <c r="C346" s="27" t="s">
        <v>77</v>
      </c>
      <c r="D346" s="6" t="s">
        <v>79</v>
      </c>
      <c r="E346" s="6" t="s">
        <v>600</v>
      </c>
      <c r="F346" s="6">
        <v>1</v>
      </c>
      <c r="G346" s="6"/>
      <c r="H346" s="6">
        <v>1</v>
      </c>
      <c r="I346" s="7">
        <v>1500</v>
      </c>
      <c r="J346" s="7">
        <f t="shared" si="5"/>
        <v>1500</v>
      </c>
      <c r="K346" s="4"/>
      <c r="L346" s="4"/>
    </row>
    <row r="347" spans="1:12">
      <c r="A347" s="26" t="s">
        <v>683</v>
      </c>
      <c r="B347" s="42"/>
      <c r="C347" s="27" t="s">
        <v>77</v>
      </c>
      <c r="D347" s="6" t="s">
        <v>79</v>
      </c>
      <c r="E347" s="6" t="s">
        <v>601</v>
      </c>
      <c r="F347" s="6">
        <v>1</v>
      </c>
      <c r="G347" s="6"/>
      <c r="H347" s="6">
        <v>1</v>
      </c>
      <c r="I347" s="7">
        <v>1500</v>
      </c>
      <c r="J347" s="7">
        <f t="shared" si="5"/>
        <v>1500</v>
      </c>
      <c r="K347" s="4"/>
      <c r="L347" s="4"/>
    </row>
    <row r="348" spans="1:12">
      <c r="A348" s="26" t="s">
        <v>683</v>
      </c>
      <c r="B348" s="42"/>
      <c r="C348" s="27" t="s">
        <v>77</v>
      </c>
      <c r="D348" s="6" t="s">
        <v>79</v>
      </c>
      <c r="E348" s="6" t="s">
        <v>602</v>
      </c>
      <c r="F348" s="6">
        <v>1</v>
      </c>
      <c r="G348" s="6"/>
      <c r="H348" s="6">
        <v>1</v>
      </c>
      <c r="I348" s="7">
        <v>1500</v>
      </c>
      <c r="J348" s="7">
        <f t="shared" si="5"/>
        <v>1500</v>
      </c>
      <c r="K348" s="4"/>
      <c r="L348" s="4"/>
    </row>
    <row r="349" spans="1:12">
      <c r="A349" s="26" t="s">
        <v>683</v>
      </c>
      <c r="B349" s="42"/>
      <c r="C349" s="27" t="s">
        <v>77</v>
      </c>
      <c r="D349" s="6" t="s">
        <v>79</v>
      </c>
      <c r="E349" s="6" t="s">
        <v>603</v>
      </c>
      <c r="F349" s="6">
        <v>1</v>
      </c>
      <c r="G349" s="6"/>
      <c r="H349" s="6">
        <v>1</v>
      </c>
      <c r="I349" s="7">
        <v>1500</v>
      </c>
      <c r="J349" s="7">
        <f t="shared" si="5"/>
        <v>1500</v>
      </c>
      <c r="K349" s="4"/>
      <c r="L349" s="4"/>
    </row>
    <row r="350" spans="1:12">
      <c r="A350" s="26" t="s">
        <v>683</v>
      </c>
      <c r="B350" s="42"/>
      <c r="C350" s="27" t="s">
        <v>77</v>
      </c>
      <c r="D350" s="6" t="s">
        <v>79</v>
      </c>
      <c r="E350" s="6" t="s">
        <v>604</v>
      </c>
      <c r="F350" s="6">
        <v>1</v>
      </c>
      <c r="G350" s="6"/>
      <c r="H350" s="6">
        <v>1</v>
      </c>
      <c r="I350" s="7">
        <v>1500</v>
      </c>
      <c r="J350" s="7">
        <f t="shared" si="5"/>
        <v>1500</v>
      </c>
      <c r="K350" s="4"/>
      <c r="L350" s="4"/>
    </row>
    <row r="351" spans="1:12">
      <c r="A351" s="26" t="s">
        <v>683</v>
      </c>
      <c r="B351" s="42"/>
      <c r="C351" s="27" t="s">
        <v>77</v>
      </c>
      <c r="D351" s="6" t="s">
        <v>79</v>
      </c>
      <c r="E351" s="6" t="s">
        <v>605</v>
      </c>
      <c r="F351" s="6">
        <v>1</v>
      </c>
      <c r="G351" s="6"/>
      <c r="H351" s="6">
        <v>1</v>
      </c>
      <c r="I351" s="7">
        <v>1500</v>
      </c>
      <c r="J351" s="7">
        <f t="shared" si="5"/>
        <v>1500</v>
      </c>
      <c r="K351" s="4"/>
      <c r="L351" s="4"/>
    </row>
    <row r="352" spans="1:12">
      <c r="A352" s="26" t="s">
        <v>683</v>
      </c>
      <c r="B352" s="42"/>
      <c r="C352" s="27" t="s">
        <v>77</v>
      </c>
      <c r="D352" s="6" t="s">
        <v>79</v>
      </c>
      <c r="E352" s="6" t="s">
        <v>606</v>
      </c>
      <c r="F352" s="6">
        <v>1</v>
      </c>
      <c r="G352" s="6"/>
      <c r="H352" s="6">
        <v>1</v>
      </c>
      <c r="I352" s="7">
        <v>1500</v>
      </c>
      <c r="J352" s="7">
        <f t="shared" si="5"/>
        <v>1500</v>
      </c>
      <c r="K352" s="4"/>
      <c r="L352" s="4"/>
    </row>
    <row r="353" spans="1:12">
      <c r="A353" s="26" t="s">
        <v>683</v>
      </c>
      <c r="B353" s="42"/>
      <c r="C353" s="27" t="s">
        <v>77</v>
      </c>
      <c r="D353" s="6" t="s">
        <v>79</v>
      </c>
      <c r="E353" s="6" t="s">
        <v>607</v>
      </c>
      <c r="F353" s="6">
        <v>1</v>
      </c>
      <c r="G353" s="6"/>
      <c r="H353" s="6">
        <v>1</v>
      </c>
      <c r="I353" s="7">
        <v>1500</v>
      </c>
      <c r="J353" s="7">
        <f t="shared" si="5"/>
        <v>1500</v>
      </c>
      <c r="K353" s="4"/>
      <c r="L353" s="4"/>
    </row>
    <row r="354" spans="1:12">
      <c r="A354" s="26" t="s">
        <v>683</v>
      </c>
      <c r="B354" s="42"/>
      <c r="C354" s="27" t="s">
        <v>77</v>
      </c>
      <c r="D354" s="6" t="s">
        <v>79</v>
      </c>
      <c r="E354" s="6" t="s">
        <v>608</v>
      </c>
      <c r="F354" s="6">
        <v>1</v>
      </c>
      <c r="G354" s="6"/>
      <c r="H354" s="6">
        <v>1</v>
      </c>
      <c r="I354" s="7">
        <v>1500</v>
      </c>
      <c r="J354" s="7">
        <f t="shared" si="5"/>
        <v>1500</v>
      </c>
      <c r="K354" s="4"/>
      <c r="L354" s="4"/>
    </row>
    <row r="355" spans="1:12">
      <c r="A355" s="26" t="s">
        <v>683</v>
      </c>
      <c r="B355" s="42"/>
      <c r="C355" s="27" t="s">
        <v>77</v>
      </c>
      <c r="D355" s="6" t="s">
        <v>79</v>
      </c>
      <c r="E355" s="6" t="s">
        <v>609</v>
      </c>
      <c r="F355" s="6">
        <v>1</v>
      </c>
      <c r="G355" s="6"/>
      <c r="H355" s="6">
        <v>1</v>
      </c>
      <c r="I355" s="7">
        <v>1500</v>
      </c>
      <c r="J355" s="7">
        <f t="shared" si="5"/>
        <v>1500</v>
      </c>
      <c r="K355" s="4"/>
      <c r="L355" s="4"/>
    </row>
    <row r="356" spans="1:12">
      <c r="A356" s="26" t="s">
        <v>683</v>
      </c>
      <c r="B356" s="42"/>
      <c r="C356" s="27" t="s">
        <v>77</v>
      </c>
      <c r="D356" s="6" t="s">
        <v>79</v>
      </c>
      <c r="E356" s="6" t="s">
        <v>610</v>
      </c>
      <c r="F356" s="6">
        <v>1</v>
      </c>
      <c r="G356" s="6"/>
      <c r="H356" s="6">
        <v>1</v>
      </c>
      <c r="I356" s="7">
        <v>1500</v>
      </c>
      <c r="J356" s="7">
        <f t="shared" si="5"/>
        <v>1500</v>
      </c>
      <c r="K356" s="4"/>
      <c r="L356" s="4"/>
    </row>
    <row r="357" spans="1:12">
      <c r="A357" s="26" t="s">
        <v>683</v>
      </c>
      <c r="B357" s="42"/>
      <c r="C357" s="27" t="s">
        <v>77</v>
      </c>
      <c r="D357" s="6" t="s">
        <v>79</v>
      </c>
      <c r="E357" s="6" t="s">
        <v>611</v>
      </c>
      <c r="F357" s="6">
        <v>1</v>
      </c>
      <c r="G357" s="6"/>
      <c r="H357" s="6">
        <v>1</v>
      </c>
      <c r="I357" s="7">
        <v>1500</v>
      </c>
      <c r="J357" s="7">
        <f t="shared" si="5"/>
        <v>1500</v>
      </c>
      <c r="K357" s="4"/>
      <c r="L357" s="4"/>
    </row>
    <row r="358" spans="1:12">
      <c r="A358" s="26" t="s">
        <v>683</v>
      </c>
      <c r="B358" s="42"/>
      <c r="C358" s="27" t="s">
        <v>77</v>
      </c>
      <c r="D358" s="6" t="s">
        <v>79</v>
      </c>
      <c r="E358" s="6" t="s">
        <v>612</v>
      </c>
      <c r="F358" s="6">
        <v>1</v>
      </c>
      <c r="G358" s="6"/>
      <c r="H358" s="6">
        <v>1</v>
      </c>
      <c r="I358" s="7">
        <v>1500</v>
      </c>
      <c r="J358" s="7">
        <f t="shared" si="5"/>
        <v>1500</v>
      </c>
      <c r="K358" s="4"/>
      <c r="L358" s="4"/>
    </row>
    <row r="359" spans="1:12">
      <c r="A359" s="26" t="s">
        <v>683</v>
      </c>
      <c r="B359" s="42"/>
      <c r="C359" s="27" t="s">
        <v>77</v>
      </c>
      <c r="D359" s="6" t="s">
        <v>79</v>
      </c>
      <c r="E359" s="6" t="s">
        <v>613</v>
      </c>
      <c r="F359" s="6">
        <v>1</v>
      </c>
      <c r="G359" s="6"/>
      <c r="H359" s="6">
        <v>1</v>
      </c>
      <c r="I359" s="7">
        <v>1500</v>
      </c>
      <c r="J359" s="7">
        <f t="shared" si="5"/>
        <v>1500</v>
      </c>
      <c r="K359" s="4"/>
      <c r="L359" s="4"/>
    </row>
    <row r="360" spans="1:12">
      <c r="A360" s="26" t="s">
        <v>683</v>
      </c>
      <c r="B360" s="42"/>
      <c r="C360" s="27" t="s">
        <v>77</v>
      </c>
      <c r="D360" s="6" t="s">
        <v>79</v>
      </c>
      <c r="E360" s="6" t="s">
        <v>614</v>
      </c>
      <c r="F360" s="6">
        <v>1</v>
      </c>
      <c r="G360" s="6"/>
      <c r="H360" s="6">
        <v>1</v>
      </c>
      <c r="I360" s="7">
        <v>1500</v>
      </c>
      <c r="J360" s="7">
        <f t="shared" si="5"/>
        <v>1500</v>
      </c>
      <c r="K360" s="4"/>
      <c r="L360" s="4"/>
    </row>
    <row r="361" spans="1:12">
      <c r="A361" s="26" t="s">
        <v>683</v>
      </c>
      <c r="B361" s="42"/>
      <c r="C361" s="27" t="s">
        <v>77</v>
      </c>
      <c r="D361" s="6" t="s">
        <v>79</v>
      </c>
      <c r="E361" s="6" t="s">
        <v>615</v>
      </c>
      <c r="F361" s="6">
        <v>1</v>
      </c>
      <c r="G361" s="6"/>
      <c r="H361" s="6">
        <v>1</v>
      </c>
      <c r="I361" s="7">
        <v>1500</v>
      </c>
      <c r="J361" s="7">
        <f t="shared" si="5"/>
        <v>1500</v>
      </c>
      <c r="K361" s="4"/>
      <c r="L361" s="4"/>
    </row>
    <row r="362" spans="1:12">
      <c r="A362" s="26" t="s">
        <v>683</v>
      </c>
      <c r="B362" s="42"/>
      <c r="C362" s="27" t="s">
        <v>62</v>
      </c>
      <c r="D362" s="6" t="s">
        <v>83</v>
      </c>
      <c r="E362" s="24" t="s">
        <v>686</v>
      </c>
      <c r="F362" s="6">
        <v>2</v>
      </c>
      <c r="G362" s="6"/>
      <c r="H362" s="6">
        <v>2</v>
      </c>
      <c r="I362" s="7">
        <v>15000</v>
      </c>
      <c r="J362" s="7">
        <f t="shared" si="5"/>
        <v>30000</v>
      </c>
      <c r="K362" s="4"/>
      <c r="L362" s="4"/>
    </row>
    <row r="363" spans="1:12">
      <c r="A363" s="26" t="s">
        <v>683</v>
      </c>
      <c r="B363" s="42"/>
      <c r="C363" s="27" t="s">
        <v>94</v>
      </c>
      <c r="D363" s="6" t="s">
        <v>31</v>
      </c>
      <c r="E363" s="6" t="s">
        <v>617</v>
      </c>
      <c r="F363" s="6">
        <v>1</v>
      </c>
      <c r="G363" s="6"/>
      <c r="H363" s="6">
        <v>1</v>
      </c>
      <c r="I363" s="7">
        <v>40000</v>
      </c>
      <c r="J363" s="7">
        <f t="shared" si="5"/>
        <v>40000</v>
      </c>
      <c r="K363" s="4"/>
      <c r="L363" s="4"/>
    </row>
    <row r="364" spans="1:12">
      <c r="A364" s="26" t="s">
        <v>683</v>
      </c>
      <c r="B364" s="42"/>
      <c r="C364" s="27" t="s">
        <v>94</v>
      </c>
      <c r="D364" s="6" t="s">
        <v>31</v>
      </c>
      <c r="E364" s="6" t="s">
        <v>618</v>
      </c>
      <c r="F364" s="6">
        <v>1</v>
      </c>
      <c r="G364" s="6"/>
      <c r="H364" s="6">
        <v>1</v>
      </c>
      <c r="I364" s="7">
        <v>40000</v>
      </c>
      <c r="J364" s="7">
        <f t="shared" si="5"/>
        <v>40000</v>
      </c>
      <c r="K364" s="4"/>
      <c r="L364" s="4"/>
    </row>
    <row r="365" spans="1:12">
      <c r="A365" s="26" t="s">
        <v>683</v>
      </c>
      <c r="B365" s="42"/>
      <c r="C365" s="27" t="s">
        <v>94</v>
      </c>
      <c r="D365" s="6" t="s">
        <v>31</v>
      </c>
      <c r="E365" s="6" t="s">
        <v>619</v>
      </c>
      <c r="F365" s="6">
        <v>1</v>
      </c>
      <c r="G365" s="6"/>
      <c r="H365" s="6">
        <v>1</v>
      </c>
      <c r="I365" s="7">
        <v>40000</v>
      </c>
      <c r="J365" s="7">
        <f t="shared" si="5"/>
        <v>40000</v>
      </c>
      <c r="K365" s="4"/>
      <c r="L365" s="4"/>
    </row>
    <row r="366" spans="1:12">
      <c r="A366" s="26" t="s">
        <v>683</v>
      </c>
      <c r="B366" s="42"/>
      <c r="C366" s="27" t="s">
        <v>94</v>
      </c>
      <c r="D366" s="6" t="s">
        <v>31</v>
      </c>
      <c r="E366" s="6" t="s">
        <v>620</v>
      </c>
      <c r="F366" s="6">
        <v>1</v>
      </c>
      <c r="G366" s="6"/>
      <c r="H366" s="6">
        <v>1</v>
      </c>
      <c r="I366" s="7">
        <v>40000</v>
      </c>
      <c r="J366" s="7">
        <f t="shared" si="5"/>
        <v>40000</v>
      </c>
      <c r="K366" s="4"/>
      <c r="L366" s="4"/>
    </row>
    <row r="367" spans="1:12">
      <c r="A367" s="26" t="s">
        <v>683</v>
      </c>
      <c r="B367" s="42"/>
      <c r="C367" s="29" t="s">
        <v>94</v>
      </c>
      <c r="D367" s="8" t="s">
        <v>31</v>
      </c>
      <c r="E367" s="8" t="s">
        <v>616</v>
      </c>
      <c r="F367" s="6">
        <v>1</v>
      </c>
      <c r="G367" s="6"/>
      <c r="H367" s="6">
        <v>1</v>
      </c>
      <c r="I367" s="7">
        <v>40000</v>
      </c>
      <c r="J367" s="7">
        <f t="shared" si="5"/>
        <v>40000</v>
      </c>
      <c r="K367" s="4"/>
      <c r="L367" s="4"/>
    </row>
    <row r="368" spans="1:12">
      <c r="A368" s="26" t="s">
        <v>683</v>
      </c>
      <c r="B368" s="42"/>
      <c r="C368" s="29" t="s">
        <v>55</v>
      </c>
      <c r="D368" s="8" t="s">
        <v>145</v>
      </c>
      <c r="E368" s="8" t="s">
        <v>621</v>
      </c>
      <c r="F368" s="6">
        <v>1</v>
      </c>
      <c r="G368" s="6"/>
      <c r="H368" s="6">
        <v>1</v>
      </c>
      <c r="I368" s="7">
        <v>6500</v>
      </c>
      <c r="J368" s="7">
        <f t="shared" si="5"/>
        <v>6500</v>
      </c>
      <c r="K368" s="4"/>
      <c r="L368" s="4"/>
    </row>
    <row r="369" spans="1:12">
      <c r="A369" s="26" t="s">
        <v>683</v>
      </c>
      <c r="B369" s="42"/>
      <c r="C369" s="29" t="s">
        <v>55</v>
      </c>
      <c r="D369" s="8" t="s">
        <v>145</v>
      </c>
      <c r="E369" s="8" t="s">
        <v>622</v>
      </c>
      <c r="F369" s="6">
        <v>1</v>
      </c>
      <c r="G369" s="6"/>
      <c r="H369" s="6">
        <v>1</v>
      </c>
      <c r="I369" s="7">
        <v>6500</v>
      </c>
      <c r="J369" s="7">
        <f t="shared" si="5"/>
        <v>6500</v>
      </c>
      <c r="K369" s="4"/>
      <c r="L369" s="4"/>
    </row>
    <row r="370" spans="1:12">
      <c r="A370" s="26" t="s">
        <v>683</v>
      </c>
      <c r="B370" s="42"/>
      <c r="C370" s="29" t="s">
        <v>55</v>
      </c>
      <c r="D370" s="8" t="s">
        <v>145</v>
      </c>
      <c r="E370" s="8" t="s">
        <v>623</v>
      </c>
      <c r="F370" s="6">
        <v>1</v>
      </c>
      <c r="G370" s="6"/>
      <c r="H370" s="6">
        <v>1</v>
      </c>
      <c r="I370" s="7">
        <v>6500</v>
      </c>
      <c r="J370" s="7">
        <f t="shared" si="5"/>
        <v>6500</v>
      </c>
      <c r="K370" s="4"/>
      <c r="L370" s="4"/>
    </row>
    <row r="371" spans="1:12">
      <c r="A371" s="26" t="s">
        <v>683</v>
      </c>
      <c r="B371" s="42"/>
      <c r="C371" s="29" t="s">
        <v>55</v>
      </c>
      <c r="D371" s="8" t="s">
        <v>145</v>
      </c>
      <c r="E371" s="8" t="s">
        <v>624</v>
      </c>
      <c r="F371" s="6">
        <v>1</v>
      </c>
      <c r="G371" s="6"/>
      <c r="H371" s="6">
        <v>1</v>
      </c>
      <c r="I371" s="7">
        <v>6500</v>
      </c>
      <c r="J371" s="7">
        <f t="shared" si="5"/>
        <v>6500</v>
      </c>
      <c r="K371" s="4"/>
      <c r="L371" s="4"/>
    </row>
    <row r="372" spans="1:12">
      <c r="A372" s="26" t="s">
        <v>683</v>
      </c>
      <c r="B372" s="42"/>
      <c r="C372" s="29" t="s">
        <v>55</v>
      </c>
      <c r="D372" s="8" t="s">
        <v>145</v>
      </c>
      <c r="E372" s="8" t="s">
        <v>625</v>
      </c>
      <c r="F372" s="6">
        <v>1</v>
      </c>
      <c r="G372" s="6"/>
      <c r="H372" s="6">
        <v>1</v>
      </c>
      <c r="I372" s="7">
        <v>6500</v>
      </c>
      <c r="J372" s="7">
        <f t="shared" si="5"/>
        <v>6500</v>
      </c>
      <c r="K372" s="4"/>
      <c r="L372" s="4"/>
    </row>
    <row r="373" spans="1:12">
      <c r="A373" s="26" t="s">
        <v>683</v>
      </c>
      <c r="B373" s="42"/>
      <c r="C373" s="29" t="s">
        <v>55</v>
      </c>
      <c r="D373" s="8" t="s">
        <v>145</v>
      </c>
      <c r="E373" s="8" t="s">
        <v>626</v>
      </c>
      <c r="F373" s="6">
        <v>1</v>
      </c>
      <c r="G373" s="6"/>
      <c r="H373" s="6">
        <v>1</v>
      </c>
      <c r="I373" s="7">
        <v>6500</v>
      </c>
      <c r="J373" s="7">
        <f t="shared" si="5"/>
        <v>6500</v>
      </c>
      <c r="K373" s="4"/>
      <c r="L373" s="4"/>
    </row>
    <row r="374" spans="1:12">
      <c r="A374" s="26" t="s">
        <v>683</v>
      </c>
      <c r="B374" s="42"/>
      <c r="C374" s="29" t="s">
        <v>320</v>
      </c>
      <c r="D374" s="8" t="s">
        <v>627</v>
      </c>
      <c r="E374" s="24" t="s">
        <v>686</v>
      </c>
      <c r="F374" s="6">
        <v>2</v>
      </c>
      <c r="G374" s="6"/>
      <c r="H374" s="6">
        <v>2</v>
      </c>
      <c r="I374" s="7">
        <v>80000</v>
      </c>
      <c r="J374" s="7">
        <f t="shared" si="5"/>
        <v>160000</v>
      </c>
      <c r="K374" s="4"/>
      <c r="L374" s="4"/>
    </row>
    <row r="375" spans="1:12">
      <c r="A375" s="26" t="s">
        <v>683</v>
      </c>
      <c r="B375" s="42"/>
      <c r="C375" s="29" t="s">
        <v>59</v>
      </c>
      <c r="D375" s="8" t="s">
        <v>149</v>
      </c>
      <c r="E375" s="6" t="s">
        <v>629</v>
      </c>
      <c r="F375" s="6">
        <v>1</v>
      </c>
      <c r="G375" s="6"/>
      <c r="H375" s="6">
        <v>1</v>
      </c>
      <c r="I375" s="7">
        <v>3500</v>
      </c>
      <c r="J375" s="7">
        <f t="shared" si="5"/>
        <v>3500</v>
      </c>
      <c r="K375" s="4"/>
      <c r="L375" s="4"/>
    </row>
    <row r="376" spans="1:12">
      <c r="A376" s="26" t="s">
        <v>683</v>
      </c>
      <c r="B376" s="42"/>
      <c r="C376" s="29" t="s">
        <v>320</v>
      </c>
      <c r="D376" s="8" t="s">
        <v>628</v>
      </c>
      <c r="E376" s="6" t="s">
        <v>630</v>
      </c>
      <c r="F376" s="6">
        <v>1</v>
      </c>
      <c r="G376" s="6"/>
      <c r="H376" s="6">
        <v>1</v>
      </c>
      <c r="I376" s="7">
        <v>80000</v>
      </c>
      <c r="J376" s="7">
        <f t="shared" si="5"/>
        <v>80000</v>
      </c>
      <c r="K376" s="4"/>
      <c r="L376" s="4"/>
    </row>
    <row r="377" spans="1:12">
      <c r="A377" s="26" t="s">
        <v>683</v>
      </c>
      <c r="B377" s="42"/>
      <c r="C377" s="29" t="s">
        <v>60</v>
      </c>
      <c r="D377" s="8" t="s">
        <v>66</v>
      </c>
      <c r="E377" s="6">
        <v>40567</v>
      </c>
      <c r="F377" s="6">
        <v>10</v>
      </c>
      <c r="G377" s="6"/>
      <c r="H377" s="6">
        <v>10</v>
      </c>
      <c r="I377" s="7">
        <v>650</v>
      </c>
      <c r="J377" s="7">
        <f t="shared" si="5"/>
        <v>6500</v>
      </c>
      <c r="K377" s="4"/>
      <c r="L377" s="4"/>
    </row>
    <row r="378" spans="1:12">
      <c r="A378" s="26" t="s">
        <v>683</v>
      </c>
      <c r="B378" s="42"/>
      <c r="C378" s="29" t="s">
        <v>703</v>
      </c>
      <c r="D378" s="8" t="s">
        <v>31</v>
      </c>
      <c r="E378" s="6" t="s">
        <v>631</v>
      </c>
      <c r="F378" s="6">
        <v>1</v>
      </c>
      <c r="G378" s="6"/>
      <c r="H378" s="6">
        <v>1</v>
      </c>
      <c r="I378" s="7">
        <v>40000</v>
      </c>
      <c r="J378" s="7">
        <f t="shared" si="5"/>
        <v>40000</v>
      </c>
      <c r="K378" s="4"/>
      <c r="L378" s="4"/>
    </row>
    <row r="379" spans="1:12">
      <c r="A379" s="26" t="s">
        <v>683</v>
      </c>
      <c r="B379" s="42"/>
      <c r="C379" s="29" t="s">
        <v>703</v>
      </c>
      <c r="D379" s="8" t="s">
        <v>31</v>
      </c>
      <c r="E379" s="6" t="s">
        <v>632</v>
      </c>
      <c r="F379" s="6">
        <v>1</v>
      </c>
      <c r="G379" s="6"/>
      <c r="H379" s="6">
        <v>1</v>
      </c>
      <c r="I379" s="7">
        <v>40000</v>
      </c>
      <c r="J379" s="7">
        <f t="shared" si="5"/>
        <v>40000</v>
      </c>
      <c r="K379" s="4"/>
      <c r="L379" s="4"/>
    </row>
    <row r="380" spans="1:12">
      <c r="A380" s="26" t="s">
        <v>683</v>
      </c>
      <c r="B380" s="42"/>
      <c r="C380" s="29" t="s">
        <v>703</v>
      </c>
      <c r="D380" s="8" t="s">
        <v>31</v>
      </c>
      <c r="E380" s="6" t="s">
        <v>633</v>
      </c>
      <c r="F380" s="6">
        <v>1</v>
      </c>
      <c r="G380" s="6"/>
      <c r="H380" s="6">
        <v>1</v>
      </c>
      <c r="I380" s="7">
        <v>40000</v>
      </c>
      <c r="J380" s="7">
        <f t="shared" si="5"/>
        <v>40000</v>
      </c>
      <c r="K380" s="4"/>
      <c r="L380" s="4"/>
    </row>
    <row r="381" spans="1:12">
      <c r="A381" s="26" t="s">
        <v>683</v>
      </c>
      <c r="B381" s="42"/>
      <c r="C381" s="29" t="s">
        <v>703</v>
      </c>
      <c r="D381" s="8" t="s">
        <v>31</v>
      </c>
      <c r="E381" s="6" t="s">
        <v>634</v>
      </c>
      <c r="F381" s="6">
        <v>1</v>
      </c>
      <c r="G381" s="6"/>
      <c r="H381" s="6">
        <v>1</v>
      </c>
      <c r="I381" s="7">
        <v>40000</v>
      </c>
      <c r="J381" s="7">
        <f t="shared" si="5"/>
        <v>40000</v>
      </c>
      <c r="K381" s="4"/>
      <c r="L381" s="4"/>
    </row>
    <row r="382" spans="1:12">
      <c r="A382" s="26" t="s">
        <v>683</v>
      </c>
      <c r="B382" s="42"/>
      <c r="C382" s="29" t="s">
        <v>703</v>
      </c>
      <c r="D382" s="6" t="s">
        <v>31</v>
      </c>
      <c r="E382" s="6" t="s">
        <v>635</v>
      </c>
      <c r="F382" s="6">
        <v>1</v>
      </c>
      <c r="G382" s="6"/>
      <c r="H382" s="6">
        <v>1</v>
      </c>
      <c r="I382" s="7">
        <v>40000</v>
      </c>
      <c r="J382" s="7">
        <f t="shared" ref="J382:J390" si="6">H382*I382</f>
        <v>40000</v>
      </c>
      <c r="K382" s="4"/>
      <c r="L382" s="4"/>
    </row>
    <row r="383" spans="1:12">
      <c r="A383" s="26" t="s">
        <v>683</v>
      </c>
      <c r="B383" s="42"/>
      <c r="C383" s="29" t="s">
        <v>320</v>
      </c>
      <c r="D383" s="6" t="s">
        <v>628</v>
      </c>
      <c r="E383" s="6" t="s">
        <v>636</v>
      </c>
      <c r="F383" s="6">
        <v>1</v>
      </c>
      <c r="G383" s="6"/>
      <c r="H383" s="6">
        <v>1</v>
      </c>
      <c r="I383" s="7">
        <v>80000</v>
      </c>
      <c r="J383" s="7">
        <f t="shared" si="6"/>
        <v>80000</v>
      </c>
      <c r="K383" s="4"/>
      <c r="L383" s="4"/>
    </row>
    <row r="384" spans="1:12">
      <c r="A384" s="26" t="s">
        <v>683</v>
      </c>
      <c r="B384" s="42"/>
      <c r="C384" s="29" t="s">
        <v>320</v>
      </c>
      <c r="D384" s="6" t="s">
        <v>628</v>
      </c>
      <c r="E384" s="6" t="s">
        <v>637</v>
      </c>
      <c r="F384" s="6">
        <v>1</v>
      </c>
      <c r="G384" s="6"/>
      <c r="H384" s="6">
        <v>1</v>
      </c>
      <c r="I384" s="7">
        <v>80000</v>
      </c>
      <c r="J384" s="7">
        <f t="shared" si="6"/>
        <v>80000</v>
      </c>
      <c r="K384" s="4"/>
      <c r="L384" s="4"/>
    </row>
    <row r="385" spans="1:12">
      <c r="A385" s="26" t="s">
        <v>683</v>
      </c>
      <c r="B385" s="42"/>
      <c r="C385" s="29" t="s">
        <v>320</v>
      </c>
      <c r="D385" s="6" t="s">
        <v>628</v>
      </c>
      <c r="E385" s="6" t="s">
        <v>638</v>
      </c>
      <c r="F385" s="6">
        <v>1</v>
      </c>
      <c r="G385" s="6"/>
      <c r="H385" s="6">
        <v>1</v>
      </c>
      <c r="I385" s="7">
        <v>80000</v>
      </c>
      <c r="J385" s="7">
        <f t="shared" si="6"/>
        <v>80000</v>
      </c>
      <c r="K385" s="4"/>
      <c r="L385" s="4"/>
    </row>
    <row r="386" spans="1:12">
      <c r="A386" s="26" t="s">
        <v>683</v>
      </c>
      <c r="B386" s="42"/>
      <c r="C386" s="29" t="s">
        <v>320</v>
      </c>
      <c r="D386" s="6" t="s">
        <v>628</v>
      </c>
      <c r="E386" s="6" t="s">
        <v>639</v>
      </c>
      <c r="F386" s="6">
        <v>1</v>
      </c>
      <c r="G386" s="6"/>
      <c r="H386" s="6">
        <v>1</v>
      </c>
      <c r="I386" s="7">
        <v>80000</v>
      </c>
      <c r="J386" s="7">
        <f t="shared" si="6"/>
        <v>80000</v>
      </c>
      <c r="K386" s="4"/>
      <c r="L386" s="4"/>
    </row>
    <row r="387" spans="1:12">
      <c r="A387" s="26" t="s">
        <v>683</v>
      </c>
      <c r="B387" s="42"/>
      <c r="C387" s="29" t="s">
        <v>320</v>
      </c>
      <c r="D387" s="6" t="s">
        <v>628</v>
      </c>
      <c r="E387" s="6" t="s">
        <v>640</v>
      </c>
      <c r="F387" s="6">
        <v>1</v>
      </c>
      <c r="G387" s="6"/>
      <c r="H387" s="6">
        <v>1</v>
      </c>
      <c r="I387" s="7">
        <v>80000</v>
      </c>
      <c r="J387" s="7">
        <f t="shared" si="6"/>
        <v>80000</v>
      </c>
      <c r="K387" s="4"/>
      <c r="L387" s="4"/>
    </row>
    <row r="388" spans="1:12">
      <c r="A388" s="26" t="s">
        <v>683</v>
      </c>
      <c r="B388" s="42"/>
      <c r="C388" s="29" t="s">
        <v>320</v>
      </c>
      <c r="D388" s="6" t="s">
        <v>628</v>
      </c>
      <c r="E388" s="6" t="s">
        <v>641</v>
      </c>
      <c r="F388" s="6">
        <v>1</v>
      </c>
      <c r="G388" s="6"/>
      <c r="H388" s="6">
        <v>1</v>
      </c>
      <c r="I388" s="7">
        <v>80000</v>
      </c>
      <c r="J388" s="7">
        <f t="shared" si="6"/>
        <v>80000</v>
      </c>
      <c r="K388" s="4"/>
      <c r="L388" s="4"/>
    </row>
    <row r="389" spans="1:12">
      <c r="A389" s="26" t="s">
        <v>683</v>
      </c>
      <c r="B389" s="42"/>
      <c r="C389" s="29" t="s">
        <v>320</v>
      </c>
      <c r="D389" s="6" t="s">
        <v>628</v>
      </c>
      <c r="E389" s="6" t="s">
        <v>642</v>
      </c>
      <c r="F389" s="6">
        <v>1</v>
      </c>
      <c r="G389" s="6"/>
      <c r="H389" s="6">
        <v>1</v>
      </c>
      <c r="I389" s="7">
        <v>80000</v>
      </c>
      <c r="J389" s="7">
        <f t="shared" si="6"/>
        <v>80000</v>
      </c>
      <c r="K389" s="4"/>
      <c r="L389" s="4"/>
    </row>
    <row r="390" spans="1:12">
      <c r="A390" s="26" t="s">
        <v>683</v>
      </c>
      <c r="B390" s="42"/>
      <c r="C390" s="29" t="s">
        <v>643</v>
      </c>
      <c r="D390" s="6" t="s">
        <v>644</v>
      </c>
      <c r="E390" s="6" t="s">
        <v>645</v>
      </c>
      <c r="F390" s="6">
        <v>1</v>
      </c>
      <c r="G390" s="6"/>
      <c r="H390" s="6">
        <v>1</v>
      </c>
      <c r="I390" s="7">
        <v>350000</v>
      </c>
      <c r="J390" s="7">
        <f t="shared" si="6"/>
        <v>350000</v>
      </c>
      <c r="K390" s="4"/>
      <c r="L390" s="4"/>
    </row>
    <row r="391" spans="1:12">
      <c r="K391" s="4"/>
      <c r="L391" s="4"/>
    </row>
    <row r="392" spans="1:12" ht="16.5" thickBot="1">
      <c r="A392" s="12" t="s">
        <v>681</v>
      </c>
      <c r="B392" s="12"/>
      <c r="D392" s="13"/>
      <c r="E392" s="4"/>
      <c r="F392" s="4"/>
      <c r="G392" s="4"/>
      <c r="H392" s="4"/>
      <c r="I392" s="14"/>
      <c r="J392" s="14"/>
      <c r="K392" s="4"/>
      <c r="L392" s="4"/>
    </row>
    <row r="393" spans="1:12" ht="15.75" thickBot="1">
      <c r="A393" s="15"/>
      <c r="B393" s="15"/>
      <c r="D393" s="13"/>
      <c r="E393" s="4"/>
      <c r="F393" s="30" t="s">
        <v>682</v>
      </c>
      <c r="G393" s="31"/>
      <c r="H393" s="31"/>
      <c r="I393" s="32"/>
      <c r="J393" s="16">
        <f>SUM(H6:H390)</f>
        <v>421</v>
      </c>
      <c r="K393" s="4"/>
      <c r="L393" s="4"/>
    </row>
    <row r="394" spans="1:12" ht="18.75">
      <c r="A394" s="17" t="s">
        <v>683</v>
      </c>
      <c r="B394" s="33" t="s">
        <v>684</v>
      </c>
      <c r="C394" s="34"/>
      <c r="D394" s="13"/>
      <c r="E394" s="4"/>
      <c r="F394" s="35" t="s">
        <v>685</v>
      </c>
      <c r="G394" s="36"/>
      <c r="H394" s="36"/>
      <c r="I394" s="37"/>
      <c r="J394" s="18">
        <f>SUM(J6:J390)</f>
        <v>22030700</v>
      </c>
      <c r="K394" s="4"/>
      <c r="L394" s="4"/>
    </row>
    <row r="395" spans="1:12" ht="15.75" thickBot="1">
      <c r="A395" s="19" t="s">
        <v>686</v>
      </c>
      <c r="B395" s="38" t="s">
        <v>687</v>
      </c>
      <c r="C395" s="39"/>
      <c r="D395" s="13"/>
      <c r="E395" s="4"/>
      <c r="F395" s="40" t="s">
        <v>688</v>
      </c>
      <c r="G395" s="41"/>
      <c r="H395" s="41"/>
      <c r="I395" s="41"/>
      <c r="J395" s="20">
        <f>J394*0.07</f>
        <v>1542149.0000000002</v>
      </c>
      <c r="K395" s="4"/>
      <c r="L395" s="4"/>
    </row>
    <row r="396" spans="1:12">
      <c r="K396" s="4"/>
      <c r="L396" s="4"/>
    </row>
    <row r="397" spans="1:12">
      <c r="K397" s="4"/>
      <c r="L397" s="4"/>
    </row>
    <row r="398" spans="1:12">
      <c r="K398" s="4"/>
      <c r="L398" s="4"/>
    </row>
    <row r="399" spans="1:12">
      <c r="K399" s="4"/>
      <c r="L399" s="4"/>
    </row>
    <row r="400" spans="1:12">
      <c r="K400" s="4"/>
      <c r="L400" s="4"/>
    </row>
    <row r="401" spans="11:12">
      <c r="K401" s="4"/>
      <c r="L401" s="4"/>
    </row>
    <row r="402" spans="11:12">
      <c r="K402" s="4"/>
      <c r="L402" s="4"/>
    </row>
    <row r="403" spans="11:12">
      <c r="K403" s="4"/>
      <c r="L403" s="4"/>
    </row>
    <row r="404" spans="11:12">
      <c r="K404" s="4"/>
      <c r="L404" s="4"/>
    </row>
    <row r="405" spans="11:12">
      <c r="K405" s="4"/>
      <c r="L405" s="4"/>
    </row>
    <row r="406" spans="11:12">
      <c r="K406" s="4"/>
      <c r="L406" s="4"/>
    </row>
    <row r="407" spans="11:12">
      <c r="K407" s="4"/>
      <c r="L407" s="4"/>
    </row>
    <row r="408" spans="11:12">
      <c r="K408" s="4"/>
      <c r="L408" s="4"/>
    </row>
    <row r="409" spans="11:12">
      <c r="K409" s="4"/>
      <c r="L409" s="4"/>
    </row>
    <row r="410" spans="11:12">
      <c r="K410" s="4"/>
      <c r="L410" s="4"/>
    </row>
    <row r="411" spans="11:12">
      <c r="K411" s="4"/>
      <c r="L411" s="4"/>
    </row>
    <row r="412" spans="11:12">
      <c r="K412" s="4"/>
      <c r="L412" s="4"/>
    </row>
    <row r="413" spans="11:12">
      <c r="K413" s="4"/>
      <c r="L413" s="4"/>
    </row>
    <row r="414" spans="11:12">
      <c r="K414" s="4"/>
      <c r="L414" s="4"/>
    </row>
    <row r="415" spans="11:12">
      <c r="K415" s="4"/>
      <c r="L415" s="4"/>
    </row>
    <row r="416" spans="11:12">
      <c r="K416" s="4"/>
      <c r="L416" s="4"/>
    </row>
    <row r="417" spans="11:12">
      <c r="K417" s="4"/>
      <c r="L417" s="4"/>
    </row>
    <row r="418" spans="11:12">
      <c r="K418" s="4"/>
      <c r="L418" s="4"/>
    </row>
    <row r="419" spans="11:12">
      <c r="K419" s="4"/>
      <c r="L419" s="4"/>
    </row>
    <row r="420" spans="11:12">
      <c r="K420" s="4"/>
      <c r="L420" s="4"/>
    </row>
    <row r="421" spans="11:12">
      <c r="K421" s="4"/>
      <c r="L421" s="4"/>
    </row>
    <row r="422" spans="11:12">
      <c r="K422" s="4"/>
      <c r="L422" s="4"/>
    </row>
    <row r="423" spans="11:12">
      <c r="K423" s="4"/>
      <c r="L423" s="4"/>
    </row>
    <row r="424" spans="11:12">
      <c r="K424" s="4"/>
      <c r="L424" s="4"/>
    </row>
    <row r="425" spans="11:12">
      <c r="K425" s="4"/>
      <c r="L425" s="4"/>
    </row>
    <row r="426" spans="11:12">
      <c r="K426" s="4"/>
      <c r="L426" s="4"/>
    </row>
    <row r="427" spans="11:12">
      <c r="K427" s="4"/>
      <c r="L427" s="4"/>
    </row>
    <row r="428" spans="11:12">
      <c r="K428" s="4"/>
      <c r="L428" s="4"/>
    </row>
    <row r="429" spans="11:12">
      <c r="K429" s="4"/>
      <c r="L429" s="4"/>
    </row>
    <row r="430" spans="11:12">
      <c r="K430" s="4"/>
      <c r="L430" s="4"/>
    </row>
    <row r="431" spans="11:12">
      <c r="K431" s="4"/>
      <c r="L431" s="4"/>
    </row>
    <row r="432" spans="11:12">
      <c r="K432" s="4"/>
      <c r="L432" s="4"/>
    </row>
    <row r="433" spans="11:12">
      <c r="K433" s="4"/>
      <c r="L433" s="4"/>
    </row>
    <row r="434" spans="11:12">
      <c r="K434" s="4"/>
      <c r="L434" s="4"/>
    </row>
    <row r="435" spans="11:12">
      <c r="K435" s="4"/>
      <c r="L435" s="4"/>
    </row>
    <row r="436" spans="11:12">
      <c r="K436" s="4"/>
      <c r="L436" s="4"/>
    </row>
    <row r="437" spans="11:12">
      <c r="K437" s="4"/>
      <c r="L437" s="4"/>
    </row>
    <row r="438" spans="11:12">
      <c r="K438" s="4"/>
      <c r="L438" s="4"/>
    </row>
  </sheetData>
  <mergeCells count="38"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6:B28"/>
    <mergeCell ref="B29:B55"/>
    <mergeCell ref="B56:B68"/>
    <mergeCell ref="B69:B85"/>
    <mergeCell ref="B86:B123"/>
    <mergeCell ref="B124:B130"/>
    <mergeCell ref="B131:B133"/>
    <mergeCell ref="B136:B143"/>
    <mergeCell ref="B144:B153"/>
    <mergeCell ref="B154:B160"/>
    <mergeCell ref="B246:B305"/>
    <mergeCell ref="B306:B315"/>
    <mergeCell ref="B316:B319"/>
    <mergeCell ref="B320:B390"/>
    <mergeCell ref="B161:B166"/>
    <mergeCell ref="B167:B179"/>
    <mergeCell ref="B180:B197"/>
    <mergeCell ref="B198:B237"/>
    <mergeCell ref="B238:B245"/>
    <mergeCell ref="F393:I393"/>
    <mergeCell ref="B394:C394"/>
    <mergeCell ref="F394:I394"/>
    <mergeCell ref="B395:C395"/>
    <mergeCell ref="F395:I39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6"/>
  <sheetViews>
    <sheetView workbookViewId="0">
      <selection activeCell="M2" sqref="M2"/>
    </sheetView>
  </sheetViews>
  <sheetFormatPr defaultRowHeight="15"/>
  <cols>
    <col min="1" max="1" width="9" customWidth="1"/>
    <col min="2" max="2" width="10" customWidth="1"/>
    <col min="3" max="3" width="21.28515625" customWidth="1"/>
    <col min="4" max="4" width="13.28515625" customWidth="1"/>
    <col min="5" max="5" width="24" customWidth="1"/>
    <col min="6" max="6" width="8.28515625" customWidth="1"/>
    <col min="7" max="7" width="7.7109375" customWidth="1"/>
    <col min="8" max="8" width="10.42578125" customWidth="1"/>
    <col min="9" max="9" width="15.140625" style="5" customWidth="1"/>
    <col min="10" max="10" width="12.28515625" style="5" customWidth="1"/>
  </cols>
  <sheetData>
    <row r="1" spans="1:13">
      <c r="A1" s="49"/>
      <c r="B1" s="49"/>
      <c r="C1" s="49"/>
      <c r="D1" s="49"/>
      <c r="E1" s="49"/>
      <c r="F1" s="49"/>
      <c r="G1" s="49"/>
      <c r="H1" s="49"/>
      <c r="I1" s="49"/>
      <c r="J1" s="49"/>
      <c r="K1" s="4"/>
      <c r="L1" s="4"/>
      <c r="M1" s="4"/>
    </row>
    <row r="2" spans="1:13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  <c r="K2" s="4"/>
      <c r="L2" s="4"/>
      <c r="M2" s="4"/>
    </row>
    <row r="3" spans="1:13">
      <c r="A3" s="52" t="s">
        <v>647</v>
      </c>
      <c r="B3" s="52"/>
      <c r="C3" s="52"/>
      <c r="D3" s="52"/>
      <c r="E3" s="52"/>
      <c r="F3" s="53" t="s">
        <v>660</v>
      </c>
      <c r="G3" s="54"/>
      <c r="H3" s="54"/>
      <c r="I3" s="54"/>
      <c r="J3" s="54"/>
      <c r="K3" s="4"/>
      <c r="L3" s="4"/>
      <c r="M3" s="4"/>
    </row>
    <row r="4" spans="1:13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  <c r="K4" s="4"/>
      <c r="L4" s="4"/>
      <c r="M4" s="4"/>
    </row>
    <row r="5" spans="1:13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  <c r="K5" s="4"/>
      <c r="L5" s="4"/>
      <c r="M5" s="4"/>
    </row>
    <row r="6" spans="1:13">
      <c r="A6" s="26" t="s">
        <v>683</v>
      </c>
      <c r="B6" s="42" t="s">
        <v>243</v>
      </c>
      <c r="C6" s="27" t="s">
        <v>306</v>
      </c>
      <c r="D6" s="6" t="s">
        <v>15</v>
      </c>
      <c r="E6" s="6" t="s">
        <v>307</v>
      </c>
      <c r="F6" s="6">
        <v>1</v>
      </c>
      <c r="G6" s="6"/>
      <c r="H6" s="6">
        <v>1</v>
      </c>
      <c r="I6" s="7">
        <v>38000</v>
      </c>
      <c r="J6" s="7">
        <f t="shared" ref="J6:J69" si="0">H6*I6</f>
        <v>38000</v>
      </c>
      <c r="K6" s="4"/>
      <c r="L6" s="4"/>
      <c r="M6" s="4"/>
    </row>
    <row r="7" spans="1:13">
      <c r="A7" s="26" t="s">
        <v>683</v>
      </c>
      <c r="B7" s="42"/>
      <c r="C7" s="27" t="s">
        <v>306</v>
      </c>
      <c r="D7" s="6" t="s">
        <v>196</v>
      </c>
      <c r="E7" s="6" t="s">
        <v>308</v>
      </c>
      <c r="F7" s="6">
        <v>1</v>
      </c>
      <c r="G7" s="6"/>
      <c r="H7" s="6">
        <v>1</v>
      </c>
      <c r="I7" s="7">
        <v>38000</v>
      </c>
      <c r="J7" s="7">
        <f t="shared" si="0"/>
        <v>38000</v>
      </c>
      <c r="K7" s="4"/>
      <c r="L7" s="4"/>
      <c r="M7" s="4"/>
    </row>
    <row r="8" spans="1:13">
      <c r="A8" s="26" t="s">
        <v>683</v>
      </c>
      <c r="B8" s="42"/>
      <c r="C8" s="27" t="s">
        <v>306</v>
      </c>
      <c r="D8" s="6" t="s">
        <v>15</v>
      </c>
      <c r="E8" s="6" t="s">
        <v>309</v>
      </c>
      <c r="F8" s="6">
        <v>1</v>
      </c>
      <c r="G8" s="6"/>
      <c r="H8" s="6">
        <v>1</v>
      </c>
      <c r="I8" s="7">
        <v>38000</v>
      </c>
      <c r="J8" s="7">
        <f t="shared" si="0"/>
        <v>38000</v>
      </c>
      <c r="K8" s="4"/>
      <c r="L8" s="4"/>
      <c r="M8" s="4"/>
    </row>
    <row r="9" spans="1:13">
      <c r="A9" s="26" t="s">
        <v>683</v>
      </c>
      <c r="B9" s="42"/>
      <c r="C9" s="27" t="s">
        <v>306</v>
      </c>
      <c r="D9" s="6" t="s">
        <v>15</v>
      </c>
      <c r="E9" s="6" t="s">
        <v>310</v>
      </c>
      <c r="F9" s="6">
        <v>1</v>
      </c>
      <c r="G9" s="6"/>
      <c r="H9" s="6">
        <v>1</v>
      </c>
      <c r="I9" s="7">
        <v>38000</v>
      </c>
      <c r="J9" s="7">
        <f t="shared" si="0"/>
        <v>38000</v>
      </c>
      <c r="K9" s="4"/>
      <c r="L9" s="4"/>
      <c r="M9" s="4"/>
    </row>
    <row r="10" spans="1:13">
      <c r="A10" s="26" t="s">
        <v>683</v>
      </c>
      <c r="B10" s="42"/>
      <c r="C10" s="27" t="s">
        <v>11</v>
      </c>
      <c r="D10" s="6" t="s">
        <v>14</v>
      </c>
      <c r="E10" s="6" t="s">
        <v>311</v>
      </c>
      <c r="F10" s="6">
        <v>1</v>
      </c>
      <c r="G10" s="6"/>
      <c r="H10" s="6">
        <v>1</v>
      </c>
      <c r="I10" s="7">
        <v>15500</v>
      </c>
      <c r="J10" s="7">
        <f t="shared" si="0"/>
        <v>15500</v>
      </c>
      <c r="K10" s="4"/>
      <c r="L10" s="4"/>
      <c r="M10" s="4"/>
    </row>
    <row r="11" spans="1:13">
      <c r="A11" s="26" t="s">
        <v>683</v>
      </c>
      <c r="B11" s="42"/>
      <c r="C11" s="27" t="s">
        <v>11</v>
      </c>
      <c r="D11" s="6" t="s">
        <v>14</v>
      </c>
      <c r="E11" s="6" t="s">
        <v>312</v>
      </c>
      <c r="F11" s="6">
        <v>1</v>
      </c>
      <c r="G11" s="6"/>
      <c r="H11" s="6">
        <v>1</v>
      </c>
      <c r="I11" s="7">
        <v>15500</v>
      </c>
      <c r="J11" s="7">
        <f t="shared" si="0"/>
        <v>15500</v>
      </c>
      <c r="K11" s="4"/>
      <c r="L11" s="4"/>
      <c r="M11" s="4"/>
    </row>
    <row r="12" spans="1:13">
      <c r="A12" s="26" t="s">
        <v>683</v>
      </c>
      <c r="B12" s="42"/>
      <c r="C12" s="27" t="s">
        <v>13</v>
      </c>
      <c r="D12" s="6" t="s">
        <v>31</v>
      </c>
      <c r="E12" s="6" t="s">
        <v>313</v>
      </c>
      <c r="F12" s="6">
        <v>1</v>
      </c>
      <c r="G12" s="6"/>
      <c r="H12" s="6">
        <v>1</v>
      </c>
      <c r="I12" s="7">
        <v>45000</v>
      </c>
      <c r="J12" s="7">
        <f t="shared" si="0"/>
        <v>45000</v>
      </c>
      <c r="K12" s="4"/>
      <c r="L12" s="4"/>
      <c r="M12" s="4"/>
    </row>
    <row r="13" spans="1:13">
      <c r="A13" s="26" t="s">
        <v>683</v>
      </c>
      <c r="B13" s="42"/>
      <c r="C13" s="27" t="s">
        <v>693</v>
      </c>
      <c r="D13" s="6" t="s">
        <v>4</v>
      </c>
      <c r="E13" s="24" t="s">
        <v>686</v>
      </c>
      <c r="F13" s="6">
        <v>1</v>
      </c>
      <c r="G13" s="6"/>
      <c r="H13" s="6">
        <v>1</v>
      </c>
      <c r="I13" s="7">
        <v>4500</v>
      </c>
      <c r="J13" s="7">
        <f t="shared" si="0"/>
        <v>4500</v>
      </c>
      <c r="K13" s="4"/>
      <c r="L13" s="4"/>
      <c r="M13" s="4"/>
    </row>
    <row r="14" spans="1:13">
      <c r="A14" s="26" t="s">
        <v>683</v>
      </c>
      <c r="B14" s="42"/>
      <c r="C14" s="27" t="s">
        <v>58</v>
      </c>
      <c r="D14" s="6" t="s">
        <v>4</v>
      </c>
      <c r="E14" s="24" t="s">
        <v>686</v>
      </c>
      <c r="F14" s="6">
        <v>1</v>
      </c>
      <c r="G14" s="6"/>
      <c r="H14" s="6">
        <v>1</v>
      </c>
      <c r="I14" s="7">
        <v>6500</v>
      </c>
      <c r="J14" s="7">
        <f t="shared" si="0"/>
        <v>6500</v>
      </c>
      <c r="K14" s="4"/>
      <c r="L14" s="4"/>
      <c r="M14" s="4"/>
    </row>
    <row r="15" spans="1:13">
      <c r="A15" s="26" t="s">
        <v>683</v>
      </c>
      <c r="B15" s="42"/>
      <c r="C15" s="27" t="s">
        <v>56</v>
      </c>
      <c r="D15" s="6" t="s">
        <v>4</v>
      </c>
      <c r="E15" s="24" t="s">
        <v>686</v>
      </c>
      <c r="F15" s="6"/>
      <c r="G15" s="6">
        <v>1</v>
      </c>
      <c r="H15" s="6">
        <v>1</v>
      </c>
      <c r="I15" s="7">
        <v>6500</v>
      </c>
      <c r="J15" s="7">
        <f t="shared" si="0"/>
        <v>6500</v>
      </c>
      <c r="K15" s="4"/>
      <c r="L15" s="28"/>
      <c r="M15" s="4"/>
    </row>
    <row r="16" spans="1:13">
      <c r="A16" s="26" t="s">
        <v>683</v>
      </c>
      <c r="B16" s="42"/>
      <c r="C16" s="27" t="s">
        <v>77</v>
      </c>
      <c r="D16" s="6" t="s">
        <v>79</v>
      </c>
      <c r="E16" s="6" t="s">
        <v>316</v>
      </c>
      <c r="F16" s="6">
        <v>1</v>
      </c>
      <c r="G16" s="6"/>
      <c r="H16" s="6">
        <v>1</v>
      </c>
      <c r="I16" s="7">
        <v>1500</v>
      </c>
      <c r="J16" s="7">
        <f t="shared" si="0"/>
        <v>1500</v>
      </c>
      <c r="K16" s="4"/>
      <c r="L16" s="4"/>
      <c r="M16" s="4"/>
    </row>
    <row r="17" spans="1:13">
      <c r="A17" s="26" t="s">
        <v>683</v>
      </c>
      <c r="B17" s="42"/>
      <c r="C17" s="27" t="s">
        <v>44</v>
      </c>
      <c r="D17" s="6" t="s">
        <v>315</v>
      </c>
      <c r="E17" s="6" t="s">
        <v>317</v>
      </c>
      <c r="F17" s="6">
        <v>1</v>
      </c>
      <c r="G17" s="6"/>
      <c r="H17" s="6">
        <v>1</v>
      </c>
      <c r="I17" s="7">
        <v>55000</v>
      </c>
      <c r="J17" s="7">
        <f t="shared" si="0"/>
        <v>55000</v>
      </c>
      <c r="K17" s="4"/>
      <c r="L17" s="4"/>
      <c r="M17" s="4"/>
    </row>
    <row r="18" spans="1:13">
      <c r="A18" s="26" t="s">
        <v>683</v>
      </c>
      <c r="B18" s="42"/>
      <c r="C18" s="27" t="s">
        <v>59</v>
      </c>
      <c r="D18" s="6" t="s">
        <v>63</v>
      </c>
      <c r="E18" s="24" t="s">
        <v>686</v>
      </c>
      <c r="F18" s="6">
        <v>1</v>
      </c>
      <c r="G18" s="6"/>
      <c r="H18" s="6">
        <v>1</v>
      </c>
      <c r="I18" s="7">
        <v>3500</v>
      </c>
      <c r="J18" s="7">
        <f t="shared" si="0"/>
        <v>3500</v>
      </c>
      <c r="K18" s="4"/>
      <c r="L18" s="4"/>
      <c r="M18" s="4"/>
    </row>
    <row r="19" spans="1:13">
      <c r="A19" s="26" t="s">
        <v>683</v>
      </c>
      <c r="B19" s="42" t="s">
        <v>314</v>
      </c>
      <c r="C19" s="27" t="s">
        <v>62</v>
      </c>
      <c r="D19" s="6" t="s">
        <v>83</v>
      </c>
      <c r="E19" s="24" t="s">
        <v>686</v>
      </c>
      <c r="F19" s="6">
        <v>1</v>
      </c>
      <c r="G19" s="6"/>
      <c r="H19" s="6">
        <v>1</v>
      </c>
      <c r="I19" s="7">
        <v>15000</v>
      </c>
      <c r="J19" s="7">
        <f t="shared" si="0"/>
        <v>15000</v>
      </c>
      <c r="K19" s="4"/>
      <c r="L19" s="4"/>
      <c r="M19" s="4"/>
    </row>
    <row r="20" spans="1:13">
      <c r="A20" s="26" t="s">
        <v>683</v>
      </c>
      <c r="B20" s="42"/>
      <c r="C20" s="27" t="s">
        <v>60</v>
      </c>
      <c r="D20" s="6" t="s">
        <v>4</v>
      </c>
      <c r="E20" s="24" t="s">
        <v>686</v>
      </c>
      <c r="F20" s="6">
        <v>1</v>
      </c>
      <c r="G20" s="6"/>
      <c r="H20" s="6">
        <v>1</v>
      </c>
      <c r="I20" s="7">
        <v>650</v>
      </c>
      <c r="J20" s="7">
        <f t="shared" si="0"/>
        <v>650</v>
      </c>
      <c r="K20" s="4"/>
      <c r="L20" s="4"/>
      <c r="M20" s="4"/>
    </row>
    <row r="21" spans="1:13">
      <c r="A21" s="26" t="s">
        <v>683</v>
      </c>
      <c r="B21" s="42"/>
      <c r="C21" s="27" t="s">
        <v>54</v>
      </c>
      <c r="D21" s="6" t="s">
        <v>4</v>
      </c>
      <c r="E21" s="24" t="s">
        <v>686</v>
      </c>
      <c r="F21" s="6">
        <v>1</v>
      </c>
      <c r="G21" s="6"/>
      <c r="H21" s="6">
        <v>1</v>
      </c>
      <c r="I21" s="7">
        <v>14000</v>
      </c>
      <c r="J21" s="7">
        <f t="shared" si="0"/>
        <v>14000</v>
      </c>
      <c r="K21" s="4"/>
      <c r="L21" s="4"/>
      <c r="M21" s="4"/>
    </row>
    <row r="22" spans="1:13">
      <c r="A22" s="26" t="s">
        <v>683</v>
      </c>
      <c r="B22" s="42"/>
      <c r="C22" s="27" t="s">
        <v>306</v>
      </c>
      <c r="D22" s="6" t="s">
        <v>15</v>
      </c>
      <c r="E22" s="24" t="s">
        <v>686</v>
      </c>
      <c r="F22" s="6">
        <v>1</v>
      </c>
      <c r="G22" s="6"/>
      <c r="H22" s="6">
        <v>1</v>
      </c>
      <c r="I22" s="7">
        <v>38000</v>
      </c>
      <c r="J22" s="7">
        <f t="shared" si="0"/>
        <v>38000</v>
      </c>
      <c r="K22" s="4"/>
      <c r="L22" s="4"/>
      <c r="M22" s="4"/>
    </row>
    <row r="23" spans="1:13">
      <c r="A23" s="26" t="s">
        <v>683</v>
      </c>
      <c r="B23" s="42"/>
      <c r="C23" s="27" t="s">
        <v>306</v>
      </c>
      <c r="D23" s="6" t="s">
        <v>15</v>
      </c>
      <c r="E23" s="6" t="s">
        <v>318</v>
      </c>
      <c r="F23" s="6">
        <v>1</v>
      </c>
      <c r="G23" s="6"/>
      <c r="H23" s="6">
        <v>1</v>
      </c>
      <c r="I23" s="7">
        <v>38000</v>
      </c>
      <c r="J23" s="7">
        <f t="shared" si="0"/>
        <v>38000</v>
      </c>
      <c r="K23" s="4"/>
      <c r="L23" s="4"/>
      <c r="M23" s="4"/>
    </row>
    <row r="24" spans="1:13">
      <c r="A24" s="26" t="s">
        <v>683</v>
      </c>
      <c r="B24" s="42"/>
      <c r="C24" s="27" t="s">
        <v>306</v>
      </c>
      <c r="D24" s="6" t="s">
        <v>15</v>
      </c>
      <c r="E24" s="6" t="s">
        <v>319</v>
      </c>
      <c r="F24" s="6">
        <v>1</v>
      </c>
      <c r="G24" s="6"/>
      <c r="H24" s="6">
        <v>1</v>
      </c>
      <c r="I24" s="7">
        <v>38000</v>
      </c>
      <c r="J24" s="7">
        <f t="shared" si="0"/>
        <v>38000</v>
      </c>
      <c r="K24" s="4"/>
      <c r="L24" s="4"/>
      <c r="M24" s="4"/>
    </row>
    <row r="25" spans="1:13">
      <c r="A25" s="26" t="s">
        <v>683</v>
      </c>
      <c r="B25" s="42"/>
      <c r="C25" s="27" t="s">
        <v>215</v>
      </c>
      <c r="D25" s="6" t="s">
        <v>4</v>
      </c>
      <c r="E25" s="24" t="s">
        <v>686</v>
      </c>
      <c r="F25" s="6">
        <v>1</v>
      </c>
      <c r="G25" s="6"/>
      <c r="H25" s="6">
        <v>1</v>
      </c>
      <c r="I25" s="7">
        <v>45000</v>
      </c>
      <c r="J25" s="7">
        <f t="shared" si="0"/>
        <v>45000</v>
      </c>
      <c r="K25" s="4"/>
      <c r="L25" s="4"/>
      <c r="M25" s="4"/>
    </row>
    <row r="26" spans="1:13">
      <c r="A26" s="26" t="s">
        <v>683</v>
      </c>
      <c r="B26" s="42"/>
      <c r="C26" s="27" t="s">
        <v>59</v>
      </c>
      <c r="D26" s="6" t="s">
        <v>63</v>
      </c>
      <c r="E26" s="24" t="s">
        <v>686</v>
      </c>
      <c r="F26" s="6">
        <v>1</v>
      </c>
      <c r="G26" s="6"/>
      <c r="H26" s="6">
        <v>1</v>
      </c>
      <c r="I26" s="7">
        <v>3500</v>
      </c>
      <c r="J26" s="7">
        <f t="shared" si="0"/>
        <v>3500</v>
      </c>
      <c r="K26" s="4"/>
      <c r="L26" s="4"/>
      <c r="M26" s="4"/>
    </row>
    <row r="27" spans="1:13">
      <c r="A27" s="26" t="s">
        <v>683</v>
      </c>
      <c r="B27" s="42"/>
      <c r="C27" s="27" t="s">
        <v>59</v>
      </c>
      <c r="D27" s="6" t="s">
        <v>63</v>
      </c>
      <c r="E27" s="24" t="s">
        <v>686</v>
      </c>
      <c r="F27" s="6">
        <v>1</v>
      </c>
      <c r="G27" s="6"/>
      <c r="H27" s="6">
        <v>1</v>
      </c>
      <c r="I27" s="7">
        <v>3500</v>
      </c>
      <c r="J27" s="7">
        <f t="shared" si="0"/>
        <v>3500</v>
      </c>
      <c r="K27" s="4"/>
      <c r="L27" s="4"/>
      <c r="M27" s="4"/>
    </row>
    <row r="28" spans="1:13">
      <c r="A28" s="26" t="s">
        <v>683</v>
      </c>
      <c r="B28" s="42"/>
      <c r="C28" s="27" t="s">
        <v>58</v>
      </c>
      <c r="D28" s="6" t="s">
        <v>4</v>
      </c>
      <c r="E28" s="24" t="s">
        <v>686</v>
      </c>
      <c r="F28" s="6">
        <v>1</v>
      </c>
      <c r="G28" s="6"/>
      <c r="H28" s="6">
        <v>1</v>
      </c>
      <c r="I28" s="7">
        <v>6500</v>
      </c>
      <c r="J28" s="7">
        <f t="shared" si="0"/>
        <v>6500</v>
      </c>
      <c r="K28" s="4"/>
      <c r="L28" s="4"/>
      <c r="M28" s="4"/>
    </row>
    <row r="29" spans="1:13">
      <c r="A29" s="26" t="s">
        <v>683</v>
      </c>
      <c r="B29" s="42"/>
      <c r="C29" s="27" t="s">
        <v>56</v>
      </c>
      <c r="D29" s="6" t="s">
        <v>4</v>
      </c>
      <c r="E29" s="24" t="s">
        <v>686</v>
      </c>
      <c r="F29" s="6">
        <v>1</v>
      </c>
      <c r="G29" s="6"/>
      <c r="H29" s="6">
        <v>1</v>
      </c>
      <c r="I29" s="7">
        <v>6500</v>
      </c>
      <c r="J29" s="7">
        <f t="shared" si="0"/>
        <v>6500</v>
      </c>
      <c r="K29" s="4"/>
      <c r="L29" s="4"/>
      <c r="M29" s="4"/>
    </row>
    <row r="30" spans="1:13">
      <c r="A30" s="26" t="s">
        <v>683</v>
      </c>
      <c r="B30" s="42"/>
      <c r="C30" s="27" t="s">
        <v>61</v>
      </c>
      <c r="D30" s="6" t="s">
        <v>145</v>
      </c>
      <c r="E30" s="6" t="s">
        <v>325</v>
      </c>
      <c r="F30" s="6">
        <v>1</v>
      </c>
      <c r="G30" s="6"/>
      <c r="H30" s="6">
        <v>1</v>
      </c>
      <c r="I30" s="7">
        <v>1200</v>
      </c>
      <c r="J30" s="7">
        <f t="shared" si="0"/>
        <v>1200</v>
      </c>
      <c r="K30" s="4"/>
      <c r="L30" s="4"/>
      <c r="M30" s="4"/>
    </row>
    <row r="31" spans="1:13">
      <c r="A31" s="26" t="s">
        <v>683</v>
      </c>
      <c r="B31" s="42"/>
      <c r="C31" s="27" t="s">
        <v>320</v>
      </c>
      <c r="D31" s="6" t="s">
        <v>323</v>
      </c>
      <c r="E31" s="6" t="s">
        <v>326</v>
      </c>
      <c r="F31" s="6">
        <v>1</v>
      </c>
      <c r="G31" s="6"/>
      <c r="H31" s="6">
        <v>1</v>
      </c>
      <c r="I31" s="7">
        <v>80000</v>
      </c>
      <c r="J31" s="7">
        <f t="shared" si="0"/>
        <v>80000</v>
      </c>
      <c r="K31" s="4"/>
      <c r="L31" s="4"/>
      <c r="M31" s="4"/>
    </row>
    <row r="32" spans="1:13">
      <c r="A32" s="26" t="s">
        <v>683</v>
      </c>
      <c r="B32" s="42"/>
      <c r="C32" s="27" t="s">
        <v>60</v>
      </c>
      <c r="D32" s="6" t="s">
        <v>80</v>
      </c>
      <c r="E32" s="6" t="s">
        <v>86</v>
      </c>
      <c r="F32" s="6">
        <v>1</v>
      </c>
      <c r="G32" s="6"/>
      <c r="H32" s="6">
        <v>1</v>
      </c>
      <c r="I32" s="7">
        <v>650</v>
      </c>
      <c r="J32" s="7">
        <f t="shared" si="0"/>
        <v>650</v>
      </c>
      <c r="K32" s="4"/>
      <c r="L32" s="4"/>
      <c r="M32" s="4"/>
    </row>
    <row r="33" spans="1:13">
      <c r="A33" s="26" t="s">
        <v>683</v>
      </c>
      <c r="B33" s="42"/>
      <c r="C33" s="27" t="s">
        <v>114</v>
      </c>
      <c r="D33" s="6" t="s">
        <v>324</v>
      </c>
      <c r="E33" s="6" t="s">
        <v>327</v>
      </c>
      <c r="F33" s="6">
        <v>1</v>
      </c>
      <c r="G33" s="6"/>
      <c r="H33" s="6">
        <v>1</v>
      </c>
      <c r="I33" s="7">
        <v>52000</v>
      </c>
      <c r="J33" s="7">
        <f t="shared" si="0"/>
        <v>52000</v>
      </c>
      <c r="K33" s="4"/>
      <c r="L33" s="4"/>
      <c r="M33" s="4"/>
    </row>
    <row r="34" spans="1:13">
      <c r="A34" s="26" t="s">
        <v>683</v>
      </c>
      <c r="B34" s="42"/>
      <c r="C34" s="27" t="s">
        <v>60</v>
      </c>
      <c r="D34" s="6" t="s">
        <v>80</v>
      </c>
      <c r="E34" s="6" t="s">
        <v>86</v>
      </c>
      <c r="F34" s="6">
        <v>1</v>
      </c>
      <c r="G34" s="6"/>
      <c r="H34" s="6">
        <v>1</v>
      </c>
      <c r="I34" s="7">
        <v>650</v>
      </c>
      <c r="J34" s="7">
        <f t="shared" si="0"/>
        <v>650</v>
      </c>
      <c r="K34" s="4"/>
      <c r="L34" s="4"/>
      <c r="M34" s="4"/>
    </row>
    <row r="35" spans="1:13">
      <c r="A35" s="26" t="s">
        <v>683</v>
      </c>
      <c r="B35" s="42" t="s">
        <v>321</v>
      </c>
      <c r="C35" s="27" t="s">
        <v>168</v>
      </c>
      <c r="D35" s="6" t="s">
        <v>175</v>
      </c>
      <c r="E35" s="24" t="s">
        <v>686</v>
      </c>
      <c r="F35" s="6">
        <v>1</v>
      </c>
      <c r="G35" s="6"/>
      <c r="H35" s="6">
        <v>1</v>
      </c>
      <c r="I35" s="7">
        <v>6500</v>
      </c>
      <c r="J35" s="7">
        <f t="shared" si="0"/>
        <v>6500</v>
      </c>
      <c r="K35" s="4"/>
      <c r="L35" s="4"/>
      <c r="M35" s="4"/>
    </row>
    <row r="36" spans="1:13">
      <c r="A36" s="26" t="s">
        <v>683</v>
      </c>
      <c r="B36" s="42"/>
      <c r="C36" s="27" t="s">
        <v>322</v>
      </c>
      <c r="D36" s="6" t="s">
        <v>179</v>
      </c>
      <c r="E36" s="24" t="s">
        <v>686</v>
      </c>
      <c r="F36" s="6">
        <v>1</v>
      </c>
      <c r="G36" s="6"/>
      <c r="H36" s="6">
        <v>1</v>
      </c>
      <c r="I36" s="7">
        <v>30000</v>
      </c>
      <c r="J36" s="7">
        <f t="shared" si="0"/>
        <v>30000</v>
      </c>
      <c r="K36" s="4"/>
      <c r="L36" s="4"/>
      <c r="M36" s="4"/>
    </row>
    <row r="37" spans="1:13">
      <c r="A37" s="26" t="s">
        <v>683</v>
      </c>
      <c r="B37" s="42"/>
      <c r="C37" s="27" t="s">
        <v>77</v>
      </c>
      <c r="D37" s="6" t="s">
        <v>79</v>
      </c>
      <c r="E37" s="6">
        <v>55310138091</v>
      </c>
      <c r="F37" s="6">
        <v>1</v>
      </c>
      <c r="G37" s="6"/>
      <c r="H37" s="6">
        <v>1</v>
      </c>
      <c r="I37" s="7">
        <v>1500</v>
      </c>
      <c r="J37" s="7">
        <f t="shared" si="0"/>
        <v>1500</v>
      </c>
      <c r="K37" s="4"/>
      <c r="L37" s="4"/>
      <c r="M37" s="4"/>
    </row>
    <row r="38" spans="1:13">
      <c r="A38" s="26" t="s">
        <v>683</v>
      </c>
      <c r="B38" s="42"/>
      <c r="C38" s="27" t="s">
        <v>322</v>
      </c>
      <c r="D38" s="6" t="s">
        <v>179</v>
      </c>
      <c r="E38" s="24" t="s">
        <v>686</v>
      </c>
      <c r="F38" s="6"/>
      <c r="G38" s="6">
        <v>1</v>
      </c>
      <c r="H38" s="6">
        <v>1</v>
      </c>
      <c r="I38" s="7">
        <v>30000</v>
      </c>
      <c r="J38" s="7">
        <f t="shared" si="0"/>
        <v>30000</v>
      </c>
      <c r="K38" s="4"/>
      <c r="L38" s="4"/>
      <c r="M38" s="4"/>
    </row>
    <row r="39" spans="1:13">
      <c r="A39" s="26" t="s">
        <v>683</v>
      </c>
      <c r="B39" s="42"/>
      <c r="C39" s="27" t="s">
        <v>61</v>
      </c>
      <c r="D39" s="6" t="s">
        <v>101</v>
      </c>
      <c r="E39" s="24" t="s">
        <v>686</v>
      </c>
      <c r="F39" s="6">
        <v>1</v>
      </c>
      <c r="G39" s="6"/>
      <c r="H39" s="6">
        <v>1</v>
      </c>
      <c r="I39" s="7">
        <v>1200</v>
      </c>
      <c r="J39" s="7">
        <f t="shared" si="0"/>
        <v>1200</v>
      </c>
      <c r="K39" s="4"/>
      <c r="L39" s="4"/>
      <c r="M39" s="4"/>
    </row>
    <row r="40" spans="1:13">
      <c r="A40" s="26" t="s">
        <v>683</v>
      </c>
      <c r="B40" s="42"/>
      <c r="C40" s="27" t="s">
        <v>62</v>
      </c>
      <c r="D40" s="6" t="s">
        <v>68</v>
      </c>
      <c r="E40" s="24" t="s">
        <v>686</v>
      </c>
      <c r="F40" s="6">
        <v>1</v>
      </c>
      <c r="G40" s="6"/>
      <c r="H40" s="6">
        <v>1</v>
      </c>
      <c r="I40" s="7">
        <v>15000</v>
      </c>
      <c r="J40" s="7">
        <f t="shared" si="0"/>
        <v>15000</v>
      </c>
      <c r="K40" s="4"/>
      <c r="L40" s="4"/>
      <c r="M40" s="4"/>
    </row>
    <row r="41" spans="1:13">
      <c r="A41" s="26" t="s">
        <v>683</v>
      </c>
      <c r="B41" s="42"/>
      <c r="C41" s="27" t="s">
        <v>328</v>
      </c>
      <c r="D41" s="6" t="s">
        <v>329</v>
      </c>
      <c r="E41" s="6" t="s">
        <v>330</v>
      </c>
      <c r="F41" s="6">
        <v>1</v>
      </c>
      <c r="G41" s="6"/>
      <c r="H41" s="6">
        <v>1</v>
      </c>
      <c r="I41" s="7">
        <v>200000</v>
      </c>
      <c r="J41" s="7">
        <f t="shared" si="0"/>
        <v>200000</v>
      </c>
      <c r="K41" s="4"/>
      <c r="L41" s="4"/>
      <c r="M41" s="4"/>
    </row>
    <row r="42" spans="1:13">
      <c r="A42" s="26" t="s">
        <v>683</v>
      </c>
      <c r="B42" s="42"/>
      <c r="C42" s="27" t="s">
        <v>113</v>
      </c>
      <c r="D42" s="6" t="s">
        <v>117</v>
      </c>
      <c r="E42" s="6" t="s">
        <v>331</v>
      </c>
      <c r="F42" s="6">
        <v>1</v>
      </c>
      <c r="G42" s="6"/>
      <c r="H42" s="6">
        <v>1</v>
      </c>
      <c r="I42" s="7">
        <v>450000</v>
      </c>
      <c r="J42" s="7">
        <f t="shared" si="0"/>
        <v>450000</v>
      </c>
      <c r="K42" s="4"/>
      <c r="L42" s="4"/>
      <c r="M42" s="4"/>
    </row>
    <row r="43" spans="1:13">
      <c r="A43" s="26" t="s">
        <v>683</v>
      </c>
      <c r="B43" s="42" t="s">
        <v>209</v>
      </c>
      <c r="C43" s="27" t="s">
        <v>210</v>
      </c>
      <c r="D43" s="6" t="s">
        <v>4</v>
      </c>
      <c r="E43" s="24" t="s">
        <v>686</v>
      </c>
      <c r="F43" s="6">
        <v>1</v>
      </c>
      <c r="G43" s="6"/>
      <c r="H43" s="6">
        <v>1</v>
      </c>
      <c r="I43" s="7">
        <v>45000</v>
      </c>
      <c r="J43" s="7">
        <f t="shared" si="0"/>
        <v>45000</v>
      </c>
      <c r="K43" s="4"/>
      <c r="L43" s="4"/>
      <c r="M43" s="4"/>
    </row>
    <row r="44" spans="1:13">
      <c r="A44" s="26" t="s">
        <v>683</v>
      </c>
      <c r="B44" s="42"/>
      <c r="C44" s="27" t="s">
        <v>210</v>
      </c>
      <c r="D44" s="6" t="s">
        <v>4</v>
      </c>
      <c r="E44" s="24" t="s">
        <v>686</v>
      </c>
      <c r="F44" s="6">
        <v>1</v>
      </c>
      <c r="G44" s="6"/>
      <c r="H44" s="6">
        <v>1</v>
      </c>
      <c r="I44" s="7">
        <v>45000</v>
      </c>
      <c r="J44" s="7">
        <f t="shared" si="0"/>
        <v>45000</v>
      </c>
      <c r="K44" s="4"/>
      <c r="L44" s="4"/>
      <c r="M44" s="4"/>
    </row>
    <row r="45" spans="1:13">
      <c r="A45" s="26" t="s">
        <v>683</v>
      </c>
      <c r="B45" s="42"/>
      <c r="C45" s="27" t="s">
        <v>210</v>
      </c>
      <c r="D45" s="6" t="s">
        <v>4</v>
      </c>
      <c r="E45" s="24" t="s">
        <v>686</v>
      </c>
      <c r="F45" s="6">
        <v>1</v>
      </c>
      <c r="G45" s="6"/>
      <c r="H45" s="6">
        <v>1</v>
      </c>
      <c r="I45" s="7">
        <v>45000</v>
      </c>
      <c r="J45" s="7">
        <f t="shared" si="0"/>
        <v>45000</v>
      </c>
      <c r="K45" s="4"/>
      <c r="L45" s="4"/>
      <c r="M45" s="4"/>
    </row>
    <row r="46" spans="1:13">
      <c r="A46" s="26" t="s">
        <v>683</v>
      </c>
      <c r="B46" s="42"/>
      <c r="C46" s="27" t="s">
        <v>210</v>
      </c>
      <c r="D46" s="6" t="s">
        <v>4</v>
      </c>
      <c r="E46" s="24" t="s">
        <v>686</v>
      </c>
      <c r="F46" s="6">
        <v>1</v>
      </c>
      <c r="G46" s="6"/>
      <c r="H46" s="6">
        <v>1</v>
      </c>
      <c r="I46" s="7">
        <v>45000</v>
      </c>
      <c r="J46" s="7">
        <f t="shared" si="0"/>
        <v>45000</v>
      </c>
      <c r="K46" s="4"/>
      <c r="L46" s="4"/>
      <c r="M46" s="4"/>
    </row>
    <row r="47" spans="1:13">
      <c r="A47" s="26" t="s">
        <v>683</v>
      </c>
      <c r="B47" s="42"/>
      <c r="C47" s="27" t="s">
        <v>210</v>
      </c>
      <c r="D47" s="6" t="s">
        <v>4</v>
      </c>
      <c r="E47" s="24" t="s">
        <v>686</v>
      </c>
      <c r="F47" s="6">
        <v>1</v>
      </c>
      <c r="G47" s="6"/>
      <c r="H47" s="6">
        <v>1</v>
      </c>
      <c r="I47" s="7">
        <v>45000</v>
      </c>
      <c r="J47" s="7">
        <f t="shared" si="0"/>
        <v>45000</v>
      </c>
      <c r="K47" s="4"/>
      <c r="L47" s="4"/>
      <c r="M47" s="4"/>
    </row>
    <row r="48" spans="1:13">
      <c r="A48" s="26" t="s">
        <v>683</v>
      </c>
      <c r="B48" s="42"/>
      <c r="C48" s="27" t="s">
        <v>332</v>
      </c>
      <c r="D48" s="6" t="s">
        <v>4</v>
      </c>
      <c r="E48" s="24" t="s">
        <v>686</v>
      </c>
      <c r="F48" s="6">
        <v>1</v>
      </c>
      <c r="G48" s="6"/>
      <c r="H48" s="6">
        <v>1</v>
      </c>
      <c r="I48" s="7">
        <v>65000</v>
      </c>
      <c r="J48" s="7">
        <f t="shared" si="0"/>
        <v>65000</v>
      </c>
      <c r="K48" s="4"/>
      <c r="L48" s="4"/>
      <c r="M48" s="4"/>
    </row>
    <row r="49" spans="1:13">
      <c r="A49" s="26" t="s">
        <v>683</v>
      </c>
      <c r="B49" s="42"/>
      <c r="C49" s="27" t="s">
        <v>332</v>
      </c>
      <c r="D49" s="6" t="s">
        <v>4</v>
      </c>
      <c r="E49" s="24" t="s">
        <v>686</v>
      </c>
      <c r="F49" s="6">
        <v>1</v>
      </c>
      <c r="G49" s="6"/>
      <c r="H49" s="6">
        <v>1</v>
      </c>
      <c r="I49" s="7">
        <v>65000</v>
      </c>
      <c r="J49" s="7">
        <f t="shared" si="0"/>
        <v>65000</v>
      </c>
      <c r="K49" s="4"/>
      <c r="L49" s="4"/>
      <c r="M49" s="4"/>
    </row>
    <row r="50" spans="1:13">
      <c r="A50" s="26" t="s">
        <v>683</v>
      </c>
      <c r="B50" s="42"/>
      <c r="C50" s="27" t="s">
        <v>215</v>
      </c>
      <c r="D50" s="6" t="s">
        <v>4</v>
      </c>
      <c r="E50" s="24" t="s">
        <v>686</v>
      </c>
      <c r="F50" s="6">
        <v>1</v>
      </c>
      <c r="G50" s="6"/>
      <c r="H50" s="6">
        <v>1</v>
      </c>
      <c r="I50" s="7">
        <v>45000</v>
      </c>
      <c r="J50" s="7">
        <f t="shared" si="0"/>
        <v>45000</v>
      </c>
      <c r="K50" s="4"/>
      <c r="L50" s="4"/>
      <c r="M50" s="4"/>
    </row>
    <row r="51" spans="1:13">
      <c r="A51" s="26" t="s">
        <v>683</v>
      </c>
      <c r="B51" s="42"/>
      <c r="C51" s="27" t="s">
        <v>215</v>
      </c>
      <c r="D51" s="6" t="s">
        <v>4</v>
      </c>
      <c r="E51" s="24" t="s">
        <v>686</v>
      </c>
      <c r="F51" s="6">
        <v>1</v>
      </c>
      <c r="G51" s="6"/>
      <c r="H51" s="6">
        <v>1</v>
      </c>
      <c r="I51" s="7">
        <v>45000</v>
      </c>
      <c r="J51" s="7">
        <f t="shared" si="0"/>
        <v>45000</v>
      </c>
      <c r="K51" s="4"/>
      <c r="L51" s="4"/>
      <c r="M51" s="4"/>
    </row>
    <row r="52" spans="1:13">
      <c r="A52" s="26" t="s">
        <v>683</v>
      </c>
      <c r="B52" s="42"/>
      <c r="C52" s="27" t="s">
        <v>215</v>
      </c>
      <c r="D52" s="6" t="s">
        <v>4</v>
      </c>
      <c r="E52" s="24" t="s">
        <v>686</v>
      </c>
      <c r="F52" s="6">
        <v>1</v>
      </c>
      <c r="G52" s="6"/>
      <c r="H52" s="6">
        <v>1</v>
      </c>
      <c r="I52" s="7">
        <v>45000</v>
      </c>
      <c r="J52" s="7">
        <f t="shared" si="0"/>
        <v>45000</v>
      </c>
      <c r="K52" s="4"/>
      <c r="L52" s="4"/>
      <c r="M52" s="4"/>
    </row>
    <row r="53" spans="1:13">
      <c r="A53" s="26" t="s">
        <v>683</v>
      </c>
      <c r="B53" s="42"/>
      <c r="C53" s="27" t="s">
        <v>694</v>
      </c>
      <c r="D53" s="6" t="s">
        <v>227</v>
      </c>
      <c r="E53" s="24" t="s">
        <v>686</v>
      </c>
      <c r="F53" s="6">
        <v>1</v>
      </c>
      <c r="G53" s="6"/>
      <c r="H53" s="6">
        <v>1</v>
      </c>
      <c r="I53" s="7">
        <v>450000</v>
      </c>
      <c r="J53" s="7">
        <f t="shared" si="0"/>
        <v>450000</v>
      </c>
      <c r="K53" s="4"/>
      <c r="L53" s="4"/>
      <c r="M53" s="4"/>
    </row>
    <row r="54" spans="1:13">
      <c r="A54" s="26" t="s">
        <v>683</v>
      </c>
      <c r="B54" s="42"/>
      <c r="C54" s="27" t="s">
        <v>332</v>
      </c>
      <c r="D54" s="6" t="s">
        <v>4</v>
      </c>
      <c r="E54" s="24" t="s">
        <v>686</v>
      </c>
      <c r="F54" s="6"/>
      <c r="G54" s="6">
        <v>1</v>
      </c>
      <c r="H54" s="6">
        <v>1</v>
      </c>
      <c r="I54" s="7">
        <v>65000</v>
      </c>
      <c r="J54" s="7">
        <f t="shared" si="0"/>
        <v>65000</v>
      </c>
      <c r="K54" s="4"/>
      <c r="L54" s="4"/>
      <c r="M54" s="4"/>
    </row>
    <row r="55" spans="1:13">
      <c r="A55" s="26" t="s">
        <v>683</v>
      </c>
      <c r="B55" s="42"/>
      <c r="C55" s="27" t="s">
        <v>332</v>
      </c>
      <c r="D55" s="6" t="s">
        <v>4</v>
      </c>
      <c r="E55" s="24" t="s">
        <v>686</v>
      </c>
      <c r="F55" s="6"/>
      <c r="G55" s="6">
        <v>1</v>
      </c>
      <c r="H55" s="6">
        <v>1</v>
      </c>
      <c r="I55" s="7">
        <v>65000</v>
      </c>
      <c r="J55" s="7">
        <f t="shared" si="0"/>
        <v>65000</v>
      </c>
      <c r="K55" s="4"/>
      <c r="L55" s="4"/>
      <c r="M55" s="4"/>
    </row>
    <row r="56" spans="1:13">
      <c r="A56" s="26" t="s">
        <v>683</v>
      </c>
      <c r="B56" s="42"/>
      <c r="C56" s="27" t="s">
        <v>61</v>
      </c>
      <c r="D56" s="6" t="s">
        <v>67</v>
      </c>
      <c r="E56" s="24" t="s">
        <v>686</v>
      </c>
      <c r="F56" s="6">
        <v>1</v>
      </c>
      <c r="G56" s="6"/>
      <c r="H56" s="6">
        <v>1</v>
      </c>
      <c r="I56" s="7">
        <v>1200</v>
      </c>
      <c r="J56" s="7">
        <f t="shared" si="0"/>
        <v>1200</v>
      </c>
      <c r="K56" s="4"/>
      <c r="L56" s="4"/>
      <c r="M56" s="4"/>
    </row>
    <row r="57" spans="1:13">
      <c r="A57" s="26" t="s">
        <v>683</v>
      </c>
      <c r="B57" s="42"/>
      <c r="C57" s="27" t="s">
        <v>61</v>
      </c>
      <c r="D57" s="6" t="s">
        <v>101</v>
      </c>
      <c r="E57" s="24" t="s">
        <v>686</v>
      </c>
      <c r="F57" s="6"/>
      <c r="G57" s="6">
        <v>1</v>
      </c>
      <c r="H57" s="6">
        <v>1</v>
      </c>
      <c r="I57" s="7">
        <v>1200</v>
      </c>
      <c r="J57" s="7">
        <f t="shared" si="0"/>
        <v>1200</v>
      </c>
      <c r="K57" s="4"/>
      <c r="L57" s="4"/>
      <c r="M57" s="4"/>
    </row>
    <row r="58" spans="1:13">
      <c r="A58" s="26" t="s">
        <v>683</v>
      </c>
      <c r="B58" s="42"/>
      <c r="C58" s="27" t="s">
        <v>61</v>
      </c>
      <c r="D58" s="6" t="s">
        <v>101</v>
      </c>
      <c r="E58" s="24" t="s">
        <v>686</v>
      </c>
      <c r="F58" s="6">
        <v>1</v>
      </c>
      <c r="G58" s="6"/>
      <c r="H58" s="6">
        <v>1</v>
      </c>
      <c r="I58" s="7">
        <v>1200</v>
      </c>
      <c r="J58" s="7">
        <f t="shared" si="0"/>
        <v>1200</v>
      </c>
      <c r="K58" s="4"/>
      <c r="L58" s="4"/>
      <c r="M58" s="4"/>
    </row>
    <row r="59" spans="1:13">
      <c r="A59" s="26" t="s">
        <v>683</v>
      </c>
      <c r="B59" s="42"/>
      <c r="C59" s="27" t="s">
        <v>77</v>
      </c>
      <c r="D59" s="6" t="s">
        <v>79</v>
      </c>
      <c r="E59" s="24" t="s">
        <v>686</v>
      </c>
      <c r="F59" s="6">
        <v>1</v>
      </c>
      <c r="G59" s="6"/>
      <c r="H59" s="6">
        <v>1</v>
      </c>
      <c r="I59" s="7">
        <v>1500</v>
      </c>
      <c r="J59" s="7">
        <f t="shared" si="0"/>
        <v>1500</v>
      </c>
      <c r="K59" s="4"/>
      <c r="L59" s="4"/>
      <c r="M59" s="4"/>
    </row>
    <row r="60" spans="1:13">
      <c r="A60" s="26" t="s">
        <v>683</v>
      </c>
      <c r="B60" s="42"/>
      <c r="C60" s="27" t="s">
        <v>60</v>
      </c>
      <c r="D60" s="6" t="s">
        <v>162</v>
      </c>
      <c r="E60" s="6">
        <v>98128576</v>
      </c>
      <c r="F60" s="6">
        <v>1</v>
      </c>
      <c r="G60" s="6"/>
      <c r="H60" s="6">
        <v>1</v>
      </c>
      <c r="I60" s="7">
        <v>650</v>
      </c>
      <c r="J60" s="7">
        <f t="shared" si="0"/>
        <v>650</v>
      </c>
      <c r="K60" s="4"/>
      <c r="L60" s="4"/>
      <c r="M60" s="4"/>
    </row>
    <row r="61" spans="1:13">
      <c r="A61" s="26" t="s">
        <v>683</v>
      </c>
      <c r="B61" s="42"/>
      <c r="C61" s="27" t="s">
        <v>333</v>
      </c>
      <c r="D61" s="6" t="s">
        <v>80</v>
      </c>
      <c r="E61" s="6" t="s">
        <v>334</v>
      </c>
      <c r="F61" s="6">
        <v>1</v>
      </c>
      <c r="G61" s="6"/>
      <c r="H61" s="6">
        <v>1</v>
      </c>
      <c r="I61" s="7">
        <v>1100</v>
      </c>
      <c r="J61" s="7">
        <f t="shared" si="0"/>
        <v>1100</v>
      </c>
      <c r="K61" s="4"/>
      <c r="L61" s="4"/>
      <c r="M61" s="4"/>
    </row>
    <row r="62" spans="1:13">
      <c r="A62" s="26" t="s">
        <v>683</v>
      </c>
      <c r="B62" s="42" t="s">
        <v>8</v>
      </c>
      <c r="C62" s="27" t="s">
        <v>62</v>
      </c>
      <c r="D62" s="6" t="s">
        <v>335</v>
      </c>
      <c r="E62" s="6" t="s">
        <v>337</v>
      </c>
      <c r="F62" s="6">
        <v>1</v>
      </c>
      <c r="G62" s="6"/>
      <c r="H62" s="6">
        <v>1</v>
      </c>
      <c r="I62" s="7">
        <v>15000</v>
      </c>
      <c r="J62" s="7">
        <f t="shared" si="0"/>
        <v>15000</v>
      </c>
      <c r="K62" s="4"/>
      <c r="L62" s="4"/>
      <c r="M62" s="4"/>
    </row>
    <row r="63" spans="1:13">
      <c r="A63" s="26" t="s">
        <v>683</v>
      </c>
      <c r="B63" s="42"/>
      <c r="C63" s="27" t="s">
        <v>59</v>
      </c>
      <c r="D63" s="6" t="s">
        <v>336</v>
      </c>
      <c r="E63" s="24" t="s">
        <v>686</v>
      </c>
      <c r="F63" s="6">
        <v>1</v>
      </c>
      <c r="G63" s="6"/>
      <c r="H63" s="6">
        <v>1</v>
      </c>
      <c r="I63" s="7">
        <v>3500</v>
      </c>
      <c r="J63" s="7">
        <f t="shared" si="0"/>
        <v>3500</v>
      </c>
      <c r="K63" s="4"/>
      <c r="L63" s="4"/>
      <c r="M63" s="4"/>
    </row>
    <row r="64" spans="1:13">
      <c r="A64" s="26" t="s">
        <v>683</v>
      </c>
      <c r="B64" s="42"/>
      <c r="C64" s="27" t="s">
        <v>59</v>
      </c>
      <c r="D64" s="6" t="s">
        <v>336</v>
      </c>
      <c r="E64" s="24" t="s">
        <v>686</v>
      </c>
      <c r="F64" s="6">
        <v>1</v>
      </c>
      <c r="G64" s="6"/>
      <c r="H64" s="6">
        <v>1</v>
      </c>
      <c r="I64" s="7">
        <v>3500</v>
      </c>
      <c r="J64" s="7">
        <f t="shared" si="0"/>
        <v>3500</v>
      </c>
      <c r="K64" s="4"/>
      <c r="L64" s="4"/>
      <c r="M64" s="4"/>
    </row>
    <row r="65" spans="1:13">
      <c r="A65" s="26" t="s">
        <v>683</v>
      </c>
      <c r="B65" s="42"/>
      <c r="C65" s="27" t="s">
        <v>59</v>
      </c>
      <c r="D65" s="6" t="s">
        <v>336</v>
      </c>
      <c r="E65" s="24" t="s">
        <v>686</v>
      </c>
      <c r="F65" s="6">
        <v>1</v>
      </c>
      <c r="G65" s="6"/>
      <c r="H65" s="6">
        <v>1</v>
      </c>
      <c r="I65" s="7">
        <v>3500</v>
      </c>
      <c r="J65" s="7">
        <f t="shared" si="0"/>
        <v>3500</v>
      </c>
      <c r="K65" s="4"/>
      <c r="L65" s="4"/>
      <c r="M65" s="4"/>
    </row>
    <row r="66" spans="1:13">
      <c r="A66" s="26" t="s">
        <v>683</v>
      </c>
      <c r="B66" s="42"/>
      <c r="C66" s="27" t="s">
        <v>333</v>
      </c>
      <c r="D66" s="6" t="s">
        <v>80</v>
      </c>
      <c r="E66" s="6" t="s">
        <v>338</v>
      </c>
      <c r="F66" s="6">
        <v>1</v>
      </c>
      <c r="G66" s="6"/>
      <c r="H66" s="6">
        <v>1</v>
      </c>
      <c r="I66" s="7">
        <v>1100</v>
      </c>
      <c r="J66" s="7">
        <f t="shared" si="0"/>
        <v>1100</v>
      </c>
      <c r="K66" s="4"/>
      <c r="L66" s="4"/>
      <c r="M66" s="4"/>
    </row>
    <row r="67" spans="1:13">
      <c r="A67" s="26" t="s">
        <v>683</v>
      </c>
      <c r="B67" s="42"/>
      <c r="C67" s="27" t="s">
        <v>333</v>
      </c>
      <c r="D67" s="6" t="s">
        <v>80</v>
      </c>
      <c r="E67" s="24" t="s">
        <v>686</v>
      </c>
      <c r="F67" s="6">
        <v>1</v>
      </c>
      <c r="G67" s="6"/>
      <c r="H67" s="6">
        <v>1</v>
      </c>
      <c r="I67" s="7">
        <v>1100</v>
      </c>
      <c r="J67" s="7">
        <f t="shared" si="0"/>
        <v>1100</v>
      </c>
      <c r="K67" s="4"/>
      <c r="L67" s="4"/>
      <c r="M67" s="4"/>
    </row>
    <row r="68" spans="1:13">
      <c r="A68" s="26" t="s">
        <v>683</v>
      </c>
      <c r="B68" s="42"/>
      <c r="C68" s="27" t="s">
        <v>333</v>
      </c>
      <c r="D68" s="6" t="s">
        <v>80</v>
      </c>
      <c r="E68" s="24" t="s">
        <v>686</v>
      </c>
      <c r="F68" s="6">
        <v>1</v>
      </c>
      <c r="G68" s="6"/>
      <c r="H68" s="6">
        <v>1</v>
      </c>
      <c r="I68" s="7">
        <v>1100</v>
      </c>
      <c r="J68" s="7">
        <f t="shared" si="0"/>
        <v>1100</v>
      </c>
      <c r="K68" s="4"/>
      <c r="L68" s="4"/>
      <c r="M68" s="4"/>
    </row>
    <row r="69" spans="1:13">
      <c r="A69" s="26" t="s">
        <v>683</v>
      </c>
      <c r="B69" s="42"/>
      <c r="C69" s="27" t="s">
        <v>333</v>
      </c>
      <c r="D69" s="6" t="s">
        <v>80</v>
      </c>
      <c r="E69" s="24" t="s">
        <v>686</v>
      </c>
      <c r="F69" s="6">
        <v>1</v>
      </c>
      <c r="G69" s="6"/>
      <c r="H69" s="6">
        <v>1</v>
      </c>
      <c r="I69" s="7">
        <v>1100</v>
      </c>
      <c r="J69" s="7">
        <f t="shared" si="0"/>
        <v>1100</v>
      </c>
      <c r="K69" s="4"/>
      <c r="L69" s="4"/>
      <c r="M69" s="4"/>
    </row>
    <row r="70" spans="1:13">
      <c r="A70" s="26" t="s">
        <v>683</v>
      </c>
      <c r="B70" s="42"/>
      <c r="C70" s="27" t="s">
        <v>333</v>
      </c>
      <c r="D70" s="6" t="s">
        <v>80</v>
      </c>
      <c r="E70" s="24" t="s">
        <v>686</v>
      </c>
      <c r="F70" s="6">
        <v>1</v>
      </c>
      <c r="G70" s="6"/>
      <c r="H70" s="6">
        <v>1</v>
      </c>
      <c r="I70" s="7">
        <v>1100</v>
      </c>
      <c r="J70" s="7">
        <f t="shared" ref="J70:J84" si="1">H70*I70</f>
        <v>1100</v>
      </c>
      <c r="K70" s="4"/>
      <c r="L70" s="4"/>
      <c r="M70" s="4"/>
    </row>
    <row r="71" spans="1:13">
      <c r="A71" s="26" t="s">
        <v>683</v>
      </c>
      <c r="B71" s="42"/>
      <c r="C71" s="27" t="s">
        <v>55</v>
      </c>
      <c r="D71" s="6" t="s">
        <v>339</v>
      </c>
      <c r="E71" s="24" t="s">
        <v>686</v>
      </c>
      <c r="F71" s="6">
        <v>7</v>
      </c>
      <c r="G71" s="6"/>
      <c r="H71" s="6">
        <v>7</v>
      </c>
      <c r="I71" s="7">
        <v>6500</v>
      </c>
      <c r="J71" s="7">
        <f t="shared" si="1"/>
        <v>45500</v>
      </c>
      <c r="K71" s="4"/>
      <c r="L71" s="4"/>
      <c r="M71" s="4"/>
    </row>
    <row r="72" spans="1:13">
      <c r="A72" s="26" t="s">
        <v>683</v>
      </c>
      <c r="B72" s="42"/>
      <c r="C72" s="27" t="s">
        <v>53</v>
      </c>
      <c r="D72" s="6" t="s">
        <v>63</v>
      </c>
      <c r="E72" s="24" t="s">
        <v>686</v>
      </c>
      <c r="F72" s="6">
        <v>1</v>
      </c>
      <c r="G72" s="6"/>
      <c r="H72" s="6">
        <v>1</v>
      </c>
      <c r="I72" s="7">
        <v>2500</v>
      </c>
      <c r="J72" s="7">
        <f t="shared" si="1"/>
        <v>2500</v>
      </c>
      <c r="K72" s="4"/>
      <c r="L72" s="4"/>
      <c r="M72" s="4"/>
    </row>
    <row r="73" spans="1:13">
      <c r="A73" s="26" t="s">
        <v>683</v>
      </c>
      <c r="B73" s="42" t="s">
        <v>130</v>
      </c>
      <c r="C73" s="27" t="s">
        <v>131</v>
      </c>
      <c r="D73" s="6" t="s">
        <v>4</v>
      </c>
      <c r="E73" s="24" t="s">
        <v>686</v>
      </c>
      <c r="F73" s="6">
        <v>1</v>
      </c>
      <c r="G73" s="6"/>
      <c r="H73" s="6">
        <v>1</v>
      </c>
      <c r="I73" s="7">
        <v>13000</v>
      </c>
      <c r="J73" s="7">
        <f t="shared" si="1"/>
        <v>13000</v>
      </c>
      <c r="K73" s="4"/>
      <c r="L73" s="4"/>
      <c r="M73" s="4"/>
    </row>
    <row r="74" spans="1:13">
      <c r="A74" s="26" t="s">
        <v>683</v>
      </c>
      <c r="B74" s="42"/>
      <c r="C74" s="27" t="s">
        <v>340</v>
      </c>
      <c r="D74" s="6" t="s">
        <v>4</v>
      </c>
      <c r="E74" s="24" t="s">
        <v>686</v>
      </c>
      <c r="F74" s="6">
        <v>1</v>
      </c>
      <c r="G74" s="6"/>
      <c r="H74" s="6">
        <v>1</v>
      </c>
      <c r="I74" s="7">
        <v>170000</v>
      </c>
      <c r="J74" s="7">
        <f t="shared" si="1"/>
        <v>170000</v>
      </c>
      <c r="K74" s="4"/>
      <c r="L74" s="4"/>
      <c r="M74" s="4"/>
    </row>
    <row r="75" spans="1:13">
      <c r="A75" s="26" t="s">
        <v>683</v>
      </c>
      <c r="B75" s="42" t="s">
        <v>341</v>
      </c>
      <c r="C75" s="27" t="s">
        <v>77</v>
      </c>
      <c r="D75" s="6" t="s">
        <v>79</v>
      </c>
      <c r="E75" s="24" t="s">
        <v>686</v>
      </c>
      <c r="F75" s="6">
        <v>1</v>
      </c>
      <c r="G75" s="6"/>
      <c r="H75" s="6">
        <v>1</v>
      </c>
      <c r="I75" s="7">
        <v>1500</v>
      </c>
      <c r="J75" s="7">
        <f t="shared" si="1"/>
        <v>1500</v>
      </c>
      <c r="K75" s="4"/>
      <c r="L75" s="4"/>
      <c r="M75" s="4"/>
    </row>
    <row r="76" spans="1:13">
      <c r="A76" s="26" t="s">
        <v>683</v>
      </c>
      <c r="B76" s="42"/>
      <c r="C76" s="27" t="s">
        <v>53</v>
      </c>
      <c r="D76" s="6" t="s">
        <v>65</v>
      </c>
      <c r="E76" s="24" t="s">
        <v>686</v>
      </c>
      <c r="F76" s="6">
        <v>1</v>
      </c>
      <c r="G76" s="6"/>
      <c r="H76" s="6">
        <v>1</v>
      </c>
      <c r="I76" s="7">
        <v>2500</v>
      </c>
      <c r="J76" s="7">
        <f t="shared" si="1"/>
        <v>2500</v>
      </c>
      <c r="K76" s="4"/>
      <c r="L76" s="4"/>
      <c r="M76" s="4"/>
    </row>
    <row r="77" spans="1:13">
      <c r="A77" s="26" t="s">
        <v>683</v>
      </c>
      <c r="B77" s="42"/>
      <c r="C77" s="27" t="s">
        <v>333</v>
      </c>
      <c r="D77" s="6" t="s">
        <v>80</v>
      </c>
      <c r="E77" s="24" t="s">
        <v>686</v>
      </c>
      <c r="F77" s="6">
        <v>1</v>
      </c>
      <c r="G77" s="6"/>
      <c r="H77" s="6">
        <v>1</v>
      </c>
      <c r="I77" s="7">
        <v>1100</v>
      </c>
      <c r="J77" s="7">
        <f t="shared" si="1"/>
        <v>1100</v>
      </c>
      <c r="K77" s="4"/>
      <c r="L77" s="4"/>
      <c r="M77" s="4"/>
    </row>
    <row r="78" spans="1:13">
      <c r="A78" s="26" t="s">
        <v>683</v>
      </c>
      <c r="B78" s="42"/>
      <c r="C78" s="27" t="s">
        <v>306</v>
      </c>
      <c r="D78" s="6" t="s">
        <v>14</v>
      </c>
      <c r="E78" s="24" t="s">
        <v>686</v>
      </c>
      <c r="F78" s="6"/>
      <c r="G78" s="6">
        <v>2</v>
      </c>
      <c r="H78" s="6">
        <v>2</v>
      </c>
      <c r="I78" s="7">
        <v>38000</v>
      </c>
      <c r="J78" s="7">
        <f t="shared" si="1"/>
        <v>76000</v>
      </c>
      <c r="K78" s="4"/>
      <c r="L78" s="4"/>
      <c r="M78" s="4"/>
    </row>
    <row r="79" spans="1:13">
      <c r="A79" s="26" t="s">
        <v>683</v>
      </c>
      <c r="B79" s="42" t="s">
        <v>342</v>
      </c>
      <c r="C79" s="27" t="s">
        <v>53</v>
      </c>
      <c r="D79" s="6" t="s">
        <v>63</v>
      </c>
      <c r="E79" s="24" t="s">
        <v>686</v>
      </c>
      <c r="F79" s="6">
        <v>1</v>
      </c>
      <c r="G79" s="6"/>
      <c r="H79" s="6">
        <v>1</v>
      </c>
      <c r="I79" s="7">
        <v>2500</v>
      </c>
      <c r="J79" s="7">
        <f t="shared" si="1"/>
        <v>2500</v>
      </c>
      <c r="K79" s="4"/>
      <c r="L79" s="4"/>
      <c r="M79" s="4"/>
    </row>
    <row r="80" spans="1:13">
      <c r="A80" s="26" t="s">
        <v>683</v>
      </c>
      <c r="B80" s="42"/>
      <c r="C80" s="27" t="s">
        <v>59</v>
      </c>
      <c r="D80" s="6" t="s">
        <v>17</v>
      </c>
      <c r="E80" s="24" t="s">
        <v>686</v>
      </c>
      <c r="F80" s="6"/>
      <c r="G80" s="6">
        <v>1</v>
      </c>
      <c r="H80" s="6">
        <v>1</v>
      </c>
      <c r="I80" s="7">
        <v>3500</v>
      </c>
      <c r="J80" s="7">
        <f t="shared" si="1"/>
        <v>3500</v>
      </c>
      <c r="K80" s="4"/>
      <c r="L80" s="4"/>
      <c r="M80" s="4"/>
    </row>
    <row r="81" spans="1:13">
      <c r="A81" s="26" t="s">
        <v>683</v>
      </c>
      <c r="B81" s="42"/>
      <c r="C81" s="27" t="s">
        <v>59</v>
      </c>
      <c r="D81" s="6" t="s">
        <v>149</v>
      </c>
      <c r="E81" s="24" t="s">
        <v>686</v>
      </c>
      <c r="F81" s="6">
        <v>1</v>
      </c>
      <c r="G81" s="6"/>
      <c r="H81" s="6">
        <v>1</v>
      </c>
      <c r="I81" s="7">
        <v>3500</v>
      </c>
      <c r="J81" s="7">
        <f t="shared" si="1"/>
        <v>3500</v>
      </c>
      <c r="K81" s="4"/>
      <c r="L81" s="4"/>
      <c r="M81" s="4"/>
    </row>
    <row r="82" spans="1:13">
      <c r="A82" s="26" t="s">
        <v>683</v>
      </c>
      <c r="B82" s="42"/>
      <c r="C82" s="27" t="s">
        <v>62</v>
      </c>
      <c r="D82" s="6" t="s">
        <v>83</v>
      </c>
      <c r="E82" s="24" t="s">
        <v>686</v>
      </c>
      <c r="F82" s="6">
        <v>1</v>
      </c>
      <c r="G82" s="6"/>
      <c r="H82" s="6">
        <v>1</v>
      </c>
      <c r="I82" s="7">
        <v>15000</v>
      </c>
      <c r="J82" s="7">
        <f t="shared" si="1"/>
        <v>15000</v>
      </c>
      <c r="K82" s="4"/>
      <c r="L82" s="4"/>
      <c r="M82" s="4"/>
    </row>
    <row r="83" spans="1:13">
      <c r="A83" s="26" t="s">
        <v>683</v>
      </c>
      <c r="B83" s="42"/>
      <c r="C83" s="27" t="s">
        <v>77</v>
      </c>
      <c r="D83" s="6" t="s">
        <v>343</v>
      </c>
      <c r="E83" s="6" t="s">
        <v>344</v>
      </c>
      <c r="F83" s="6">
        <v>1</v>
      </c>
      <c r="G83" s="6"/>
      <c r="H83" s="6">
        <v>1</v>
      </c>
      <c r="I83" s="7">
        <v>1500</v>
      </c>
      <c r="J83" s="7">
        <f t="shared" si="1"/>
        <v>1500</v>
      </c>
      <c r="K83" s="4"/>
      <c r="L83" s="4"/>
      <c r="M83" s="4"/>
    </row>
    <row r="84" spans="1:13">
      <c r="A84" s="26" t="s">
        <v>683</v>
      </c>
      <c r="B84" s="42"/>
      <c r="C84" s="27" t="s">
        <v>11</v>
      </c>
      <c r="D84" s="6" t="s">
        <v>14</v>
      </c>
      <c r="E84" s="24" t="s">
        <v>686</v>
      </c>
      <c r="F84" s="6"/>
      <c r="G84" s="6">
        <v>1</v>
      </c>
      <c r="H84" s="6">
        <v>1</v>
      </c>
      <c r="I84" s="7">
        <v>15500</v>
      </c>
      <c r="J84" s="7">
        <f t="shared" si="1"/>
        <v>15500</v>
      </c>
      <c r="K84" s="4"/>
      <c r="L84" s="4"/>
      <c r="M84" s="4"/>
    </row>
    <row r="85" spans="1:13">
      <c r="K85" s="4"/>
      <c r="L85" s="4"/>
      <c r="M85" s="4"/>
    </row>
    <row r="86" spans="1:13" ht="16.5" thickBot="1">
      <c r="A86" s="12" t="s">
        <v>681</v>
      </c>
      <c r="B86" s="12"/>
      <c r="D86" s="13"/>
      <c r="E86" s="4"/>
      <c r="F86" s="4"/>
      <c r="G86" s="4"/>
      <c r="H86" s="4"/>
      <c r="I86" s="14"/>
      <c r="J86" s="14"/>
      <c r="K86" s="4"/>
      <c r="L86" s="4"/>
      <c r="M86" s="4"/>
    </row>
    <row r="87" spans="1:13" ht="15.75" thickBot="1">
      <c r="A87" s="15"/>
      <c r="B87" s="15"/>
      <c r="D87" s="13"/>
      <c r="E87" s="4"/>
      <c r="F87" s="30" t="s">
        <v>682</v>
      </c>
      <c r="G87" s="31"/>
      <c r="H87" s="31"/>
      <c r="I87" s="32"/>
      <c r="J87" s="16">
        <f>SUM(H6:H84)</f>
        <v>86</v>
      </c>
      <c r="K87" s="4"/>
      <c r="L87" s="4"/>
      <c r="M87" s="4"/>
    </row>
    <row r="88" spans="1:13" ht="18.75">
      <c r="A88" s="17" t="s">
        <v>683</v>
      </c>
      <c r="B88" s="33" t="s">
        <v>684</v>
      </c>
      <c r="C88" s="34"/>
      <c r="D88" s="13"/>
      <c r="E88" s="4"/>
      <c r="F88" s="35" t="s">
        <v>685</v>
      </c>
      <c r="G88" s="36"/>
      <c r="H88" s="36"/>
      <c r="I88" s="37"/>
      <c r="J88" s="18">
        <f>SUM(J6:J84)</f>
        <v>2844300</v>
      </c>
      <c r="K88" s="4"/>
      <c r="L88" s="4"/>
      <c r="M88" s="4"/>
    </row>
    <row r="89" spans="1:13" ht="15.75" thickBot="1">
      <c r="A89" s="19" t="s">
        <v>686</v>
      </c>
      <c r="B89" s="38" t="s">
        <v>687</v>
      </c>
      <c r="C89" s="39"/>
      <c r="D89" s="13"/>
      <c r="E89" s="4"/>
      <c r="F89" s="40" t="s">
        <v>688</v>
      </c>
      <c r="G89" s="41"/>
      <c r="H89" s="41"/>
      <c r="I89" s="41"/>
      <c r="J89" s="20">
        <f>J88*0.07</f>
        <v>199101.00000000003</v>
      </c>
      <c r="K89" s="4"/>
      <c r="L89" s="4"/>
      <c r="M89" s="4"/>
    </row>
    <row r="90" spans="1:13">
      <c r="K90" s="4"/>
      <c r="L90" s="4"/>
      <c r="M90" s="4"/>
    </row>
    <row r="91" spans="1:13">
      <c r="K91" s="4"/>
      <c r="L91" s="4"/>
      <c r="M91" s="4"/>
    </row>
    <row r="92" spans="1:13">
      <c r="K92" s="4"/>
      <c r="L92" s="4"/>
      <c r="M92" s="4"/>
    </row>
    <row r="93" spans="1:13">
      <c r="K93" s="4"/>
      <c r="L93" s="4"/>
      <c r="M93" s="4"/>
    </row>
    <row r="94" spans="1:13">
      <c r="K94" s="4"/>
      <c r="L94" s="4"/>
      <c r="M94" s="4"/>
    </row>
    <row r="95" spans="1:13">
      <c r="K95" s="4"/>
      <c r="L95" s="4"/>
      <c r="M95" s="4"/>
    </row>
    <row r="96" spans="1:13">
      <c r="K96" s="4"/>
      <c r="L96" s="4"/>
      <c r="M96" s="4"/>
    </row>
    <row r="97" spans="11:13">
      <c r="K97" s="4"/>
      <c r="L97" s="4"/>
      <c r="M97" s="4"/>
    </row>
    <row r="98" spans="11:13">
      <c r="K98" s="4"/>
      <c r="L98" s="4"/>
      <c r="M98" s="4"/>
    </row>
    <row r="99" spans="11:13">
      <c r="K99" s="4"/>
      <c r="L99" s="4"/>
      <c r="M99" s="4"/>
    </row>
    <row r="100" spans="11:13">
      <c r="K100" s="4"/>
      <c r="L100" s="4"/>
      <c r="M100" s="4"/>
    </row>
    <row r="101" spans="11:13">
      <c r="K101" s="4"/>
      <c r="L101" s="4"/>
      <c r="M101" s="4"/>
    </row>
    <row r="102" spans="11:13">
      <c r="K102" s="4"/>
      <c r="L102" s="4"/>
      <c r="M102" s="4"/>
    </row>
    <row r="103" spans="11:13">
      <c r="K103" s="4"/>
      <c r="L103" s="4"/>
      <c r="M103" s="4"/>
    </row>
    <row r="104" spans="11:13">
      <c r="K104" s="4"/>
      <c r="L104" s="4"/>
      <c r="M104" s="4"/>
    </row>
    <row r="105" spans="11:13">
      <c r="K105" s="4"/>
      <c r="L105" s="4"/>
      <c r="M105" s="4"/>
    </row>
    <row r="106" spans="11:13">
      <c r="K106" s="4"/>
      <c r="L106" s="4"/>
      <c r="M106" s="4"/>
    </row>
    <row r="107" spans="11:13">
      <c r="K107" s="4"/>
      <c r="L107" s="4"/>
      <c r="M107" s="4"/>
    </row>
    <row r="108" spans="11:13">
      <c r="K108" s="4"/>
      <c r="L108" s="4"/>
      <c r="M108" s="4"/>
    </row>
    <row r="109" spans="11:13">
      <c r="K109" s="4"/>
      <c r="L109" s="4"/>
      <c r="M109" s="4"/>
    </row>
    <row r="110" spans="11:13">
      <c r="K110" s="4"/>
      <c r="L110" s="4"/>
      <c r="M110" s="4"/>
    </row>
    <row r="111" spans="11:13">
      <c r="K111" s="4"/>
      <c r="L111" s="4"/>
      <c r="M111" s="4"/>
    </row>
    <row r="112" spans="11:13">
      <c r="K112" s="4"/>
      <c r="L112" s="4"/>
      <c r="M112" s="4"/>
    </row>
    <row r="113" spans="11:13">
      <c r="K113" s="4"/>
      <c r="L113" s="4"/>
      <c r="M113" s="4"/>
    </row>
    <row r="114" spans="11:13">
      <c r="K114" s="4"/>
      <c r="L114" s="4"/>
      <c r="M114" s="4"/>
    </row>
    <row r="115" spans="11:13">
      <c r="K115" s="4"/>
      <c r="L115" s="4"/>
      <c r="M115" s="4"/>
    </row>
    <row r="116" spans="11:13">
      <c r="K116" s="4"/>
      <c r="L116" s="4"/>
      <c r="M116" s="4"/>
    </row>
    <row r="117" spans="11:13">
      <c r="K117" s="4"/>
      <c r="L117" s="4"/>
      <c r="M117" s="4"/>
    </row>
    <row r="118" spans="11:13">
      <c r="K118" s="4"/>
      <c r="L118" s="4"/>
      <c r="M118" s="4"/>
    </row>
    <row r="119" spans="11:13">
      <c r="K119" s="4"/>
      <c r="L119" s="4"/>
      <c r="M119" s="4"/>
    </row>
    <row r="120" spans="11:13">
      <c r="K120" s="4"/>
      <c r="L120" s="4"/>
      <c r="M120" s="4"/>
    </row>
    <row r="121" spans="11:13">
      <c r="K121" s="4"/>
      <c r="L121" s="4"/>
      <c r="M121" s="4"/>
    </row>
    <row r="122" spans="11:13">
      <c r="K122" s="4"/>
      <c r="L122" s="4"/>
      <c r="M122" s="4"/>
    </row>
    <row r="123" spans="11:13">
      <c r="K123" s="4"/>
      <c r="L123" s="4"/>
      <c r="M123" s="4"/>
    </row>
    <row r="124" spans="11:13">
      <c r="K124" s="4"/>
      <c r="L124" s="4"/>
      <c r="M124" s="4"/>
    </row>
    <row r="125" spans="11:13">
      <c r="K125" s="4"/>
      <c r="L125" s="4"/>
      <c r="M125" s="4"/>
    </row>
    <row r="126" spans="11:13">
      <c r="K126" s="4"/>
      <c r="L126" s="4"/>
      <c r="M126" s="4"/>
    </row>
    <row r="127" spans="11:13">
      <c r="K127" s="4"/>
      <c r="L127" s="4"/>
      <c r="M127" s="4"/>
    </row>
    <row r="128" spans="11:13">
      <c r="K128" s="4"/>
      <c r="L128" s="4"/>
      <c r="M128" s="4"/>
    </row>
    <row r="129" spans="11:13">
      <c r="K129" s="4"/>
      <c r="L129" s="4"/>
      <c r="M129" s="4"/>
    </row>
    <row r="130" spans="11:13">
      <c r="K130" s="4"/>
      <c r="L130" s="4"/>
      <c r="M130" s="4"/>
    </row>
    <row r="131" spans="11:13">
      <c r="K131" s="4"/>
      <c r="L131" s="4"/>
      <c r="M131" s="4"/>
    </row>
    <row r="132" spans="11:13">
      <c r="K132" s="4"/>
      <c r="L132" s="4"/>
      <c r="M132" s="4"/>
    </row>
    <row r="133" spans="11:13">
      <c r="K133" s="4"/>
      <c r="L133" s="4"/>
      <c r="M133" s="4"/>
    </row>
    <row r="134" spans="11:13">
      <c r="K134" s="4"/>
      <c r="L134" s="4"/>
      <c r="M134" s="4"/>
    </row>
    <row r="135" spans="11:13">
      <c r="K135" s="4"/>
      <c r="L135" s="4"/>
      <c r="M135" s="4"/>
    </row>
    <row r="136" spans="11:13">
      <c r="K136" s="4"/>
      <c r="L136" s="4"/>
      <c r="M136" s="4"/>
    </row>
    <row r="137" spans="11:13">
      <c r="K137" s="4"/>
      <c r="L137" s="4"/>
      <c r="M137" s="4"/>
    </row>
    <row r="138" spans="11:13">
      <c r="K138" s="4"/>
      <c r="L138" s="4"/>
      <c r="M138" s="4"/>
    </row>
    <row r="139" spans="11:13">
      <c r="K139" s="4"/>
      <c r="L139" s="4"/>
      <c r="M139" s="4"/>
    </row>
    <row r="140" spans="11:13">
      <c r="K140" s="4"/>
      <c r="L140" s="4"/>
      <c r="M140" s="4"/>
    </row>
    <row r="141" spans="11:13">
      <c r="K141" s="4"/>
      <c r="L141" s="4"/>
      <c r="M141" s="4"/>
    </row>
    <row r="142" spans="11:13">
      <c r="K142" s="4"/>
      <c r="L142" s="4"/>
      <c r="M142" s="4"/>
    </row>
    <row r="143" spans="11:13">
      <c r="K143" s="4"/>
      <c r="L143" s="4"/>
      <c r="M143" s="4"/>
    </row>
    <row r="144" spans="11:13">
      <c r="K144" s="4"/>
      <c r="L144" s="4"/>
      <c r="M144" s="4"/>
    </row>
    <row r="145" spans="11:13">
      <c r="K145" s="4"/>
      <c r="L145" s="4"/>
      <c r="M145" s="4"/>
    </row>
    <row r="146" spans="11:13">
      <c r="K146" s="4"/>
      <c r="L146" s="4"/>
      <c r="M146" s="4"/>
    </row>
    <row r="147" spans="11:13">
      <c r="K147" s="4"/>
      <c r="L147" s="4"/>
      <c r="M147" s="4"/>
    </row>
    <row r="148" spans="11:13">
      <c r="K148" s="4"/>
      <c r="L148" s="4"/>
      <c r="M148" s="4"/>
    </row>
    <row r="149" spans="11:13">
      <c r="K149" s="4"/>
      <c r="L149" s="4"/>
      <c r="M149" s="4"/>
    </row>
    <row r="150" spans="11:13">
      <c r="K150" s="4"/>
      <c r="L150" s="4"/>
      <c r="M150" s="4"/>
    </row>
    <row r="151" spans="11:13">
      <c r="K151" s="4"/>
      <c r="L151" s="4"/>
      <c r="M151" s="4"/>
    </row>
    <row r="152" spans="11:13">
      <c r="K152" s="4"/>
      <c r="L152" s="4"/>
      <c r="M152" s="4"/>
    </row>
    <row r="153" spans="11:13">
      <c r="K153" s="4"/>
      <c r="L153" s="4"/>
      <c r="M153" s="4"/>
    </row>
    <row r="154" spans="11:13">
      <c r="K154" s="4"/>
      <c r="L154" s="4"/>
      <c r="M154" s="4"/>
    </row>
    <row r="155" spans="11:13">
      <c r="K155" s="4"/>
      <c r="L155" s="4"/>
      <c r="M155" s="4"/>
    </row>
    <row r="156" spans="11:13">
      <c r="K156" s="4"/>
      <c r="L156" s="4"/>
      <c r="M156" s="4"/>
    </row>
    <row r="157" spans="11:13">
      <c r="K157" s="4"/>
      <c r="L157" s="4"/>
      <c r="M157" s="4"/>
    </row>
    <row r="158" spans="11:13">
      <c r="K158" s="4"/>
      <c r="L158" s="4"/>
      <c r="M158" s="4"/>
    </row>
    <row r="159" spans="11:13">
      <c r="K159" s="4"/>
      <c r="L159" s="4"/>
      <c r="M159" s="4"/>
    </row>
    <row r="160" spans="11:13">
      <c r="K160" s="4"/>
      <c r="L160" s="4"/>
      <c r="M160" s="4"/>
    </row>
    <row r="161" spans="11:13">
      <c r="K161" s="4"/>
      <c r="L161" s="4"/>
      <c r="M161" s="4"/>
    </row>
    <row r="162" spans="11:13">
      <c r="K162" s="4"/>
      <c r="L162" s="4"/>
      <c r="M162" s="4"/>
    </row>
    <row r="163" spans="11:13">
      <c r="K163" s="4"/>
      <c r="L163" s="4"/>
      <c r="M163" s="4"/>
    </row>
    <row r="164" spans="11:13">
      <c r="K164" s="4"/>
      <c r="L164" s="4"/>
      <c r="M164" s="4"/>
    </row>
    <row r="165" spans="11:13">
      <c r="K165" s="4"/>
      <c r="L165" s="4"/>
      <c r="M165" s="4"/>
    </row>
    <row r="166" spans="11:13">
      <c r="K166" s="4"/>
      <c r="L166" s="4"/>
      <c r="M166" s="4"/>
    </row>
    <row r="167" spans="11:13">
      <c r="K167" s="4"/>
      <c r="L167" s="4"/>
      <c r="M167" s="4"/>
    </row>
    <row r="168" spans="11:13">
      <c r="K168" s="4"/>
      <c r="L168" s="4"/>
      <c r="M168" s="4"/>
    </row>
    <row r="169" spans="11:13">
      <c r="K169" s="4"/>
      <c r="L169" s="4"/>
      <c r="M169" s="4"/>
    </row>
    <row r="170" spans="11:13">
      <c r="K170" s="4"/>
      <c r="L170" s="4"/>
      <c r="M170" s="4"/>
    </row>
    <row r="171" spans="11:13">
      <c r="K171" s="4"/>
      <c r="L171" s="4"/>
      <c r="M171" s="4"/>
    </row>
    <row r="172" spans="11:13">
      <c r="K172" s="4"/>
      <c r="L172" s="4"/>
      <c r="M172" s="4"/>
    </row>
    <row r="173" spans="11:13">
      <c r="K173" s="4"/>
      <c r="L173" s="4"/>
      <c r="M173" s="4"/>
    </row>
    <row r="174" spans="11:13">
      <c r="K174" s="4"/>
      <c r="L174" s="4"/>
      <c r="M174" s="4"/>
    </row>
    <row r="175" spans="11:13">
      <c r="K175" s="4"/>
      <c r="L175" s="4"/>
      <c r="M175" s="4"/>
    </row>
    <row r="176" spans="11:13">
      <c r="K176" s="4"/>
      <c r="L176" s="4"/>
      <c r="M176" s="4"/>
    </row>
    <row r="177" spans="11:13">
      <c r="K177" s="4"/>
      <c r="L177" s="4"/>
      <c r="M177" s="4"/>
    </row>
    <row r="178" spans="11:13">
      <c r="K178" s="4"/>
      <c r="L178" s="4"/>
      <c r="M178" s="4"/>
    </row>
    <row r="179" spans="11:13">
      <c r="K179" s="4"/>
      <c r="L179" s="4"/>
      <c r="M179" s="4"/>
    </row>
    <row r="180" spans="11:13">
      <c r="K180" s="4"/>
      <c r="L180" s="4"/>
      <c r="M180" s="4"/>
    </row>
    <row r="181" spans="11:13">
      <c r="K181" s="4"/>
      <c r="L181" s="4"/>
      <c r="M181" s="4"/>
    </row>
    <row r="182" spans="11:13">
      <c r="K182" s="4"/>
      <c r="L182" s="4"/>
      <c r="M182" s="4"/>
    </row>
    <row r="183" spans="11:13">
      <c r="K183" s="4"/>
      <c r="L183" s="4"/>
      <c r="M183" s="4"/>
    </row>
    <row r="184" spans="11:13">
      <c r="K184" s="4"/>
      <c r="L184" s="4"/>
      <c r="M184" s="4"/>
    </row>
    <row r="185" spans="11:13">
      <c r="K185" s="4"/>
      <c r="L185" s="4"/>
      <c r="M185" s="4"/>
    </row>
    <row r="186" spans="11:13">
      <c r="K186" s="4"/>
      <c r="L186" s="4"/>
      <c r="M186" s="4"/>
    </row>
    <row r="187" spans="11:13">
      <c r="K187" s="4"/>
      <c r="L187" s="4"/>
      <c r="M187" s="4"/>
    </row>
    <row r="188" spans="11:13">
      <c r="K188" s="4"/>
      <c r="L188" s="4"/>
      <c r="M188" s="4"/>
    </row>
    <row r="189" spans="11:13">
      <c r="K189" s="4"/>
      <c r="L189" s="4"/>
      <c r="M189" s="4"/>
    </row>
    <row r="190" spans="11:13">
      <c r="K190" s="4"/>
      <c r="L190" s="4"/>
      <c r="M190" s="4"/>
    </row>
    <row r="191" spans="11:13">
      <c r="K191" s="4"/>
      <c r="L191" s="4"/>
      <c r="M191" s="4"/>
    </row>
    <row r="192" spans="11:13">
      <c r="K192" s="4"/>
      <c r="L192" s="4"/>
      <c r="M192" s="4"/>
    </row>
    <row r="193" spans="11:13">
      <c r="K193" s="4"/>
      <c r="L193" s="4"/>
      <c r="M193" s="4"/>
    </row>
    <row r="194" spans="11:13">
      <c r="K194" s="4"/>
      <c r="L194" s="4"/>
      <c r="M194" s="4"/>
    </row>
    <row r="195" spans="11:13">
      <c r="K195" s="4"/>
      <c r="L195" s="4"/>
      <c r="M195" s="4"/>
    </row>
    <row r="196" spans="11:13">
      <c r="K196" s="4"/>
      <c r="L196" s="4"/>
      <c r="M196" s="4"/>
    </row>
    <row r="197" spans="11:13">
      <c r="K197" s="4"/>
      <c r="L197" s="4"/>
      <c r="M197" s="4"/>
    </row>
    <row r="198" spans="11:13">
      <c r="K198" s="4"/>
      <c r="L198" s="4"/>
      <c r="M198" s="4"/>
    </row>
    <row r="199" spans="11:13">
      <c r="K199" s="4"/>
      <c r="L199" s="4"/>
      <c r="M199" s="4"/>
    </row>
    <row r="200" spans="11:13">
      <c r="K200" s="4"/>
      <c r="L200" s="4"/>
      <c r="M200" s="4"/>
    </row>
    <row r="201" spans="11:13">
      <c r="K201" s="4"/>
      <c r="L201" s="4"/>
      <c r="M201" s="4"/>
    </row>
    <row r="202" spans="11:13">
      <c r="K202" s="4"/>
      <c r="L202" s="4"/>
      <c r="M202" s="4"/>
    </row>
    <row r="203" spans="11:13">
      <c r="K203" s="4"/>
      <c r="L203" s="4"/>
      <c r="M203" s="4"/>
    </row>
    <row r="204" spans="11:13">
      <c r="K204" s="4"/>
      <c r="L204" s="4"/>
      <c r="M204" s="4"/>
    </row>
    <row r="205" spans="11:13">
      <c r="K205" s="4"/>
      <c r="L205" s="4"/>
      <c r="M205" s="4"/>
    </row>
    <row r="206" spans="11:13">
      <c r="K206" s="4"/>
      <c r="L206" s="4"/>
      <c r="M206" s="4"/>
    </row>
    <row r="207" spans="11:13">
      <c r="K207" s="4"/>
      <c r="L207" s="4"/>
      <c r="M207" s="4"/>
    </row>
    <row r="208" spans="11:13">
      <c r="K208" s="4"/>
      <c r="L208" s="4"/>
      <c r="M208" s="4"/>
    </row>
    <row r="209" spans="11:13">
      <c r="K209" s="4"/>
      <c r="L209" s="4"/>
      <c r="M209" s="4"/>
    </row>
    <row r="210" spans="11:13">
      <c r="K210" s="4"/>
      <c r="L210" s="4"/>
      <c r="M210" s="4"/>
    </row>
    <row r="211" spans="11:13">
      <c r="K211" s="4"/>
      <c r="L211" s="4"/>
      <c r="M211" s="4"/>
    </row>
    <row r="212" spans="11:13">
      <c r="K212" s="4"/>
      <c r="L212" s="4"/>
      <c r="M212" s="4"/>
    </row>
    <row r="213" spans="11:13">
      <c r="K213" s="4"/>
      <c r="L213" s="4"/>
      <c r="M213" s="4"/>
    </row>
    <row r="214" spans="11:13">
      <c r="K214" s="4"/>
      <c r="L214" s="4"/>
      <c r="M214" s="4"/>
    </row>
    <row r="215" spans="11:13">
      <c r="K215" s="4"/>
      <c r="L215" s="4"/>
      <c r="M215" s="4"/>
    </row>
    <row r="216" spans="11:13">
      <c r="K216" s="4"/>
      <c r="L216" s="4"/>
      <c r="M216" s="4"/>
    </row>
    <row r="217" spans="11:13">
      <c r="K217" s="4"/>
      <c r="L217" s="4"/>
      <c r="M217" s="4"/>
    </row>
    <row r="218" spans="11:13">
      <c r="K218" s="4"/>
      <c r="L218" s="4"/>
      <c r="M218" s="4"/>
    </row>
    <row r="219" spans="11:13">
      <c r="K219" s="4"/>
      <c r="L219" s="4"/>
      <c r="M219" s="4"/>
    </row>
    <row r="220" spans="11:13">
      <c r="K220" s="4"/>
      <c r="L220" s="4"/>
      <c r="M220" s="4"/>
    </row>
    <row r="221" spans="11:13">
      <c r="K221" s="4"/>
      <c r="L221" s="4"/>
      <c r="M221" s="4"/>
    </row>
    <row r="222" spans="11:13">
      <c r="K222" s="4"/>
      <c r="L222" s="4"/>
      <c r="M222" s="4"/>
    </row>
    <row r="223" spans="11:13">
      <c r="K223" s="4"/>
      <c r="L223" s="4"/>
      <c r="M223" s="4"/>
    </row>
    <row r="224" spans="11:13">
      <c r="K224" s="4"/>
      <c r="L224" s="4"/>
      <c r="M224" s="4"/>
    </row>
    <row r="225" spans="11:13">
      <c r="K225" s="4"/>
      <c r="L225" s="4"/>
      <c r="M225" s="4"/>
    </row>
    <row r="226" spans="11:13">
      <c r="K226" s="4"/>
      <c r="L226" s="4"/>
      <c r="M226" s="4"/>
    </row>
    <row r="227" spans="11:13">
      <c r="K227" s="4"/>
      <c r="L227" s="4"/>
      <c r="M227" s="4"/>
    </row>
    <row r="228" spans="11:13">
      <c r="K228" s="4"/>
      <c r="L228" s="4"/>
      <c r="M228" s="4"/>
    </row>
    <row r="229" spans="11:13">
      <c r="K229" s="4"/>
      <c r="L229" s="4"/>
      <c r="M229" s="4"/>
    </row>
    <row r="230" spans="11:13">
      <c r="K230" s="4"/>
      <c r="L230" s="4"/>
      <c r="M230" s="4"/>
    </row>
    <row r="231" spans="11:13">
      <c r="K231" s="4"/>
      <c r="L231" s="4"/>
      <c r="M231" s="4"/>
    </row>
    <row r="232" spans="11:13">
      <c r="K232" s="4"/>
      <c r="L232" s="4"/>
      <c r="M232" s="4"/>
    </row>
    <row r="233" spans="11:13">
      <c r="K233" s="4"/>
      <c r="L233" s="4"/>
      <c r="M233" s="4"/>
    </row>
    <row r="234" spans="11:13">
      <c r="K234" s="4"/>
      <c r="L234" s="4"/>
      <c r="M234" s="4"/>
    </row>
    <row r="235" spans="11:13">
      <c r="K235" s="4"/>
      <c r="L235" s="4"/>
      <c r="M235" s="4"/>
    </row>
    <row r="236" spans="11:13">
      <c r="K236" s="4"/>
      <c r="L236" s="4"/>
      <c r="M236" s="4"/>
    </row>
    <row r="237" spans="11:13">
      <c r="K237" s="4"/>
      <c r="L237" s="4"/>
      <c r="M237" s="4"/>
    </row>
    <row r="238" spans="11:13">
      <c r="K238" s="4"/>
      <c r="L238" s="4"/>
      <c r="M238" s="4"/>
    </row>
    <row r="239" spans="11:13">
      <c r="K239" s="4"/>
      <c r="L239" s="4"/>
      <c r="M239" s="4"/>
    </row>
    <row r="240" spans="11:13">
      <c r="K240" s="4"/>
      <c r="L240" s="4"/>
      <c r="M240" s="4"/>
    </row>
    <row r="241" spans="11:13">
      <c r="K241" s="4"/>
      <c r="L241" s="4"/>
      <c r="M241" s="4"/>
    </row>
    <row r="242" spans="11:13">
      <c r="K242" s="4"/>
      <c r="L242" s="4"/>
      <c r="M242" s="4"/>
    </row>
    <row r="243" spans="11:13">
      <c r="K243" s="4"/>
      <c r="L243" s="4"/>
      <c r="M243" s="4"/>
    </row>
    <row r="244" spans="11:13">
      <c r="K244" s="4"/>
      <c r="L244" s="4"/>
      <c r="M244" s="4"/>
    </row>
    <row r="245" spans="11:13">
      <c r="K245" s="4"/>
      <c r="L245" s="4"/>
      <c r="M245" s="4"/>
    </row>
    <row r="246" spans="11:13">
      <c r="K246" s="4"/>
      <c r="L246" s="4"/>
      <c r="M246" s="4"/>
    </row>
    <row r="247" spans="11:13">
      <c r="K247" s="4"/>
      <c r="L247" s="4"/>
      <c r="M247" s="4"/>
    </row>
    <row r="248" spans="11:13">
      <c r="K248" s="4"/>
      <c r="L248" s="4"/>
      <c r="M248" s="4"/>
    </row>
    <row r="249" spans="11:13">
      <c r="K249" s="4"/>
      <c r="L249" s="4"/>
      <c r="M249" s="4"/>
    </row>
    <row r="250" spans="11:13">
      <c r="K250" s="4"/>
      <c r="L250" s="4"/>
      <c r="M250" s="4"/>
    </row>
    <row r="251" spans="11:13">
      <c r="K251" s="4"/>
      <c r="L251" s="4"/>
      <c r="M251" s="4"/>
    </row>
    <row r="252" spans="11:13">
      <c r="K252" s="4"/>
      <c r="L252" s="4"/>
      <c r="M252" s="4"/>
    </row>
    <row r="253" spans="11:13">
      <c r="K253" s="4"/>
      <c r="L253" s="4"/>
      <c r="M253" s="4"/>
    </row>
    <row r="254" spans="11:13">
      <c r="K254" s="4"/>
      <c r="L254" s="4"/>
      <c r="M254" s="4"/>
    </row>
    <row r="255" spans="11:13">
      <c r="K255" s="4"/>
      <c r="L255" s="4"/>
      <c r="M255" s="4"/>
    </row>
    <row r="256" spans="11:13">
      <c r="K256" s="4"/>
      <c r="L256" s="4"/>
      <c r="M256" s="4"/>
    </row>
    <row r="257" spans="11:13">
      <c r="K257" s="4"/>
      <c r="L257" s="4"/>
      <c r="M257" s="4"/>
    </row>
    <row r="258" spans="11:13">
      <c r="K258" s="4"/>
      <c r="L258" s="4"/>
      <c r="M258" s="4"/>
    </row>
    <row r="259" spans="11:13">
      <c r="K259" s="4"/>
      <c r="L259" s="4"/>
      <c r="M259" s="4"/>
    </row>
    <row r="260" spans="11:13">
      <c r="K260" s="4"/>
      <c r="L260" s="4"/>
      <c r="M260" s="4"/>
    </row>
    <row r="261" spans="11:13">
      <c r="K261" s="4"/>
      <c r="L261" s="4"/>
      <c r="M261" s="4"/>
    </row>
    <row r="262" spans="11:13">
      <c r="K262" s="4"/>
      <c r="L262" s="4"/>
      <c r="M262" s="4"/>
    </row>
    <row r="263" spans="11:13">
      <c r="K263" s="4"/>
      <c r="L263" s="4"/>
      <c r="M263" s="4"/>
    </row>
    <row r="264" spans="11:13">
      <c r="K264" s="4"/>
      <c r="L264" s="4"/>
      <c r="M264" s="4"/>
    </row>
    <row r="265" spans="11:13">
      <c r="K265" s="4"/>
      <c r="L265" s="4"/>
      <c r="M265" s="4"/>
    </row>
    <row r="266" spans="11:13">
      <c r="K266" s="4"/>
      <c r="L266" s="4"/>
      <c r="M266" s="4"/>
    </row>
    <row r="267" spans="11:13">
      <c r="K267" s="4"/>
      <c r="L267" s="4"/>
      <c r="M267" s="4"/>
    </row>
    <row r="268" spans="11:13">
      <c r="K268" s="4"/>
      <c r="L268" s="4"/>
      <c r="M268" s="4"/>
    </row>
    <row r="269" spans="11:13">
      <c r="K269" s="4"/>
      <c r="L269" s="4"/>
      <c r="M269" s="4"/>
    </row>
    <row r="270" spans="11:13">
      <c r="K270" s="4"/>
      <c r="L270" s="4"/>
      <c r="M270" s="4"/>
    </row>
    <row r="271" spans="11:13">
      <c r="K271" s="4"/>
      <c r="L271" s="4"/>
      <c r="M271" s="4"/>
    </row>
    <row r="272" spans="11:13">
      <c r="K272" s="4"/>
      <c r="L272" s="4"/>
      <c r="M272" s="4"/>
    </row>
    <row r="273" spans="11:13">
      <c r="K273" s="4"/>
      <c r="L273" s="4"/>
      <c r="M273" s="4"/>
    </row>
    <row r="274" spans="11:13">
      <c r="K274" s="4"/>
      <c r="L274" s="4"/>
      <c r="M274" s="4"/>
    </row>
    <row r="275" spans="11:13">
      <c r="K275" s="4"/>
      <c r="L275" s="4"/>
      <c r="M275" s="4"/>
    </row>
    <row r="276" spans="11:13">
      <c r="K276" s="4"/>
      <c r="L276" s="4"/>
      <c r="M276" s="4"/>
    </row>
    <row r="277" spans="11:13">
      <c r="K277" s="4"/>
      <c r="L277" s="4"/>
      <c r="M277" s="4"/>
    </row>
    <row r="278" spans="11:13">
      <c r="K278" s="4"/>
      <c r="L278" s="4"/>
      <c r="M278" s="4"/>
    </row>
    <row r="279" spans="11:13">
      <c r="K279" s="4"/>
      <c r="L279" s="4"/>
      <c r="M279" s="4"/>
    </row>
    <row r="280" spans="11:13">
      <c r="K280" s="4"/>
      <c r="L280" s="4"/>
      <c r="M280" s="4"/>
    </row>
    <row r="281" spans="11:13">
      <c r="K281" s="4"/>
      <c r="L281" s="4"/>
      <c r="M281" s="4"/>
    </row>
    <row r="282" spans="11:13">
      <c r="K282" s="4"/>
      <c r="L282" s="4"/>
      <c r="M282" s="4"/>
    </row>
    <row r="283" spans="11:13">
      <c r="K283" s="4"/>
      <c r="L283" s="4"/>
      <c r="M283" s="4"/>
    </row>
    <row r="284" spans="11:13">
      <c r="K284" s="4"/>
      <c r="L284" s="4"/>
      <c r="M284" s="4"/>
    </row>
    <row r="285" spans="11:13">
      <c r="K285" s="4"/>
      <c r="L285" s="4"/>
      <c r="M285" s="4"/>
    </row>
    <row r="286" spans="11:13">
      <c r="K286" s="4"/>
      <c r="L286" s="4"/>
      <c r="M286" s="4"/>
    </row>
    <row r="287" spans="11:13">
      <c r="K287" s="4"/>
      <c r="L287" s="4"/>
      <c r="M287" s="4"/>
    </row>
    <row r="288" spans="11:13">
      <c r="K288" s="4"/>
      <c r="L288" s="4"/>
      <c r="M288" s="4"/>
    </row>
    <row r="289" spans="11:13">
      <c r="K289" s="4"/>
      <c r="L289" s="4"/>
      <c r="M289" s="4"/>
    </row>
    <row r="290" spans="11:13">
      <c r="K290" s="4"/>
      <c r="L290" s="4"/>
      <c r="M290" s="4"/>
    </row>
    <row r="291" spans="11:13">
      <c r="K291" s="4"/>
      <c r="L291" s="4"/>
      <c r="M291" s="4"/>
    </row>
    <row r="292" spans="11:13">
      <c r="K292" s="4"/>
      <c r="L292" s="4"/>
      <c r="M292" s="4"/>
    </row>
    <row r="293" spans="11:13">
      <c r="K293" s="4"/>
      <c r="L293" s="4"/>
      <c r="M293" s="4"/>
    </row>
    <row r="294" spans="11:13">
      <c r="K294" s="4"/>
      <c r="L294" s="4"/>
      <c r="M294" s="4"/>
    </row>
    <row r="295" spans="11:13">
      <c r="K295" s="4"/>
      <c r="L295" s="4"/>
      <c r="M295" s="4"/>
    </row>
    <row r="296" spans="11:13">
      <c r="K296" s="4"/>
      <c r="L296" s="4"/>
      <c r="M296" s="4"/>
    </row>
    <row r="297" spans="11:13">
      <c r="K297" s="4"/>
      <c r="L297" s="4"/>
      <c r="M297" s="4"/>
    </row>
    <row r="298" spans="11:13">
      <c r="K298" s="4"/>
      <c r="L298" s="4"/>
      <c r="M298" s="4"/>
    </row>
    <row r="299" spans="11:13">
      <c r="K299" s="4"/>
      <c r="L299" s="4"/>
      <c r="M299" s="4"/>
    </row>
    <row r="300" spans="11:13">
      <c r="K300" s="4"/>
      <c r="L300" s="4"/>
      <c r="M300" s="4"/>
    </row>
    <row r="301" spans="11:13">
      <c r="K301" s="4"/>
      <c r="L301" s="4"/>
      <c r="M301" s="4"/>
    </row>
    <row r="302" spans="11:13">
      <c r="K302" s="4"/>
      <c r="L302" s="4"/>
      <c r="M302" s="4"/>
    </row>
    <row r="303" spans="11:13">
      <c r="K303" s="4"/>
      <c r="L303" s="4"/>
      <c r="M303" s="4"/>
    </row>
    <row r="304" spans="11:13">
      <c r="K304" s="4"/>
      <c r="L304" s="4"/>
      <c r="M304" s="4"/>
    </row>
    <row r="305" spans="11:13">
      <c r="K305" s="4"/>
      <c r="L305" s="4"/>
      <c r="M305" s="4"/>
    </row>
    <row r="306" spans="11:13">
      <c r="K306" s="4"/>
      <c r="L306" s="4"/>
      <c r="M306" s="4"/>
    </row>
    <row r="307" spans="11:13">
      <c r="K307" s="4"/>
      <c r="L307" s="4"/>
      <c r="M307" s="4"/>
    </row>
    <row r="308" spans="11:13">
      <c r="K308" s="4"/>
      <c r="L308" s="4"/>
      <c r="M308" s="4"/>
    </row>
    <row r="309" spans="11:13">
      <c r="K309" s="4"/>
      <c r="L309" s="4"/>
      <c r="M309" s="4"/>
    </row>
    <row r="310" spans="11:13">
      <c r="K310" s="4"/>
      <c r="L310" s="4"/>
      <c r="M310" s="4"/>
    </row>
    <row r="311" spans="11:13">
      <c r="K311" s="4"/>
      <c r="L311" s="4"/>
      <c r="M311" s="4"/>
    </row>
    <row r="312" spans="11:13">
      <c r="K312" s="4"/>
      <c r="L312" s="4"/>
      <c r="M312" s="4"/>
    </row>
    <row r="313" spans="11:13">
      <c r="K313" s="4"/>
      <c r="L313" s="4"/>
      <c r="M313" s="4"/>
    </row>
    <row r="314" spans="11:13">
      <c r="K314" s="4"/>
      <c r="L314" s="4"/>
      <c r="M314" s="4"/>
    </row>
    <row r="315" spans="11:13">
      <c r="K315" s="4"/>
      <c r="L315" s="4"/>
      <c r="M315" s="4"/>
    </row>
    <row r="316" spans="11:13">
      <c r="K316" s="4"/>
      <c r="L316" s="4"/>
      <c r="M316" s="4"/>
    </row>
    <row r="317" spans="11:13">
      <c r="K317" s="4"/>
      <c r="L317" s="4"/>
      <c r="M317" s="4"/>
    </row>
    <row r="318" spans="11:13">
      <c r="K318" s="4"/>
      <c r="L318" s="4"/>
      <c r="M318" s="4"/>
    </row>
    <row r="319" spans="11:13">
      <c r="K319" s="4"/>
      <c r="L319" s="4"/>
      <c r="M319" s="4"/>
    </row>
    <row r="320" spans="11:13">
      <c r="K320" s="4"/>
      <c r="L320" s="4"/>
      <c r="M320" s="4"/>
    </row>
    <row r="321" spans="11:13">
      <c r="K321" s="4"/>
      <c r="L321" s="4"/>
      <c r="M321" s="4"/>
    </row>
    <row r="322" spans="11:13">
      <c r="K322" s="4"/>
      <c r="L322" s="4"/>
      <c r="M322" s="4"/>
    </row>
    <row r="323" spans="11:13">
      <c r="K323" s="4"/>
      <c r="L323" s="4"/>
      <c r="M323" s="4"/>
    </row>
    <row r="324" spans="11:13">
      <c r="K324" s="4"/>
      <c r="L324" s="4"/>
      <c r="M324" s="4"/>
    </row>
    <row r="325" spans="11:13">
      <c r="K325" s="4"/>
      <c r="L325" s="4"/>
      <c r="M325" s="4"/>
    </row>
    <row r="326" spans="11:13">
      <c r="K326" s="4"/>
      <c r="L326" s="4"/>
      <c r="M326" s="4"/>
    </row>
  </sheetData>
  <mergeCells count="27"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62:B72"/>
    <mergeCell ref="B73:B74"/>
    <mergeCell ref="B75:B78"/>
    <mergeCell ref="B79:B84"/>
    <mergeCell ref="B6:B18"/>
    <mergeCell ref="B19:B34"/>
    <mergeCell ref="B35:B42"/>
    <mergeCell ref="B43:B61"/>
    <mergeCell ref="F87:I87"/>
    <mergeCell ref="B88:C88"/>
    <mergeCell ref="F88:I88"/>
    <mergeCell ref="B89:C89"/>
    <mergeCell ref="F89:I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L2" sqref="L2"/>
    </sheetView>
  </sheetViews>
  <sheetFormatPr defaultRowHeight="15"/>
  <cols>
    <col min="1" max="2" width="9" customWidth="1"/>
    <col min="3" max="3" width="21.42578125" customWidth="1"/>
    <col min="4" max="4" width="13" customWidth="1"/>
    <col min="5" max="5" width="13.5703125" customWidth="1"/>
    <col min="6" max="6" width="8.5703125" customWidth="1"/>
    <col min="7" max="7" width="7.42578125" customWidth="1"/>
    <col min="8" max="8" width="10" customWidth="1"/>
    <col min="9" max="9" width="15.42578125" style="5" customWidth="1"/>
    <col min="10" max="10" width="12.140625" style="5" customWidth="1"/>
  </cols>
  <sheetData>
    <row r="1" spans="1:14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4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4">
      <c r="A3" s="52" t="s">
        <v>647</v>
      </c>
      <c r="B3" s="52"/>
      <c r="C3" s="52"/>
      <c r="D3" s="52"/>
      <c r="E3" s="52"/>
      <c r="F3" s="53" t="s">
        <v>661</v>
      </c>
      <c r="G3" s="54"/>
      <c r="H3" s="54"/>
      <c r="I3" s="54"/>
      <c r="J3" s="54"/>
    </row>
    <row r="4" spans="1:14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4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4">
      <c r="A6" s="26" t="s">
        <v>683</v>
      </c>
      <c r="B6" s="26" t="s">
        <v>683</v>
      </c>
      <c r="C6" s="27" t="s">
        <v>60</v>
      </c>
      <c r="D6" s="6" t="s">
        <v>116</v>
      </c>
      <c r="E6" s="9" t="s">
        <v>348</v>
      </c>
      <c r="F6" s="6">
        <v>1</v>
      </c>
      <c r="G6" s="6"/>
      <c r="H6" s="6">
        <v>1</v>
      </c>
      <c r="I6" s="7">
        <v>650</v>
      </c>
      <c r="J6" s="7">
        <f t="shared" ref="J6:J19" si="0">H6*I6</f>
        <v>650</v>
      </c>
      <c r="K6" s="4"/>
      <c r="L6" s="4"/>
      <c r="M6" s="4"/>
      <c r="N6" s="4"/>
    </row>
    <row r="7" spans="1:14">
      <c r="A7" s="26" t="s">
        <v>683</v>
      </c>
      <c r="B7" s="26" t="s">
        <v>683</v>
      </c>
      <c r="C7" s="27" t="s">
        <v>53</v>
      </c>
      <c r="D7" s="6" t="s">
        <v>63</v>
      </c>
      <c r="E7" s="24" t="s">
        <v>686</v>
      </c>
      <c r="F7" s="6">
        <v>1</v>
      </c>
      <c r="G7" s="6"/>
      <c r="H7" s="6">
        <v>1</v>
      </c>
      <c r="I7" s="7">
        <v>2500</v>
      </c>
      <c r="J7" s="7">
        <f t="shared" si="0"/>
        <v>2500</v>
      </c>
      <c r="K7" s="4"/>
      <c r="L7" s="4"/>
      <c r="M7" s="4"/>
      <c r="N7" s="4"/>
    </row>
    <row r="8" spans="1:14">
      <c r="A8" s="26" t="s">
        <v>683</v>
      </c>
      <c r="B8" s="26" t="s">
        <v>683</v>
      </c>
      <c r="C8" s="27" t="s">
        <v>59</v>
      </c>
      <c r="D8" s="6" t="s">
        <v>65</v>
      </c>
      <c r="E8" s="24" t="s">
        <v>686</v>
      </c>
      <c r="F8" s="6">
        <v>1</v>
      </c>
      <c r="G8" s="6"/>
      <c r="H8" s="6">
        <v>1</v>
      </c>
      <c r="I8" s="7">
        <v>3500</v>
      </c>
      <c r="J8" s="7">
        <f t="shared" si="0"/>
        <v>3500</v>
      </c>
      <c r="K8" s="4"/>
      <c r="L8" s="4"/>
      <c r="M8" s="4"/>
      <c r="N8" s="4"/>
    </row>
    <row r="9" spans="1:14">
      <c r="A9" s="26" t="s">
        <v>683</v>
      </c>
      <c r="B9" s="26" t="s">
        <v>683</v>
      </c>
      <c r="C9" s="27" t="s">
        <v>60</v>
      </c>
      <c r="D9" s="6" t="s">
        <v>63</v>
      </c>
      <c r="E9" s="6" t="s">
        <v>347</v>
      </c>
      <c r="F9" s="6"/>
      <c r="G9" s="6">
        <v>1</v>
      </c>
      <c r="H9" s="6">
        <v>1</v>
      </c>
      <c r="I9" s="7">
        <v>650</v>
      </c>
      <c r="J9" s="7">
        <f t="shared" si="0"/>
        <v>650</v>
      </c>
      <c r="K9" s="4"/>
      <c r="L9" s="4"/>
      <c r="M9" s="4"/>
      <c r="N9" s="4"/>
    </row>
    <row r="10" spans="1:14">
      <c r="A10" s="26" t="s">
        <v>683</v>
      </c>
      <c r="B10" s="26" t="s">
        <v>683</v>
      </c>
      <c r="C10" s="27" t="s">
        <v>1</v>
      </c>
      <c r="D10" s="6" t="s">
        <v>179</v>
      </c>
      <c r="E10" s="24" t="s">
        <v>686</v>
      </c>
      <c r="F10" s="6">
        <v>1</v>
      </c>
      <c r="G10" s="6"/>
      <c r="H10" s="6">
        <v>1</v>
      </c>
      <c r="I10" s="7">
        <v>30000</v>
      </c>
      <c r="J10" s="7">
        <f t="shared" si="0"/>
        <v>30000</v>
      </c>
      <c r="K10" s="4"/>
      <c r="L10" s="4"/>
      <c r="M10" s="4"/>
      <c r="N10" s="4"/>
    </row>
    <row r="11" spans="1:14">
      <c r="A11" s="26" t="s">
        <v>683</v>
      </c>
      <c r="B11" s="26" t="s">
        <v>683</v>
      </c>
      <c r="C11" s="27" t="s">
        <v>61</v>
      </c>
      <c r="D11" s="6" t="s">
        <v>101</v>
      </c>
      <c r="E11" s="24" t="s">
        <v>686</v>
      </c>
      <c r="F11" s="6">
        <v>1</v>
      </c>
      <c r="G11" s="6"/>
      <c r="H11" s="6">
        <v>1</v>
      </c>
      <c r="I11" s="7">
        <v>1200</v>
      </c>
      <c r="J11" s="7">
        <f t="shared" si="0"/>
        <v>1200</v>
      </c>
      <c r="K11" s="4"/>
      <c r="L11" s="4"/>
      <c r="M11" s="4"/>
      <c r="N11" s="4"/>
    </row>
    <row r="12" spans="1:14">
      <c r="A12" s="26" t="s">
        <v>683</v>
      </c>
      <c r="B12" s="42" t="s">
        <v>52</v>
      </c>
      <c r="C12" s="27" t="s">
        <v>306</v>
      </c>
      <c r="D12" s="6" t="s">
        <v>196</v>
      </c>
      <c r="E12" s="24" t="s">
        <v>686</v>
      </c>
      <c r="F12" s="6"/>
      <c r="G12" s="6">
        <v>1</v>
      </c>
      <c r="H12" s="6">
        <v>1</v>
      </c>
      <c r="I12" s="7">
        <v>38000</v>
      </c>
      <c r="J12" s="7">
        <f t="shared" si="0"/>
        <v>38000</v>
      </c>
      <c r="K12" s="4"/>
      <c r="L12" s="4"/>
      <c r="M12" s="4"/>
      <c r="N12" s="4"/>
    </row>
    <row r="13" spans="1:14">
      <c r="A13" s="26" t="s">
        <v>683</v>
      </c>
      <c r="B13" s="42"/>
      <c r="C13" s="27" t="s">
        <v>345</v>
      </c>
      <c r="D13" s="6" t="s">
        <v>4</v>
      </c>
      <c r="E13" s="24" t="s">
        <v>686</v>
      </c>
      <c r="F13" s="6">
        <v>1</v>
      </c>
      <c r="G13" s="6"/>
      <c r="H13" s="6">
        <v>1</v>
      </c>
      <c r="I13" s="7">
        <v>6500</v>
      </c>
      <c r="J13" s="7">
        <f t="shared" si="0"/>
        <v>6500</v>
      </c>
      <c r="K13" s="4"/>
      <c r="L13" s="4"/>
      <c r="M13" s="4"/>
      <c r="N13" s="4"/>
    </row>
    <row r="14" spans="1:14">
      <c r="A14" s="26" t="s">
        <v>683</v>
      </c>
      <c r="B14" s="42"/>
      <c r="C14" s="27" t="s">
        <v>54</v>
      </c>
      <c r="D14" s="6" t="s">
        <v>4</v>
      </c>
      <c r="E14" s="24" t="s">
        <v>686</v>
      </c>
      <c r="F14" s="6">
        <v>2</v>
      </c>
      <c r="G14" s="6"/>
      <c r="H14" s="6">
        <v>2</v>
      </c>
      <c r="I14" s="7">
        <v>14000</v>
      </c>
      <c r="J14" s="7">
        <f t="shared" si="0"/>
        <v>28000</v>
      </c>
      <c r="K14" s="4"/>
      <c r="L14" s="4"/>
      <c r="M14" s="4"/>
      <c r="N14" s="4"/>
    </row>
    <row r="15" spans="1:14">
      <c r="A15" s="26" t="s">
        <v>683</v>
      </c>
      <c r="B15" s="42"/>
      <c r="C15" s="27" t="s">
        <v>306</v>
      </c>
      <c r="D15" s="6" t="s">
        <v>14</v>
      </c>
      <c r="E15" s="24" t="s">
        <v>686</v>
      </c>
      <c r="F15" s="6">
        <v>1</v>
      </c>
      <c r="G15" s="6"/>
      <c r="H15" s="6">
        <v>1</v>
      </c>
      <c r="I15" s="7">
        <v>38000</v>
      </c>
      <c r="J15" s="7">
        <f t="shared" si="0"/>
        <v>38000</v>
      </c>
      <c r="K15" s="4"/>
      <c r="L15" s="4"/>
      <c r="M15" s="4"/>
      <c r="N15" s="4"/>
    </row>
    <row r="16" spans="1:14">
      <c r="A16" s="26" t="s">
        <v>683</v>
      </c>
      <c r="B16" s="42"/>
      <c r="C16" s="27" t="s">
        <v>58</v>
      </c>
      <c r="D16" s="6" t="s">
        <v>4</v>
      </c>
      <c r="E16" s="24" t="s">
        <v>686</v>
      </c>
      <c r="F16" s="6"/>
      <c r="G16" s="6">
        <v>1</v>
      </c>
      <c r="H16" s="6">
        <v>1</v>
      </c>
      <c r="I16" s="7">
        <v>6500</v>
      </c>
      <c r="J16" s="7">
        <f t="shared" si="0"/>
        <v>6500</v>
      </c>
      <c r="K16" s="4"/>
      <c r="L16" s="4"/>
      <c r="M16" s="4"/>
      <c r="N16" s="4"/>
    </row>
    <row r="17" spans="1:14">
      <c r="A17" s="26" t="s">
        <v>683</v>
      </c>
      <c r="B17" s="42"/>
      <c r="C17" s="27" t="s">
        <v>306</v>
      </c>
      <c r="D17" s="6" t="s">
        <v>14</v>
      </c>
      <c r="E17" s="24" t="s">
        <v>686</v>
      </c>
      <c r="F17" s="6"/>
      <c r="G17" s="6">
        <v>1</v>
      </c>
      <c r="H17" s="6">
        <v>1</v>
      </c>
      <c r="I17" s="7">
        <v>38000</v>
      </c>
      <c r="J17" s="7">
        <f t="shared" si="0"/>
        <v>38000</v>
      </c>
      <c r="K17" s="4"/>
      <c r="L17" s="4"/>
      <c r="M17" s="4"/>
      <c r="N17" s="4"/>
    </row>
    <row r="18" spans="1:14">
      <c r="A18" s="26" t="s">
        <v>683</v>
      </c>
      <c r="B18" s="42"/>
      <c r="C18" s="27" t="s">
        <v>61</v>
      </c>
      <c r="D18" s="6" t="s">
        <v>346</v>
      </c>
      <c r="E18" s="24" t="s">
        <v>686</v>
      </c>
      <c r="F18" s="6"/>
      <c r="G18" s="6">
        <v>1</v>
      </c>
      <c r="H18" s="6">
        <v>1</v>
      </c>
      <c r="I18" s="7">
        <v>1200</v>
      </c>
      <c r="J18" s="7">
        <f t="shared" si="0"/>
        <v>1200</v>
      </c>
      <c r="K18" s="4"/>
      <c r="L18" s="4"/>
      <c r="M18" s="4"/>
      <c r="N18" s="4"/>
    </row>
    <row r="19" spans="1:14">
      <c r="A19" s="26" t="s">
        <v>683</v>
      </c>
      <c r="B19" s="42"/>
      <c r="C19" s="27" t="s">
        <v>59</v>
      </c>
      <c r="D19" s="6" t="s">
        <v>65</v>
      </c>
      <c r="E19" s="24" t="s">
        <v>686</v>
      </c>
      <c r="F19" s="6">
        <v>1</v>
      </c>
      <c r="G19" s="6"/>
      <c r="H19" s="6">
        <v>1</v>
      </c>
      <c r="I19" s="7">
        <v>3500</v>
      </c>
      <c r="J19" s="7">
        <f t="shared" si="0"/>
        <v>3500</v>
      </c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"/>
      <c r="G20" s="4"/>
      <c r="H20" s="4"/>
      <c r="I20" s="10"/>
      <c r="J20" s="10"/>
      <c r="K20" s="4"/>
      <c r="L20" s="4"/>
      <c r="M20" s="4"/>
      <c r="N20" s="4"/>
    </row>
    <row r="21" spans="1:14" ht="16.5" thickBot="1">
      <c r="A21" s="12" t="s">
        <v>681</v>
      </c>
      <c r="B21" s="12"/>
      <c r="D21" s="13"/>
      <c r="E21" s="4"/>
      <c r="F21" s="4"/>
      <c r="G21" s="4"/>
      <c r="H21" s="4"/>
      <c r="I21" s="14"/>
      <c r="J21" s="14"/>
      <c r="K21" s="4"/>
      <c r="L21" s="4"/>
      <c r="M21" s="4"/>
      <c r="N21" s="4"/>
    </row>
    <row r="22" spans="1:14" ht="15.75" thickBot="1">
      <c r="A22" s="15"/>
      <c r="B22" s="15"/>
      <c r="D22" s="13"/>
      <c r="E22" s="4"/>
      <c r="F22" s="30" t="s">
        <v>682</v>
      </c>
      <c r="G22" s="31"/>
      <c r="H22" s="31"/>
      <c r="I22" s="32"/>
      <c r="J22" s="16">
        <f>SUM(H6:H19)</f>
        <v>15</v>
      </c>
      <c r="K22" s="4"/>
      <c r="L22" s="4"/>
      <c r="M22" s="4"/>
      <c r="N22" s="4"/>
    </row>
    <row r="23" spans="1:14" ht="18.75">
      <c r="A23" s="17" t="s">
        <v>683</v>
      </c>
      <c r="B23" s="33" t="s">
        <v>684</v>
      </c>
      <c r="C23" s="34"/>
      <c r="D23" s="13"/>
      <c r="E23" s="4"/>
      <c r="F23" s="35" t="s">
        <v>685</v>
      </c>
      <c r="G23" s="36"/>
      <c r="H23" s="36"/>
      <c r="I23" s="37"/>
      <c r="J23" s="18">
        <f>SUM(J6:J19)</f>
        <v>198200</v>
      </c>
    </row>
    <row r="24" spans="1:14" ht="15.75" thickBot="1">
      <c r="A24" s="19" t="s">
        <v>686</v>
      </c>
      <c r="B24" s="38" t="s">
        <v>687</v>
      </c>
      <c r="C24" s="39"/>
      <c r="D24" s="13"/>
      <c r="E24" s="4"/>
      <c r="F24" s="40" t="s">
        <v>688</v>
      </c>
      <c r="G24" s="41"/>
      <c r="H24" s="41"/>
      <c r="I24" s="41"/>
      <c r="J24" s="20">
        <f>J23*0.07</f>
        <v>13874.000000000002</v>
      </c>
    </row>
  </sheetData>
  <mergeCells count="20">
    <mergeCell ref="A1:J1"/>
    <mergeCell ref="A2:C2"/>
    <mergeCell ref="D2:J2"/>
    <mergeCell ref="B12:B19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F22:I22"/>
    <mergeCell ref="B23:C23"/>
    <mergeCell ref="F23:I23"/>
    <mergeCell ref="B24:C24"/>
    <mergeCell ref="F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5" sqref="M5"/>
    </sheetView>
  </sheetViews>
  <sheetFormatPr defaultRowHeight="15"/>
  <cols>
    <col min="1" max="1" width="9.28515625" customWidth="1"/>
    <col min="2" max="2" width="9.5703125" customWidth="1"/>
    <col min="3" max="3" width="21.28515625" customWidth="1"/>
    <col min="4" max="4" width="13.28515625" customWidth="1"/>
    <col min="5" max="5" width="13.85546875" customWidth="1"/>
    <col min="6" max="6" width="8.7109375" customWidth="1"/>
    <col min="7" max="7" width="7.7109375" customWidth="1"/>
    <col min="8" max="8" width="9.7109375" customWidth="1"/>
    <col min="9" max="9" width="15.28515625" style="5" customWidth="1"/>
    <col min="10" max="10" width="12.140625" style="5" customWidth="1"/>
  </cols>
  <sheetData>
    <row r="1" spans="1:14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4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4">
      <c r="A3" s="52" t="s">
        <v>647</v>
      </c>
      <c r="B3" s="52"/>
      <c r="C3" s="52"/>
      <c r="D3" s="52"/>
      <c r="E3" s="52"/>
      <c r="F3" s="53" t="s">
        <v>662</v>
      </c>
      <c r="G3" s="54"/>
      <c r="H3" s="54"/>
      <c r="I3" s="54"/>
      <c r="J3" s="54"/>
    </row>
    <row r="4" spans="1:14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4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4">
      <c r="A6" s="26" t="s">
        <v>683</v>
      </c>
      <c r="B6" s="26" t="s">
        <v>683</v>
      </c>
      <c r="C6" s="27" t="s">
        <v>60</v>
      </c>
      <c r="D6" s="6" t="s">
        <v>80</v>
      </c>
      <c r="E6" s="6" t="s">
        <v>334</v>
      </c>
      <c r="F6" s="6">
        <v>1</v>
      </c>
      <c r="G6" s="6"/>
      <c r="H6" s="6">
        <v>1</v>
      </c>
      <c r="I6" s="7">
        <v>650</v>
      </c>
      <c r="J6" s="7">
        <f t="shared" ref="J6:J11" si="0">H6*I6</f>
        <v>650</v>
      </c>
      <c r="K6" s="4"/>
      <c r="L6" s="4"/>
      <c r="M6" s="4"/>
      <c r="N6" s="4"/>
    </row>
    <row r="7" spans="1:14">
      <c r="A7" s="26" t="s">
        <v>683</v>
      </c>
      <c r="B7" s="26" t="s">
        <v>683</v>
      </c>
      <c r="C7" s="27" t="s">
        <v>53</v>
      </c>
      <c r="D7" s="6" t="s">
        <v>350</v>
      </c>
      <c r="E7" s="24" t="s">
        <v>686</v>
      </c>
      <c r="F7" s="6">
        <v>1</v>
      </c>
      <c r="G7" s="6"/>
      <c r="H7" s="6">
        <v>1</v>
      </c>
      <c r="I7" s="7">
        <v>2500</v>
      </c>
      <c r="J7" s="7">
        <f t="shared" si="0"/>
        <v>2500</v>
      </c>
      <c r="K7" s="4"/>
      <c r="L7" s="4"/>
      <c r="M7" s="4"/>
      <c r="N7" s="4"/>
    </row>
    <row r="8" spans="1:14">
      <c r="A8" s="26" t="s">
        <v>683</v>
      </c>
      <c r="B8" s="26" t="s">
        <v>683</v>
      </c>
      <c r="C8" s="27" t="s">
        <v>59</v>
      </c>
      <c r="D8" s="6" t="s">
        <v>63</v>
      </c>
      <c r="E8" s="24" t="s">
        <v>686</v>
      </c>
      <c r="F8" s="6">
        <v>1</v>
      </c>
      <c r="G8" s="6"/>
      <c r="H8" s="6">
        <v>1</v>
      </c>
      <c r="I8" s="7">
        <v>3500</v>
      </c>
      <c r="J8" s="7">
        <f t="shared" si="0"/>
        <v>3500</v>
      </c>
      <c r="K8" s="4"/>
      <c r="L8" s="4"/>
      <c r="M8" s="4"/>
      <c r="N8" s="4"/>
    </row>
    <row r="9" spans="1:14">
      <c r="A9" s="26" t="s">
        <v>683</v>
      </c>
      <c r="B9" s="26" t="s">
        <v>683</v>
      </c>
      <c r="C9" s="27" t="s">
        <v>54</v>
      </c>
      <c r="D9" s="6" t="s">
        <v>4</v>
      </c>
      <c r="E9" s="24" t="s">
        <v>686</v>
      </c>
      <c r="F9" s="6">
        <v>1</v>
      </c>
      <c r="G9" s="6"/>
      <c r="H9" s="6">
        <v>1</v>
      </c>
      <c r="I9" s="7">
        <v>14000</v>
      </c>
      <c r="J9" s="7">
        <f t="shared" si="0"/>
        <v>14000</v>
      </c>
      <c r="K9" s="4"/>
      <c r="L9" s="4"/>
      <c r="M9" s="4"/>
      <c r="N9" s="4"/>
    </row>
    <row r="10" spans="1:14">
      <c r="A10" s="26" t="s">
        <v>683</v>
      </c>
      <c r="B10" s="26" t="s">
        <v>683</v>
      </c>
      <c r="C10" s="27" t="s">
        <v>58</v>
      </c>
      <c r="D10" s="6" t="s">
        <v>4</v>
      </c>
      <c r="E10" s="24" t="s">
        <v>686</v>
      </c>
      <c r="F10" s="6">
        <v>3</v>
      </c>
      <c r="G10" s="6"/>
      <c r="H10" s="6">
        <v>3</v>
      </c>
      <c r="I10" s="7">
        <v>6500</v>
      </c>
      <c r="J10" s="7">
        <f t="shared" si="0"/>
        <v>19500</v>
      </c>
      <c r="K10" s="4"/>
      <c r="L10" s="4"/>
      <c r="M10" s="4"/>
      <c r="N10" s="4"/>
    </row>
    <row r="11" spans="1:14">
      <c r="A11" s="26" t="s">
        <v>683</v>
      </c>
      <c r="B11" s="26" t="s">
        <v>683</v>
      </c>
      <c r="C11" s="27" t="s">
        <v>349</v>
      </c>
      <c r="D11" s="6" t="s">
        <v>4</v>
      </c>
      <c r="E11" s="24" t="s">
        <v>686</v>
      </c>
      <c r="F11" s="6">
        <v>1</v>
      </c>
      <c r="G11" s="6"/>
      <c r="H11" s="6">
        <v>1</v>
      </c>
      <c r="I11" s="7">
        <v>45000</v>
      </c>
      <c r="J11" s="7">
        <f t="shared" si="0"/>
        <v>45000</v>
      </c>
      <c r="K11" s="4"/>
      <c r="L11" s="4"/>
      <c r="M11" s="4"/>
      <c r="N11" s="4"/>
    </row>
    <row r="13" spans="1:14" ht="16.5" thickBot="1">
      <c r="A13" s="12" t="s">
        <v>681</v>
      </c>
      <c r="B13" s="12"/>
      <c r="D13" s="13"/>
      <c r="E13" s="4"/>
      <c r="F13" s="4"/>
      <c r="G13" s="4"/>
      <c r="H13" s="4"/>
      <c r="I13" s="14"/>
      <c r="J13" s="14"/>
    </row>
    <row r="14" spans="1:14" ht="15.75" thickBot="1">
      <c r="A14" s="15"/>
      <c r="B14" s="15"/>
      <c r="D14" s="13"/>
      <c r="E14" s="4"/>
      <c r="F14" s="30" t="s">
        <v>682</v>
      </c>
      <c r="G14" s="31"/>
      <c r="H14" s="31"/>
      <c r="I14" s="32"/>
      <c r="J14" s="16">
        <f>SUM(H6:H11)</f>
        <v>8</v>
      </c>
    </row>
    <row r="15" spans="1:14" ht="18.75">
      <c r="A15" s="17" t="s">
        <v>683</v>
      </c>
      <c r="B15" s="33" t="s">
        <v>684</v>
      </c>
      <c r="C15" s="34"/>
      <c r="D15" s="13"/>
      <c r="E15" s="4"/>
      <c r="F15" s="35" t="s">
        <v>685</v>
      </c>
      <c r="G15" s="36"/>
      <c r="H15" s="36"/>
      <c r="I15" s="37"/>
      <c r="J15" s="18">
        <f>SUM(J6:J11)</f>
        <v>85150</v>
      </c>
    </row>
    <row r="16" spans="1:14" ht="15.75" thickBot="1">
      <c r="A16" s="19" t="s">
        <v>686</v>
      </c>
      <c r="B16" s="38" t="s">
        <v>687</v>
      </c>
      <c r="C16" s="39"/>
      <c r="D16" s="13"/>
      <c r="E16" s="4"/>
      <c r="F16" s="40" t="s">
        <v>688</v>
      </c>
      <c r="G16" s="41"/>
      <c r="H16" s="41"/>
      <c r="I16" s="41"/>
      <c r="J16" s="20">
        <f>J15*0.07</f>
        <v>5960.5000000000009</v>
      </c>
    </row>
  </sheetData>
  <mergeCells count="19">
    <mergeCell ref="A1:J1"/>
    <mergeCell ref="A2:C2"/>
    <mergeCell ref="D2:J2"/>
    <mergeCell ref="A3:E3"/>
    <mergeCell ref="F3:J3"/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F14:I14"/>
    <mergeCell ref="B15:C15"/>
    <mergeCell ref="F15:I15"/>
    <mergeCell ref="B16:C16"/>
    <mergeCell ref="F16:I1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M2" sqref="M2"/>
    </sheetView>
  </sheetViews>
  <sheetFormatPr defaultRowHeight="15"/>
  <cols>
    <col min="1" max="1" width="9.85546875" customWidth="1"/>
    <col min="2" max="2" width="9.140625" customWidth="1"/>
    <col min="3" max="3" width="21.28515625" customWidth="1"/>
    <col min="4" max="4" width="13.42578125" customWidth="1"/>
    <col min="5" max="5" width="23.42578125" customWidth="1"/>
    <col min="6" max="6" width="9.140625" customWidth="1"/>
    <col min="7" max="7" width="8.42578125" customWidth="1"/>
    <col min="8" max="8" width="9.85546875" customWidth="1"/>
    <col min="9" max="9" width="15.42578125" style="5" customWidth="1"/>
    <col min="10" max="10" width="12.140625" style="5" customWidth="1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5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5">
      <c r="A3" s="52" t="s">
        <v>647</v>
      </c>
      <c r="B3" s="52"/>
      <c r="C3" s="52"/>
      <c r="D3" s="52"/>
      <c r="E3" s="52"/>
      <c r="F3" s="53" t="s">
        <v>663</v>
      </c>
      <c r="G3" s="54"/>
      <c r="H3" s="54"/>
      <c r="I3" s="54"/>
      <c r="J3" s="54"/>
    </row>
    <row r="4" spans="1:15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5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5">
      <c r="A6" s="26" t="s">
        <v>683</v>
      </c>
      <c r="B6" s="26" t="s">
        <v>683</v>
      </c>
      <c r="C6" s="27" t="s">
        <v>61</v>
      </c>
      <c r="D6" s="6" t="s">
        <v>67</v>
      </c>
      <c r="E6" s="24" t="s">
        <v>686</v>
      </c>
      <c r="F6" s="6">
        <v>1</v>
      </c>
      <c r="G6" s="6"/>
      <c r="H6" s="6">
        <v>1</v>
      </c>
      <c r="I6" s="7">
        <v>1200</v>
      </c>
      <c r="J6" s="7">
        <f>H6*I6</f>
        <v>1200</v>
      </c>
      <c r="K6" s="4"/>
      <c r="L6" s="4"/>
      <c r="M6" s="4"/>
      <c r="N6" s="4"/>
      <c r="O6" s="4"/>
    </row>
    <row r="7" spans="1:15">
      <c r="A7" s="26" t="s">
        <v>683</v>
      </c>
      <c r="B7" s="26" t="s">
        <v>683</v>
      </c>
      <c r="C7" s="27" t="s">
        <v>58</v>
      </c>
      <c r="D7" s="6" t="s">
        <v>4</v>
      </c>
      <c r="E7" s="24" t="s">
        <v>686</v>
      </c>
      <c r="F7" s="6">
        <v>1</v>
      </c>
      <c r="G7" s="6"/>
      <c r="H7" s="6">
        <v>1</v>
      </c>
      <c r="I7" s="7">
        <v>6500</v>
      </c>
      <c r="J7" s="7">
        <f t="shared" ref="J7:J11" si="0">H7*I7</f>
        <v>6500</v>
      </c>
      <c r="K7" s="4"/>
      <c r="L7" s="4"/>
      <c r="M7" s="4"/>
      <c r="N7" s="4"/>
      <c r="O7" s="4"/>
    </row>
    <row r="8" spans="1:15">
      <c r="A8" s="26" t="s">
        <v>683</v>
      </c>
      <c r="B8" s="26" t="s">
        <v>683</v>
      </c>
      <c r="C8" s="27" t="s">
        <v>306</v>
      </c>
      <c r="D8" s="6" t="s">
        <v>15</v>
      </c>
      <c r="E8" s="6" t="s">
        <v>351</v>
      </c>
      <c r="F8" s="6">
        <v>1</v>
      </c>
      <c r="G8" s="6"/>
      <c r="H8" s="6">
        <v>1</v>
      </c>
      <c r="I8" s="7">
        <v>38000</v>
      </c>
      <c r="J8" s="7">
        <f t="shared" si="0"/>
        <v>38000</v>
      </c>
      <c r="K8" s="4"/>
      <c r="L8" s="4"/>
      <c r="M8" s="4"/>
      <c r="N8" s="4"/>
      <c r="O8" s="4"/>
    </row>
    <row r="9" spans="1:15">
      <c r="A9" s="26" t="s">
        <v>683</v>
      </c>
      <c r="B9" s="26" t="s">
        <v>683</v>
      </c>
      <c r="C9" s="27" t="s">
        <v>59</v>
      </c>
      <c r="D9" s="6" t="s">
        <v>65</v>
      </c>
      <c r="E9" s="24" t="s">
        <v>686</v>
      </c>
      <c r="F9" s="6">
        <v>1</v>
      </c>
      <c r="G9" s="6"/>
      <c r="H9" s="6">
        <v>1</v>
      </c>
      <c r="I9" s="7">
        <v>3500</v>
      </c>
      <c r="J9" s="7">
        <f t="shared" si="0"/>
        <v>3500</v>
      </c>
      <c r="K9" s="4"/>
      <c r="L9" s="4"/>
      <c r="M9" s="4"/>
      <c r="N9" s="4"/>
      <c r="O9" s="4"/>
    </row>
    <row r="10" spans="1:15">
      <c r="A10" s="26" t="s">
        <v>683</v>
      </c>
      <c r="B10" s="26" t="s">
        <v>683</v>
      </c>
      <c r="C10" s="27" t="s">
        <v>54</v>
      </c>
      <c r="D10" s="6" t="s">
        <v>4</v>
      </c>
      <c r="E10" s="24" t="s">
        <v>686</v>
      </c>
      <c r="F10" s="6">
        <v>1</v>
      </c>
      <c r="G10" s="6"/>
      <c r="H10" s="6">
        <v>1</v>
      </c>
      <c r="I10" s="7">
        <v>14000</v>
      </c>
      <c r="J10" s="7">
        <f t="shared" si="0"/>
        <v>14000</v>
      </c>
      <c r="K10" s="4"/>
      <c r="L10" s="4"/>
      <c r="M10" s="4"/>
      <c r="N10" s="4"/>
      <c r="O10" s="4"/>
    </row>
    <row r="11" spans="1:15">
      <c r="A11" s="26" t="s">
        <v>683</v>
      </c>
      <c r="B11" s="26" t="s">
        <v>683</v>
      </c>
      <c r="C11" s="27" t="s">
        <v>53</v>
      </c>
      <c r="D11" s="6" t="s">
        <v>63</v>
      </c>
      <c r="E11" s="24" t="s">
        <v>686</v>
      </c>
      <c r="F11" s="6">
        <v>1</v>
      </c>
      <c r="G11" s="6"/>
      <c r="H11" s="6">
        <v>1</v>
      </c>
      <c r="I11" s="7">
        <v>2500</v>
      </c>
      <c r="J11" s="7">
        <f t="shared" si="0"/>
        <v>2500</v>
      </c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</row>
    <row r="13" spans="1:15" ht="16.5" thickBot="1">
      <c r="A13" s="12" t="s">
        <v>681</v>
      </c>
      <c r="B13" s="12"/>
      <c r="D13" s="13"/>
      <c r="E13" s="4"/>
      <c r="F13" s="4"/>
      <c r="G13" s="4"/>
      <c r="H13" s="4"/>
      <c r="I13" s="14"/>
      <c r="J13" s="14"/>
      <c r="K13" s="4"/>
      <c r="L13" s="4"/>
      <c r="M13" s="4"/>
      <c r="N13" s="4"/>
      <c r="O13" s="4"/>
    </row>
    <row r="14" spans="1:15" ht="15.75" thickBot="1">
      <c r="A14" s="15"/>
      <c r="B14" s="15"/>
      <c r="D14" s="13"/>
      <c r="E14" s="4"/>
      <c r="F14" s="30" t="s">
        <v>682</v>
      </c>
      <c r="G14" s="31"/>
      <c r="H14" s="31"/>
      <c r="I14" s="32"/>
      <c r="J14" s="16">
        <f>SUM(H6:H11)</f>
        <v>6</v>
      </c>
      <c r="K14" s="4"/>
      <c r="L14" s="4"/>
      <c r="M14" s="4"/>
      <c r="N14" s="4"/>
      <c r="O14" s="4"/>
    </row>
    <row r="15" spans="1:15" ht="18.75">
      <c r="A15" s="17" t="s">
        <v>683</v>
      </c>
      <c r="B15" s="33" t="s">
        <v>684</v>
      </c>
      <c r="C15" s="34"/>
      <c r="D15" s="13"/>
      <c r="E15" s="4"/>
      <c r="F15" s="35" t="s">
        <v>685</v>
      </c>
      <c r="G15" s="36"/>
      <c r="H15" s="36"/>
      <c r="I15" s="37"/>
      <c r="J15" s="18">
        <f>SUM(J6:J11)</f>
        <v>65700</v>
      </c>
    </row>
    <row r="16" spans="1:15" ht="15.75" thickBot="1">
      <c r="A16" s="19" t="s">
        <v>686</v>
      </c>
      <c r="B16" s="38" t="s">
        <v>687</v>
      </c>
      <c r="C16" s="39"/>
      <c r="D16" s="13"/>
      <c r="E16" s="4"/>
      <c r="F16" s="40" t="s">
        <v>688</v>
      </c>
      <c r="G16" s="41"/>
      <c r="H16" s="41"/>
      <c r="I16" s="41"/>
      <c r="J16" s="20">
        <f>J15*0.07</f>
        <v>4599</v>
      </c>
    </row>
  </sheetData>
  <mergeCells count="19">
    <mergeCell ref="A1:J1"/>
    <mergeCell ref="A2:C2"/>
    <mergeCell ref="D2:J2"/>
    <mergeCell ref="A3:E3"/>
    <mergeCell ref="F3:J3"/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F14:I14"/>
    <mergeCell ref="B15:C15"/>
    <mergeCell ref="F15:I15"/>
    <mergeCell ref="B16:C16"/>
    <mergeCell ref="F16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M12" sqref="M12"/>
    </sheetView>
  </sheetViews>
  <sheetFormatPr defaultRowHeight="15"/>
  <cols>
    <col min="1" max="1" width="9" customWidth="1"/>
    <col min="2" max="2" width="9.140625" customWidth="1"/>
    <col min="3" max="3" width="21.85546875" customWidth="1"/>
    <col min="4" max="4" width="13" customWidth="1"/>
    <col min="5" max="5" width="23.85546875" customWidth="1"/>
    <col min="6" max="6" width="9" customWidth="1"/>
    <col min="7" max="7" width="7.7109375" customWidth="1"/>
    <col min="8" max="8" width="10" customWidth="1"/>
    <col min="9" max="9" width="15.85546875" style="5" customWidth="1"/>
    <col min="10" max="10" width="12" style="5" customWidth="1"/>
  </cols>
  <sheetData>
    <row r="1" spans="1:14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4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4">
      <c r="A3" s="52" t="s">
        <v>647</v>
      </c>
      <c r="B3" s="52"/>
      <c r="C3" s="52"/>
      <c r="D3" s="52"/>
      <c r="E3" s="52"/>
      <c r="F3" s="53" t="s">
        <v>664</v>
      </c>
      <c r="G3" s="54"/>
      <c r="H3" s="54"/>
      <c r="I3" s="54"/>
      <c r="J3" s="54"/>
    </row>
    <row r="4" spans="1:14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4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  <c r="K5" s="4"/>
      <c r="L5" s="4"/>
      <c r="M5" s="4"/>
      <c r="N5" s="4"/>
    </row>
    <row r="6" spans="1:14">
      <c r="A6" s="26" t="s">
        <v>683</v>
      </c>
      <c r="B6" s="26" t="s">
        <v>683</v>
      </c>
      <c r="C6" s="27" t="s">
        <v>61</v>
      </c>
      <c r="D6" s="6" t="s">
        <v>346</v>
      </c>
      <c r="E6" s="24" t="s">
        <v>686</v>
      </c>
      <c r="F6" s="6">
        <v>1</v>
      </c>
      <c r="G6" s="6"/>
      <c r="H6" s="6">
        <v>1</v>
      </c>
      <c r="I6" s="7">
        <v>1200</v>
      </c>
      <c r="J6" s="7">
        <f t="shared" ref="J6:J17" si="0">H6*I6</f>
        <v>1200</v>
      </c>
      <c r="K6" s="4"/>
      <c r="L6" s="4"/>
      <c r="M6" s="4"/>
      <c r="N6" s="4"/>
    </row>
    <row r="7" spans="1:14">
      <c r="A7" s="26" t="s">
        <v>683</v>
      </c>
      <c r="B7" s="26" t="s">
        <v>683</v>
      </c>
      <c r="C7" s="27" t="s">
        <v>58</v>
      </c>
      <c r="D7" s="6" t="s">
        <v>4</v>
      </c>
      <c r="E7" s="24" t="s">
        <v>686</v>
      </c>
      <c r="F7" s="6">
        <v>3</v>
      </c>
      <c r="G7" s="6"/>
      <c r="H7" s="6">
        <v>3</v>
      </c>
      <c r="I7" s="7">
        <v>6500</v>
      </c>
      <c r="J7" s="7">
        <f t="shared" si="0"/>
        <v>19500</v>
      </c>
      <c r="K7" s="4"/>
      <c r="L7" s="4"/>
      <c r="M7" s="4"/>
      <c r="N7" s="4"/>
    </row>
    <row r="8" spans="1:14">
      <c r="A8" s="26" t="s">
        <v>683</v>
      </c>
      <c r="B8" s="26" t="s">
        <v>683</v>
      </c>
      <c r="C8" s="27" t="s">
        <v>60</v>
      </c>
      <c r="D8" s="6" t="s">
        <v>66</v>
      </c>
      <c r="E8" s="6" t="s">
        <v>355</v>
      </c>
      <c r="F8" s="6">
        <v>1</v>
      </c>
      <c r="G8" s="6"/>
      <c r="H8" s="6">
        <v>1</v>
      </c>
      <c r="I8" s="7">
        <v>650</v>
      </c>
      <c r="J8" s="7">
        <f t="shared" si="0"/>
        <v>650</v>
      </c>
      <c r="K8" s="4"/>
      <c r="L8" s="4"/>
      <c r="M8" s="4"/>
      <c r="N8" s="4"/>
    </row>
    <row r="9" spans="1:14">
      <c r="A9" s="26" t="s">
        <v>683</v>
      </c>
      <c r="B9" s="26" t="s">
        <v>683</v>
      </c>
      <c r="C9" s="27" t="s">
        <v>352</v>
      </c>
      <c r="D9" s="6" t="s">
        <v>353</v>
      </c>
      <c r="E9" s="6" t="s">
        <v>356</v>
      </c>
      <c r="F9" s="6">
        <v>1</v>
      </c>
      <c r="G9" s="6"/>
      <c r="H9" s="6">
        <v>1</v>
      </c>
      <c r="I9" s="7">
        <v>250000</v>
      </c>
      <c r="J9" s="7">
        <f t="shared" si="0"/>
        <v>250000</v>
      </c>
      <c r="K9" s="4"/>
      <c r="L9" s="4"/>
      <c r="M9" s="4"/>
      <c r="N9" s="4"/>
    </row>
    <row r="10" spans="1:14">
      <c r="A10" s="26" t="s">
        <v>683</v>
      </c>
      <c r="B10" s="26" t="s">
        <v>683</v>
      </c>
      <c r="C10" s="27" t="s">
        <v>306</v>
      </c>
      <c r="D10" s="6" t="s">
        <v>15</v>
      </c>
      <c r="E10" s="6" t="s">
        <v>357</v>
      </c>
      <c r="F10" s="6">
        <v>1</v>
      </c>
      <c r="G10" s="6"/>
      <c r="H10" s="6">
        <v>1</v>
      </c>
      <c r="I10" s="7">
        <v>38000</v>
      </c>
      <c r="J10" s="7">
        <f t="shared" si="0"/>
        <v>38000</v>
      </c>
      <c r="K10" s="4"/>
      <c r="L10" s="4"/>
      <c r="M10" s="4"/>
      <c r="N10" s="4"/>
    </row>
    <row r="11" spans="1:14">
      <c r="A11" s="26" t="s">
        <v>683</v>
      </c>
      <c r="B11" s="26" t="s">
        <v>683</v>
      </c>
      <c r="C11" s="27" t="s">
        <v>56</v>
      </c>
      <c r="D11" s="6" t="s">
        <v>4</v>
      </c>
      <c r="E11" s="24" t="s">
        <v>686</v>
      </c>
      <c r="F11" s="6">
        <v>1</v>
      </c>
      <c r="G11" s="6"/>
      <c r="H11" s="6">
        <v>1</v>
      </c>
      <c r="I11" s="7">
        <v>6500</v>
      </c>
      <c r="J11" s="7">
        <f t="shared" si="0"/>
        <v>6500</v>
      </c>
      <c r="K11" s="4"/>
      <c r="L11" s="4"/>
      <c r="M11" s="4"/>
      <c r="N11" s="4"/>
    </row>
    <row r="12" spans="1:14">
      <c r="A12" s="26" t="s">
        <v>683</v>
      </c>
      <c r="B12" s="26" t="s">
        <v>683</v>
      </c>
      <c r="C12" s="27" t="s">
        <v>59</v>
      </c>
      <c r="D12" s="6" t="s">
        <v>65</v>
      </c>
      <c r="E12" s="24" t="s">
        <v>686</v>
      </c>
      <c r="F12" s="6">
        <v>1</v>
      </c>
      <c r="G12" s="6"/>
      <c r="H12" s="6">
        <v>1</v>
      </c>
      <c r="I12" s="7">
        <v>3500</v>
      </c>
      <c r="J12" s="7">
        <f t="shared" si="0"/>
        <v>3500</v>
      </c>
      <c r="K12" s="4"/>
      <c r="L12" s="4"/>
      <c r="M12" s="4"/>
      <c r="N12" s="4"/>
    </row>
    <row r="13" spans="1:14">
      <c r="A13" s="26" t="s">
        <v>683</v>
      </c>
      <c r="B13" s="26" t="s">
        <v>683</v>
      </c>
      <c r="C13" s="27" t="s">
        <v>54</v>
      </c>
      <c r="D13" s="6" t="s">
        <v>4</v>
      </c>
      <c r="E13" s="24" t="s">
        <v>686</v>
      </c>
      <c r="F13" s="6">
        <v>1</v>
      </c>
      <c r="G13" s="6"/>
      <c r="H13" s="6">
        <v>1</v>
      </c>
      <c r="I13" s="7">
        <v>14000</v>
      </c>
      <c r="J13" s="7">
        <f t="shared" si="0"/>
        <v>14000</v>
      </c>
      <c r="K13" s="4"/>
      <c r="L13" s="4"/>
      <c r="M13" s="4"/>
      <c r="N13" s="4"/>
    </row>
    <row r="14" spans="1:14">
      <c r="A14" s="26" t="s">
        <v>683</v>
      </c>
      <c r="B14" s="26" t="s">
        <v>683</v>
      </c>
      <c r="C14" s="27" t="s">
        <v>53</v>
      </c>
      <c r="D14" s="6" t="s">
        <v>354</v>
      </c>
      <c r="E14" s="24" t="s">
        <v>686</v>
      </c>
      <c r="F14" s="6">
        <v>1</v>
      </c>
      <c r="G14" s="6"/>
      <c r="H14" s="6">
        <v>1</v>
      </c>
      <c r="I14" s="7">
        <v>2500</v>
      </c>
      <c r="J14" s="7">
        <f t="shared" si="0"/>
        <v>2500</v>
      </c>
      <c r="K14" s="4"/>
      <c r="L14" s="4"/>
      <c r="M14" s="4"/>
      <c r="N14" s="4"/>
    </row>
    <row r="15" spans="1:14">
      <c r="A15" s="26" t="s">
        <v>683</v>
      </c>
      <c r="B15" s="26" t="s">
        <v>683</v>
      </c>
      <c r="C15" s="27" t="s">
        <v>62</v>
      </c>
      <c r="D15" s="6" t="s">
        <v>83</v>
      </c>
      <c r="E15" s="24" t="s">
        <v>686</v>
      </c>
      <c r="F15" s="6"/>
      <c r="G15" s="6">
        <v>1</v>
      </c>
      <c r="H15" s="6">
        <v>1</v>
      </c>
      <c r="I15" s="7">
        <v>15000</v>
      </c>
      <c r="J15" s="7">
        <f t="shared" si="0"/>
        <v>15000</v>
      </c>
      <c r="K15" s="4"/>
      <c r="L15" s="4"/>
      <c r="M15" s="4"/>
      <c r="N15" s="4"/>
    </row>
    <row r="16" spans="1:14">
      <c r="A16" s="26" t="s">
        <v>683</v>
      </c>
      <c r="B16" s="26" t="s">
        <v>683</v>
      </c>
      <c r="C16" s="27" t="s">
        <v>214</v>
      </c>
      <c r="D16" s="6" t="s">
        <v>4</v>
      </c>
      <c r="E16" s="24" t="s">
        <v>686</v>
      </c>
      <c r="F16" s="6">
        <v>2</v>
      </c>
      <c r="G16" s="6"/>
      <c r="H16" s="6">
        <v>2</v>
      </c>
      <c r="I16" s="7">
        <v>45000</v>
      </c>
      <c r="J16" s="7">
        <f t="shared" si="0"/>
        <v>90000</v>
      </c>
      <c r="K16" s="4"/>
      <c r="L16" s="4"/>
      <c r="M16" s="4"/>
      <c r="N16" s="4"/>
    </row>
    <row r="17" spans="1:14">
      <c r="A17" s="26" t="s">
        <v>683</v>
      </c>
      <c r="B17" s="26" t="s">
        <v>683</v>
      </c>
      <c r="C17" s="27" t="s">
        <v>210</v>
      </c>
      <c r="D17" s="6" t="s">
        <v>4</v>
      </c>
      <c r="E17" s="24" t="s">
        <v>686</v>
      </c>
      <c r="F17" s="6">
        <v>1</v>
      </c>
      <c r="G17" s="6"/>
      <c r="H17" s="6">
        <v>1</v>
      </c>
      <c r="I17" s="7">
        <v>45000</v>
      </c>
      <c r="J17" s="7">
        <f t="shared" si="0"/>
        <v>45000</v>
      </c>
      <c r="K17" s="4"/>
      <c r="L17" s="4"/>
      <c r="M17" s="4"/>
      <c r="N17" s="4"/>
    </row>
    <row r="19" spans="1:14" ht="16.5" thickBot="1">
      <c r="A19" s="12" t="s">
        <v>681</v>
      </c>
      <c r="B19" s="12"/>
      <c r="D19" s="13"/>
      <c r="E19" s="4"/>
      <c r="F19" s="4"/>
      <c r="G19" s="4"/>
      <c r="H19" s="4"/>
      <c r="I19" s="14"/>
      <c r="J19" s="14"/>
    </row>
    <row r="20" spans="1:14" ht="15.75" thickBot="1">
      <c r="A20" s="15"/>
      <c r="B20" s="15"/>
      <c r="D20" s="13"/>
      <c r="E20" s="4"/>
      <c r="F20" s="30" t="s">
        <v>682</v>
      </c>
      <c r="G20" s="31"/>
      <c r="H20" s="31"/>
      <c r="I20" s="32"/>
      <c r="J20" s="16">
        <f>SUM(H6:H17)</f>
        <v>15</v>
      </c>
    </row>
    <row r="21" spans="1:14" ht="18.75">
      <c r="A21" s="17" t="s">
        <v>683</v>
      </c>
      <c r="B21" s="33" t="s">
        <v>684</v>
      </c>
      <c r="C21" s="34"/>
      <c r="D21" s="13"/>
      <c r="E21" s="4"/>
      <c r="F21" s="35" t="s">
        <v>685</v>
      </c>
      <c r="G21" s="36"/>
      <c r="H21" s="36"/>
      <c r="I21" s="37"/>
      <c r="J21" s="18">
        <f>SUM(J6:J17)</f>
        <v>485850</v>
      </c>
    </row>
    <row r="22" spans="1:14" ht="15.75" thickBot="1">
      <c r="A22" s="19" t="s">
        <v>686</v>
      </c>
      <c r="B22" s="38" t="s">
        <v>687</v>
      </c>
      <c r="C22" s="39"/>
      <c r="D22" s="13"/>
      <c r="E22" s="4"/>
      <c r="F22" s="40" t="s">
        <v>688</v>
      </c>
      <c r="G22" s="41"/>
      <c r="H22" s="41"/>
      <c r="I22" s="41"/>
      <c r="J22" s="20">
        <f>J21*0.07</f>
        <v>34009.5</v>
      </c>
    </row>
  </sheetData>
  <mergeCells count="19">
    <mergeCell ref="A1:J1"/>
    <mergeCell ref="A2:C2"/>
    <mergeCell ref="D2:J2"/>
    <mergeCell ref="A3:E3"/>
    <mergeCell ref="F3:J3"/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F20:I20"/>
    <mergeCell ref="B21:C21"/>
    <mergeCell ref="F21:I21"/>
    <mergeCell ref="B22:C22"/>
    <mergeCell ref="F22:I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10" sqref="C10:I14"/>
    </sheetView>
  </sheetViews>
  <sheetFormatPr defaultRowHeight="15"/>
  <cols>
    <col min="1" max="1" width="9.140625" customWidth="1"/>
    <col min="2" max="2" width="9.85546875" customWidth="1"/>
    <col min="3" max="3" width="12.28515625" customWidth="1"/>
    <col min="4" max="4" width="13" customWidth="1"/>
    <col min="5" max="5" width="14.42578125" customWidth="1"/>
    <col min="8" max="8" width="10.85546875" customWidth="1"/>
    <col min="9" max="9" width="15.85546875" customWidth="1"/>
    <col min="10" max="10" width="12.14062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6"/>
      <c r="E2" s="57"/>
      <c r="F2" s="57"/>
      <c r="G2" s="57"/>
      <c r="H2" s="57"/>
      <c r="I2" s="57"/>
      <c r="J2" s="58"/>
    </row>
    <row r="3" spans="1:10">
      <c r="A3" s="52" t="s">
        <v>647</v>
      </c>
      <c r="B3" s="52"/>
      <c r="C3" s="52"/>
      <c r="D3" s="52"/>
      <c r="E3" s="52"/>
      <c r="F3" s="53" t="s">
        <v>665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59" t="s">
        <v>650</v>
      </c>
      <c r="D4" s="59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60"/>
      <c r="D5" s="60"/>
      <c r="E5" s="48"/>
      <c r="F5" s="3" t="s">
        <v>657</v>
      </c>
      <c r="G5" s="3" t="s">
        <v>658</v>
      </c>
      <c r="H5" s="45"/>
      <c r="I5" s="46"/>
      <c r="J5" s="46"/>
    </row>
    <row r="10" spans="1:10">
      <c r="C10" s="55" t="s">
        <v>358</v>
      </c>
      <c r="D10" s="55"/>
      <c r="E10" s="55"/>
      <c r="F10" s="55"/>
      <c r="G10" s="55"/>
      <c r="H10" s="55"/>
      <c r="I10" s="55"/>
    </row>
    <row r="11" spans="1:10">
      <c r="C11" s="55"/>
      <c r="D11" s="55"/>
      <c r="E11" s="55"/>
      <c r="F11" s="55"/>
      <c r="G11" s="55"/>
      <c r="H11" s="55"/>
      <c r="I11" s="55"/>
    </row>
    <row r="12" spans="1:10">
      <c r="C12" s="55"/>
      <c r="D12" s="55"/>
      <c r="E12" s="55"/>
      <c r="F12" s="55"/>
      <c r="G12" s="55"/>
      <c r="H12" s="55"/>
      <c r="I12" s="55"/>
    </row>
    <row r="13" spans="1:10">
      <c r="C13" s="55"/>
      <c r="D13" s="55"/>
      <c r="E13" s="55"/>
      <c r="F13" s="55"/>
      <c r="G13" s="55"/>
      <c r="H13" s="55"/>
      <c r="I13" s="55"/>
    </row>
    <row r="14" spans="1:10">
      <c r="C14" s="55"/>
      <c r="D14" s="55"/>
      <c r="E14" s="55"/>
      <c r="F14" s="55"/>
      <c r="G14" s="55"/>
      <c r="H14" s="55"/>
      <c r="I14" s="55"/>
    </row>
    <row r="17" spans="1:10" ht="16.5" thickBot="1">
      <c r="A17" s="12" t="s">
        <v>681</v>
      </c>
      <c r="B17" s="12"/>
      <c r="D17" s="13"/>
      <c r="E17" s="4"/>
      <c r="F17" s="4"/>
      <c r="G17" s="4"/>
      <c r="H17" s="4"/>
      <c r="I17" s="14"/>
      <c r="J17" s="14"/>
    </row>
    <row r="18" spans="1:10" ht="15.75" thickBot="1">
      <c r="A18" s="15"/>
      <c r="B18" s="15"/>
      <c r="D18" s="13"/>
      <c r="E18" s="4"/>
      <c r="F18" s="30" t="s">
        <v>682</v>
      </c>
      <c r="G18" s="31"/>
      <c r="H18" s="31"/>
      <c r="I18" s="32"/>
      <c r="J18" s="16"/>
    </row>
    <row r="19" spans="1:10" ht="18.75">
      <c r="A19" s="17" t="s">
        <v>683</v>
      </c>
      <c r="B19" s="33" t="s">
        <v>684</v>
      </c>
      <c r="C19" s="34"/>
      <c r="D19" s="13"/>
      <c r="E19" s="4"/>
      <c r="F19" s="35" t="s">
        <v>685</v>
      </c>
      <c r="G19" s="36"/>
      <c r="H19" s="36"/>
      <c r="I19" s="37"/>
      <c r="J19" s="18"/>
    </row>
    <row r="20" spans="1:10" ht="15.75" thickBot="1">
      <c r="A20" s="19" t="s">
        <v>686</v>
      </c>
      <c r="B20" s="38" t="s">
        <v>687</v>
      </c>
      <c r="C20" s="39"/>
      <c r="D20" s="13"/>
      <c r="E20" s="4"/>
      <c r="F20" s="40" t="s">
        <v>688</v>
      </c>
      <c r="G20" s="41"/>
      <c r="H20" s="41"/>
      <c r="I20" s="41"/>
      <c r="J20" s="20">
        <f>J19*0.07</f>
        <v>0</v>
      </c>
    </row>
    <row r="21" spans="1:10" ht="15.75">
      <c r="B21" s="1"/>
      <c r="C21" s="1"/>
      <c r="D21" s="1"/>
      <c r="E21" s="1"/>
      <c r="F21" s="1"/>
    </row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</sheetData>
  <mergeCells count="20">
    <mergeCell ref="J4:J5"/>
    <mergeCell ref="C10:I14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F18:I18"/>
    <mergeCell ref="B19:C19"/>
    <mergeCell ref="F19:I19"/>
    <mergeCell ref="B20:C20"/>
    <mergeCell ref="F20:I2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B9" sqref="B9:I13"/>
    </sheetView>
  </sheetViews>
  <sheetFormatPr defaultRowHeight="15"/>
  <cols>
    <col min="1" max="1" width="9.5703125" customWidth="1"/>
    <col min="2" max="2" width="9.7109375" customWidth="1"/>
    <col min="3" max="3" width="14.7109375" customWidth="1"/>
    <col min="4" max="4" width="12.85546875" customWidth="1"/>
    <col min="5" max="5" width="13.42578125" customWidth="1"/>
    <col min="8" max="8" width="10.5703125" customWidth="1"/>
    <col min="9" max="9" width="15.28515625" customWidth="1"/>
    <col min="10" max="10" width="12.570312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6"/>
      <c r="E2" s="57"/>
      <c r="F2" s="57"/>
      <c r="G2" s="57"/>
      <c r="H2" s="57"/>
      <c r="I2" s="57"/>
      <c r="J2" s="58"/>
    </row>
    <row r="3" spans="1:10">
      <c r="A3" s="52" t="s">
        <v>647</v>
      </c>
      <c r="B3" s="52"/>
      <c r="C3" s="52"/>
      <c r="D3" s="52"/>
      <c r="E3" s="52"/>
      <c r="F3" s="53" t="s">
        <v>666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59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60"/>
      <c r="D5" s="47"/>
      <c r="E5" s="48"/>
      <c r="F5" s="3" t="s">
        <v>657</v>
      </c>
      <c r="G5" s="3" t="s">
        <v>658</v>
      </c>
      <c r="H5" s="45"/>
      <c r="I5" s="46"/>
      <c r="J5" s="46"/>
    </row>
    <row r="9" spans="1:10">
      <c r="B9" s="61" t="s">
        <v>359</v>
      </c>
      <c r="C9" s="61"/>
      <c r="D9" s="61"/>
      <c r="E9" s="61"/>
      <c r="F9" s="61"/>
      <c r="G9" s="61"/>
      <c r="H9" s="61"/>
      <c r="I9" s="61"/>
    </row>
    <row r="10" spans="1:10" ht="15" customHeight="1">
      <c r="B10" s="61"/>
      <c r="C10" s="61"/>
      <c r="D10" s="61"/>
      <c r="E10" s="61"/>
      <c r="F10" s="61"/>
      <c r="G10" s="61"/>
      <c r="H10" s="61"/>
      <c r="I10" s="61"/>
    </row>
    <row r="11" spans="1:10" ht="15" customHeight="1">
      <c r="B11" s="61"/>
      <c r="C11" s="61"/>
      <c r="D11" s="61"/>
      <c r="E11" s="61"/>
      <c r="F11" s="61"/>
      <c r="G11" s="61"/>
      <c r="H11" s="61"/>
      <c r="I11" s="61"/>
    </row>
    <row r="12" spans="1:10" ht="15" customHeight="1">
      <c r="B12" s="61"/>
      <c r="C12" s="61"/>
      <c r="D12" s="61"/>
      <c r="E12" s="61"/>
      <c r="F12" s="61"/>
      <c r="G12" s="61"/>
      <c r="H12" s="61"/>
      <c r="I12" s="61"/>
    </row>
    <row r="13" spans="1:10" ht="15" customHeight="1">
      <c r="B13" s="61"/>
      <c r="C13" s="61"/>
      <c r="D13" s="61"/>
      <c r="E13" s="61"/>
      <c r="F13" s="61"/>
      <c r="G13" s="61"/>
      <c r="H13" s="61"/>
      <c r="I13" s="61"/>
    </row>
    <row r="14" spans="1:10" ht="15" customHeight="1"/>
    <row r="15" spans="1:10" ht="15" customHeight="1" thickBot="1">
      <c r="A15" s="12" t="s">
        <v>681</v>
      </c>
      <c r="B15" s="12"/>
      <c r="D15" s="13"/>
      <c r="E15" s="4"/>
      <c r="F15" s="4"/>
      <c r="G15" s="4"/>
      <c r="H15" s="4"/>
      <c r="I15" s="14"/>
      <c r="J15" s="14"/>
    </row>
    <row r="16" spans="1:10" ht="15" customHeight="1" thickBot="1">
      <c r="A16" s="15"/>
      <c r="B16" s="15"/>
      <c r="D16" s="13"/>
      <c r="E16" s="4"/>
      <c r="F16" s="30" t="s">
        <v>682</v>
      </c>
      <c r="G16" s="31"/>
      <c r="H16" s="31"/>
      <c r="I16" s="32"/>
      <c r="J16" s="16"/>
    </row>
    <row r="17" spans="1:13" ht="15" customHeight="1">
      <c r="A17" s="17" t="s">
        <v>683</v>
      </c>
      <c r="B17" s="33" t="s">
        <v>684</v>
      </c>
      <c r="C17" s="34"/>
      <c r="D17" s="13"/>
      <c r="E17" s="4"/>
      <c r="F17" s="35" t="s">
        <v>685</v>
      </c>
      <c r="G17" s="36"/>
      <c r="H17" s="36"/>
      <c r="I17" s="37"/>
      <c r="J17" s="18"/>
    </row>
    <row r="18" spans="1:13" ht="15" customHeight="1" thickBot="1">
      <c r="A18" s="19" t="s">
        <v>686</v>
      </c>
      <c r="B18" s="38" t="s">
        <v>687</v>
      </c>
      <c r="C18" s="39"/>
      <c r="D18" s="13"/>
      <c r="E18" s="4"/>
      <c r="F18" s="40" t="s">
        <v>688</v>
      </c>
      <c r="G18" s="41"/>
      <c r="H18" s="41"/>
      <c r="I18" s="41"/>
      <c r="J18" s="20">
        <f>J17*0.07</f>
        <v>0</v>
      </c>
    </row>
    <row r="19" spans="1:13" ht="15" customHeight="1"/>
    <row r="20" spans="1:13" ht="23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3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20">
    <mergeCell ref="B9:I13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F16:I16"/>
    <mergeCell ref="B17:C17"/>
    <mergeCell ref="F17:I17"/>
    <mergeCell ref="B18:C18"/>
    <mergeCell ref="F18:I18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N1" sqref="N1"/>
    </sheetView>
  </sheetViews>
  <sheetFormatPr defaultRowHeight="15"/>
  <cols>
    <col min="1" max="1" width="7.85546875" customWidth="1"/>
    <col min="2" max="2" width="8.140625" customWidth="1"/>
    <col min="3" max="3" width="21.5703125" customWidth="1"/>
    <col min="4" max="4" width="13.140625" customWidth="1"/>
    <col min="5" max="5" width="24.140625" customWidth="1"/>
    <col min="6" max="6" width="8.5703125" customWidth="1"/>
    <col min="7" max="7" width="7.42578125" customWidth="1"/>
    <col min="8" max="8" width="10.140625" customWidth="1"/>
    <col min="9" max="9" width="15" style="5" customWidth="1"/>
    <col min="10" max="10" width="12.42578125" style="5" customWidth="1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5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5">
      <c r="A3" s="52" t="s">
        <v>647</v>
      </c>
      <c r="B3" s="52"/>
      <c r="C3" s="52"/>
      <c r="D3" s="52"/>
      <c r="E3" s="52"/>
      <c r="F3" s="53" t="s">
        <v>667</v>
      </c>
      <c r="G3" s="54"/>
      <c r="H3" s="54"/>
      <c r="I3" s="54"/>
      <c r="J3" s="54"/>
    </row>
    <row r="4" spans="1:15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5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  <c r="K5" s="4"/>
      <c r="L5" s="4"/>
      <c r="M5" s="4"/>
      <c r="N5" s="4"/>
      <c r="O5" s="4"/>
    </row>
    <row r="6" spans="1:15">
      <c r="A6" s="26" t="s">
        <v>683</v>
      </c>
      <c r="B6" s="26" t="s">
        <v>683</v>
      </c>
      <c r="C6" s="27" t="s">
        <v>306</v>
      </c>
      <c r="D6" s="6" t="s">
        <v>15</v>
      </c>
      <c r="E6" s="6" t="s">
        <v>365</v>
      </c>
      <c r="F6" s="6">
        <v>1</v>
      </c>
      <c r="G6" s="6"/>
      <c r="H6" s="6">
        <v>1</v>
      </c>
      <c r="I6" s="7">
        <v>38000</v>
      </c>
      <c r="J6" s="7">
        <f t="shared" ref="J6:J22" si="0">H6*I6</f>
        <v>38000</v>
      </c>
      <c r="K6" s="4"/>
      <c r="L6" s="4"/>
      <c r="M6" s="4"/>
      <c r="N6" s="4"/>
      <c r="O6" s="4"/>
    </row>
    <row r="7" spans="1:15">
      <c r="A7" s="26" t="s">
        <v>683</v>
      </c>
      <c r="B7" s="26" t="s">
        <v>683</v>
      </c>
      <c r="C7" s="27" t="s">
        <v>360</v>
      </c>
      <c r="D7" s="6" t="s">
        <v>4</v>
      </c>
      <c r="E7" s="24" t="s">
        <v>686</v>
      </c>
      <c r="F7" s="6">
        <v>2</v>
      </c>
      <c r="G7" s="6"/>
      <c r="H7" s="6">
        <v>2</v>
      </c>
      <c r="I7" s="7">
        <v>1100</v>
      </c>
      <c r="J7" s="7">
        <f t="shared" si="0"/>
        <v>2200</v>
      </c>
      <c r="K7" s="4"/>
      <c r="L7" s="4"/>
      <c r="M7" s="4"/>
      <c r="N7" s="4"/>
      <c r="O7" s="4"/>
    </row>
    <row r="8" spans="1:15">
      <c r="A8" s="26" t="s">
        <v>683</v>
      </c>
      <c r="B8" s="26" t="s">
        <v>683</v>
      </c>
      <c r="C8" s="27" t="s">
        <v>59</v>
      </c>
      <c r="D8" s="6" t="s">
        <v>363</v>
      </c>
      <c r="E8" s="24" t="s">
        <v>686</v>
      </c>
      <c r="F8" s="6">
        <v>1</v>
      </c>
      <c r="G8" s="6"/>
      <c r="H8" s="6">
        <v>1</v>
      </c>
      <c r="I8" s="7">
        <v>3500</v>
      </c>
      <c r="J8" s="7">
        <f t="shared" si="0"/>
        <v>3500</v>
      </c>
      <c r="K8" s="4"/>
      <c r="L8" s="4"/>
      <c r="M8" s="4"/>
      <c r="N8" s="4"/>
      <c r="O8" s="4"/>
    </row>
    <row r="9" spans="1:15">
      <c r="A9" s="26" t="s">
        <v>683</v>
      </c>
      <c r="B9" s="26" t="s">
        <v>683</v>
      </c>
      <c r="C9" s="27" t="s">
        <v>53</v>
      </c>
      <c r="D9" s="6" t="s">
        <v>63</v>
      </c>
      <c r="E9" s="24" t="s">
        <v>686</v>
      </c>
      <c r="F9" s="6"/>
      <c r="G9" s="6">
        <v>1</v>
      </c>
      <c r="H9" s="6">
        <v>1</v>
      </c>
      <c r="I9" s="7">
        <v>2500</v>
      </c>
      <c r="J9" s="7">
        <f t="shared" si="0"/>
        <v>2500</v>
      </c>
      <c r="K9" s="4"/>
      <c r="L9" s="4"/>
      <c r="M9" s="4"/>
      <c r="N9" s="4"/>
      <c r="O9" s="4"/>
    </row>
    <row r="10" spans="1:15">
      <c r="A10" s="26" t="s">
        <v>683</v>
      </c>
      <c r="B10" s="26" t="s">
        <v>683</v>
      </c>
      <c r="C10" s="27" t="s">
        <v>54</v>
      </c>
      <c r="D10" s="6" t="s">
        <v>4</v>
      </c>
      <c r="E10" s="24" t="s">
        <v>686</v>
      </c>
      <c r="F10" s="6">
        <v>1</v>
      </c>
      <c r="G10" s="6"/>
      <c r="H10" s="6">
        <v>1</v>
      </c>
      <c r="I10" s="7">
        <v>14000</v>
      </c>
      <c r="J10" s="7">
        <f t="shared" si="0"/>
        <v>14000</v>
      </c>
      <c r="K10" s="4"/>
      <c r="L10" s="4"/>
      <c r="M10" s="4"/>
      <c r="N10" s="4"/>
      <c r="O10" s="4"/>
    </row>
    <row r="11" spans="1:15">
      <c r="A11" s="26" t="s">
        <v>683</v>
      </c>
      <c r="B11" s="26" t="s">
        <v>683</v>
      </c>
      <c r="C11" s="27" t="s">
        <v>60</v>
      </c>
      <c r="D11" s="6" t="s">
        <v>162</v>
      </c>
      <c r="E11" s="6">
        <v>98128591</v>
      </c>
      <c r="F11" s="6">
        <v>2</v>
      </c>
      <c r="G11" s="6"/>
      <c r="H11" s="6">
        <v>2</v>
      </c>
      <c r="I11" s="7">
        <v>650</v>
      </c>
      <c r="J11" s="7">
        <f t="shared" si="0"/>
        <v>1300</v>
      </c>
      <c r="K11" s="4"/>
      <c r="L11" s="4"/>
      <c r="M11" s="4"/>
      <c r="N11" s="4"/>
      <c r="O11" s="4"/>
    </row>
    <row r="12" spans="1:15">
      <c r="A12" s="26" t="s">
        <v>683</v>
      </c>
      <c r="B12" s="26" t="s">
        <v>683</v>
      </c>
      <c r="C12" s="27" t="s">
        <v>60</v>
      </c>
      <c r="D12" s="6" t="s">
        <v>364</v>
      </c>
      <c r="E12" s="24" t="s">
        <v>686</v>
      </c>
      <c r="F12" s="6">
        <v>1</v>
      </c>
      <c r="G12" s="6"/>
      <c r="H12" s="6">
        <v>1</v>
      </c>
      <c r="I12" s="7">
        <v>650</v>
      </c>
      <c r="J12" s="7">
        <f t="shared" si="0"/>
        <v>650</v>
      </c>
      <c r="K12" s="4"/>
      <c r="L12" s="4"/>
      <c r="M12" s="4"/>
      <c r="N12" s="4"/>
      <c r="O12" s="4"/>
    </row>
    <row r="13" spans="1:15">
      <c r="A13" s="26" t="s">
        <v>683</v>
      </c>
      <c r="B13" s="26" t="s">
        <v>683</v>
      </c>
      <c r="C13" s="27" t="s">
        <v>1</v>
      </c>
      <c r="D13" s="6" t="s">
        <v>179</v>
      </c>
      <c r="E13" s="6">
        <v>69324</v>
      </c>
      <c r="F13" s="6">
        <v>1</v>
      </c>
      <c r="G13" s="6"/>
      <c r="H13" s="6">
        <v>1</v>
      </c>
      <c r="I13" s="7">
        <v>30000</v>
      </c>
      <c r="J13" s="7">
        <f t="shared" si="0"/>
        <v>30000</v>
      </c>
      <c r="K13" s="4"/>
      <c r="L13" s="4"/>
      <c r="M13" s="4"/>
      <c r="N13" s="4"/>
      <c r="O13" s="4"/>
    </row>
    <row r="14" spans="1:15">
      <c r="A14" s="26" t="s">
        <v>683</v>
      </c>
      <c r="B14" s="26" t="s">
        <v>683</v>
      </c>
      <c r="C14" s="27" t="s">
        <v>168</v>
      </c>
      <c r="D14" s="6" t="s">
        <v>4</v>
      </c>
      <c r="E14" s="24" t="s">
        <v>686</v>
      </c>
      <c r="F14" s="6">
        <v>1</v>
      </c>
      <c r="G14" s="6"/>
      <c r="H14" s="6">
        <v>1</v>
      </c>
      <c r="I14" s="7">
        <v>6500</v>
      </c>
      <c r="J14" s="7">
        <f t="shared" si="0"/>
        <v>6500</v>
      </c>
      <c r="K14" s="4"/>
      <c r="L14" s="4"/>
      <c r="M14" s="4"/>
      <c r="N14" s="4"/>
      <c r="O14" s="4"/>
    </row>
    <row r="15" spans="1:15">
      <c r="A15" s="26" t="s">
        <v>683</v>
      </c>
      <c r="B15" s="26" t="s">
        <v>683</v>
      </c>
      <c r="C15" s="27" t="s">
        <v>77</v>
      </c>
      <c r="D15" s="6" t="s">
        <v>79</v>
      </c>
      <c r="E15" s="6">
        <v>55310140691</v>
      </c>
      <c r="F15" s="6">
        <v>1</v>
      </c>
      <c r="G15" s="6"/>
      <c r="H15" s="6">
        <v>1</v>
      </c>
      <c r="I15" s="7">
        <v>1500</v>
      </c>
      <c r="J15" s="7">
        <f t="shared" si="0"/>
        <v>1500</v>
      </c>
      <c r="K15" s="4"/>
      <c r="L15" s="4"/>
      <c r="M15" s="4"/>
      <c r="N15" s="4"/>
      <c r="O15" s="4"/>
    </row>
    <row r="16" spans="1:15">
      <c r="A16" s="26" t="s">
        <v>683</v>
      </c>
      <c r="B16" s="26" t="s">
        <v>683</v>
      </c>
      <c r="C16" s="27" t="s">
        <v>361</v>
      </c>
      <c r="D16" s="6" t="s">
        <v>4</v>
      </c>
      <c r="E16" s="6">
        <v>143016</v>
      </c>
      <c r="F16" s="6">
        <v>1</v>
      </c>
      <c r="G16" s="6"/>
      <c r="H16" s="6">
        <v>1</v>
      </c>
      <c r="I16" s="7">
        <v>1400</v>
      </c>
      <c r="J16" s="7">
        <f t="shared" si="0"/>
        <v>1400</v>
      </c>
      <c r="K16" s="4"/>
      <c r="L16" s="4"/>
      <c r="M16" s="4"/>
      <c r="N16" s="4"/>
      <c r="O16" s="4"/>
    </row>
    <row r="17" spans="1:15">
      <c r="A17" s="26" t="s">
        <v>683</v>
      </c>
      <c r="B17" s="26" t="s">
        <v>683</v>
      </c>
      <c r="C17" s="27" t="s">
        <v>362</v>
      </c>
      <c r="D17" s="6" t="s">
        <v>4</v>
      </c>
      <c r="E17" s="24" t="s">
        <v>686</v>
      </c>
      <c r="F17" s="6"/>
      <c r="G17" s="6">
        <v>1</v>
      </c>
      <c r="H17" s="6">
        <v>1</v>
      </c>
      <c r="I17" s="7">
        <v>6500</v>
      </c>
      <c r="J17" s="7">
        <f t="shared" si="0"/>
        <v>6500</v>
      </c>
      <c r="K17" s="4"/>
      <c r="L17" s="4"/>
      <c r="M17" s="4"/>
      <c r="N17" s="4"/>
      <c r="O17" s="4"/>
    </row>
    <row r="18" spans="1:15">
      <c r="A18" s="26" t="s">
        <v>683</v>
      </c>
      <c r="B18" s="26" t="s">
        <v>683</v>
      </c>
      <c r="C18" s="27" t="s">
        <v>214</v>
      </c>
      <c r="D18" s="6" t="s">
        <v>4</v>
      </c>
      <c r="E18" s="24" t="s">
        <v>686</v>
      </c>
      <c r="F18" s="6"/>
      <c r="G18" s="6">
        <v>1</v>
      </c>
      <c r="H18" s="6">
        <v>1</v>
      </c>
      <c r="I18" s="7">
        <v>45000</v>
      </c>
      <c r="J18" s="7">
        <f t="shared" si="0"/>
        <v>45000</v>
      </c>
      <c r="K18" s="4"/>
      <c r="L18" s="4"/>
      <c r="M18" s="4"/>
      <c r="N18" s="4"/>
      <c r="O18" s="4"/>
    </row>
    <row r="19" spans="1:15">
      <c r="A19" s="26" t="s">
        <v>683</v>
      </c>
      <c r="B19" s="26" t="s">
        <v>683</v>
      </c>
      <c r="C19" s="27" t="s">
        <v>366</v>
      </c>
      <c r="D19" s="6" t="s">
        <v>4</v>
      </c>
      <c r="E19" s="24" t="s">
        <v>686</v>
      </c>
      <c r="F19" s="6"/>
      <c r="G19" s="6">
        <v>1</v>
      </c>
      <c r="H19" s="6">
        <v>1</v>
      </c>
      <c r="I19" s="7">
        <v>65000</v>
      </c>
      <c r="J19" s="7">
        <f t="shared" si="0"/>
        <v>65000</v>
      </c>
      <c r="K19" s="4"/>
      <c r="L19" s="4"/>
      <c r="M19" s="4"/>
      <c r="N19" s="4"/>
      <c r="O19" s="4"/>
    </row>
    <row r="20" spans="1:15">
      <c r="A20" s="26" t="s">
        <v>683</v>
      </c>
      <c r="B20" s="26" t="s">
        <v>683</v>
      </c>
      <c r="C20" s="27" t="s">
        <v>62</v>
      </c>
      <c r="D20" s="6" t="s">
        <v>368</v>
      </c>
      <c r="E20" s="6" t="s">
        <v>370</v>
      </c>
      <c r="F20" s="6">
        <v>1</v>
      </c>
      <c r="G20" s="6"/>
      <c r="H20" s="6">
        <v>1</v>
      </c>
      <c r="I20" s="7">
        <v>15000</v>
      </c>
      <c r="J20" s="7">
        <f t="shared" si="0"/>
        <v>15000</v>
      </c>
      <c r="K20" s="4"/>
      <c r="L20" s="4"/>
      <c r="M20" s="4"/>
      <c r="N20" s="4"/>
      <c r="O20" s="4"/>
    </row>
    <row r="21" spans="1:15">
      <c r="A21" s="26" t="s">
        <v>683</v>
      </c>
      <c r="B21" s="26" t="s">
        <v>683</v>
      </c>
      <c r="C21" s="27" t="s">
        <v>367</v>
      </c>
      <c r="D21" s="6" t="s">
        <v>4</v>
      </c>
      <c r="E21" s="24" t="s">
        <v>686</v>
      </c>
      <c r="F21" s="6"/>
      <c r="G21" s="6">
        <v>1</v>
      </c>
      <c r="H21" s="6">
        <v>1</v>
      </c>
      <c r="I21" s="7">
        <v>2500</v>
      </c>
      <c r="J21" s="7">
        <f t="shared" si="0"/>
        <v>2500</v>
      </c>
      <c r="K21" s="4"/>
      <c r="L21" s="4"/>
      <c r="M21" s="4"/>
      <c r="N21" s="4"/>
      <c r="O21" s="4"/>
    </row>
    <row r="22" spans="1:15">
      <c r="A22" s="26" t="s">
        <v>683</v>
      </c>
      <c r="B22" s="26" t="s">
        <v>683</v>
      </c>
      <c r="C22" s="27" t="s">
        <v>306</v>
      </c>
      <c r="D22" s="6" t="s">
        <v>369</v>
      </c>
      <c r="E22" s="24" t="s">
        <v>686</v>
      </c>
      <c r="F22" s="6">
        <v>1</v>
      </c>
      <c r="G22" s="6"/>
      <c r="H22" s="6">
        <v>1</v>
      </c>
      <c r="I22" s="7">
        <v>38000</v>
      </c>
      <c r="J22" s="7">
        <f t="shared" si="0"/>
        <v>38000</v>
      </c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10"/>
      <c r="J23" s="10"/>
      <c r="K23" s="4"/>
      <c r="L23" s="4"/>
      <c r="M23" s="4"/>
      <c r="N23" s="4"/>
      <c r="O23" s="4"/>
    </row>
    <row r="24" spans="1:15" ht="16.5" thickBot="1">
      <c r="A24" s="12" t="s">
        <v>681</v>
      </c>
      <c r="B24" s="12"/>
      <c r="D24" s="13"/>
      <c r="E24" s="4"/>
      <c r="F24" s="4"/>
      <c r="G24" s="4"/>
      <c r="H24" s="4"/>
      <c r="I24" s="14"/>
      <c r="J24" s="14"/>
      <c r="K24" s="4"/>
      <c r="L24" s="4"/>
      <c r="M24" s="4"/>
      <c r="N24" s="4"/>
      <c r="O24" s="4"/>
    </row>
    <row r="25" spans="1:15" ht="15.75" thickBot="1">
      <c r="A25" s="15"/>
      <c r="B25" s="15"/>
      <c r="D25" s="13"/>
      <c r="E25" s="4"/>
      <c r="F25" s="30" t="s">
        <v>682</v>
      </c>
      <c r="G25" s="31"/>
      <c r="H25" s="31"/>
      <c r="I25" s="32"/>
      <c r="J25" s="16">
        <f>SUM(H6:H22)</f>
        <v>19</v>
      </c>
      <c r="K25" s="4"/>
      <c r="L25" s="4"/>
      <c r="M25" s="4"/>
      <c r="N25" s="4"/>
      <c r="O25" s="4"/>
    </row>
    <row r="26" spans="1:15" ht="18.75">
      <c r="A26" s="17" t="s">
        <v>683</v>
      </c>
      <c r="B26" s="33" t="s">
        <v>684</v>
      </c>
      <c r="C26" s="34"/>
      <c r="D26" s="13"/>
      <c r="E26" s="4"/>
      <c r="F26" s="35" t="s">
        <v>685</v>
      </c>
      <c r="G26" s="36"/>
      <c r="H26" s="36"/>
      <c r="I26" s="37"/>
      <c r="J26" s="18">
        <f>SUM(J6:J22)</f>
        <v>273550</v>
      </c>
    </row>
    <row r="27" spans="1:15" ht="15.75" thickBot="1">
      <c r="A27" s="19" t="s">
        <v>686</v>
      </c>
      <c r="B27" s="38" t="s">
        <v>687</v>
      </c>
      <c r="C27" s="39"/>
      <c r="D27" s="13"/>
      <c r="E27" s="4"/>
      <c r="F27" s="40" t="s">
        <v>688</v>
      </c>
      <c r="G27" s="41"/>
      <c r="H27" s="41"/>
      <c r="I27" s="41"/>
      <c r="J27" s="20">
        <f>J26*0.07</f>
        <v>19148.500000000004</v>
      </c>
    </row>
  </sheetData>
  <mergeCells count="19">
    <mergeCell ref="A1:J1"/>
    <mergeCell ref="A2:C2"/>
    <mergeCell ref="D2:J2"/>
    <mergeCell ref="A3:E3"/>
    <mergeCell ref="F3:J3"/>
    <mergeCell ref="F4:G4"/>
    <mergeCell ref="H4:H5"/>
    <mergeCell ref="I4:I5"/>
    <mergeCell ref="J4:J5"/>
    <mergeCell ref="A4:A5"/>
    <mergeCell ref="B4:B5"/>
    <mergeCell ref="C4:C5"/>
    <mergeCell ref="D4:D5"/>
    <mergeCell ref="E4:E5"/>
    <mergeCell ref="F25:I25"/>
    <mergeCell ref="B26:C26"/>
    <mergeCell ref="F26:I26"/>
    <mergeCell ref="B27:C27"/>
    <mergeCell ref="F27:I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L2" sqref="L2"/>
    </sheetView>
  </sheetViews>
  <sheetFormatPr defaultRowHeight="15"/>
  <cols>
    <col min="1" max="1" width="8.7109375" customWidth="1"/>
    <col min="2" max="2" width="12.140625" customWidth="1"/>
    <col min="3" max="3" width="21.28515625" customWidth="1"/>
    <col min="4" max="4" width="12.85546875" customWidth="1"/>
    <col min="5" max="5" width="20.5703125" customWidth="1"/>
    <col min="6" max="6" width="8.85546875" customWidth="1"/>
    <col min="7" max="7" width="8.140625" customWidth="1"/>
    <col min="8" max="8" width="10.28515625" customWidth="1"/>
    <col min="9" max="9" width="15.42578125" style="5" customWidth="1"/>
    <col min="10" max="10" width="12.140625" style="5" customWidth="1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5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5">
      <c r="A3" s="52" t="s">
        <v>647</v>
      </c>
      <c r="B3" s="52"/>
      <c r="C3" s="52"/>
      <c r="D3" s="52"/>
      <c r="E3" s="52"/>
      <c r="F3" s="53" t="s">
        <v>668</v>
      </c>
      <c r="G3" s="54"/>
      <c r="H3" s="54"/>
      <c r="I3" s="54"/>
      <c r="J3" s="54"/>
    </row>
    <row r="4" spans="1:15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  <c r="K4" s="4"/>
      <c r="L4" s="4"/>
      <c r="M4" s="4"/>
      <c r="N4" s="4"/>
      <c r="O4" s="4"/>
    </row>
    <row r="5" spans="1:15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  <c r="K5" s="4"/>
      <c r="L5" s="4"/>
      <c r="M5" s="4"/>
      <c r="N5" s="4"/>
      <c r="O5" s="4"/>
    </row>
    <row r="6" spans="1:15">
      <c r="A6" s="26" t="s">
        <v>683</v>
      </c>
      <c r="B6" s="25" t="s">
        <v>137</v>
      </c>
      <c r="C6" s="27" t="s">
        <v>371</v>
      </c>
      <c r="D6" s="6" t="s">
        <v>117</v>
      </c>
      <c r="E6" s="6" t="s">
        <v>375</v>
      </c>
      <c r="F6" s="6">
        <v>1</v>
      </c>
      <c r="G6" s="6"/>
      <c r="H6" s="6">
        <v>1</v>
      </c>
      <c r="I6" s="7">
        <v>450000</v>
      </c>
      <c r="J6" s="7">
        <f t="shared" ref="J6:J52" si="0">H6*I6</f>
        <v>450000</v>
      </c>
      <c r="K6" s="4"/>
      <c r="L6" s="4"/>
      <c r="M6" s="4"/>
      <c r="N6" s="4"/>
      <c r="O6" s="4"/>
    </row>
    <row r="7" spans="1:15">
      <c r="A7" s="26" t="s">
        <v>683</v>
      </c>
      <c r="B7" s="42" t="s">
        <v>321</v>
      </c>
      <c r="C7" s="27" t="s">
        <v>442</v>
      </c>
      <c r="D7" s="6" t="s">
        <v>329</v>
      </c>
      <c r="E7" s="6" t="s">
        <v>376</v>
      </c>
      <c r="F7" s="6"/>
      <c r="G7" s="6">
        <v>1</v>
      </c>
      <c r="H7" s="6">
        <v>1</v>
      </c>
      <c r="I7" s="7">
        <v>200000</v>
      </c>
      <c r="J7" s="7">
        <f t="shared" si="0"/>
        <v>200000</v>
      </c>
      <c r="K7" s="4"/>
      <c r="L7" s="4"/>
      <c r="M7" s="4"/>
      <c r="N7" s="4"/>
      <c r="O7" s="4"/>
    </row>
    <row r="8" spans="1:15">
      <c r="A8" s="26" t="s">
        <v>683</v>
      </c>
      <c r="B8" s="42"/>
      <c r="C8" s="27" t="s">
        <v>1</v>
      </c>
      <c r="D8" s="6" t="s">
        <v>177</v>
      </c>
      <c r="E8" s="6">
        <v>22305</v>
      </c>
      <c r="F8" s="6">
        <v>1</v>
      </c>
      <c r="G8" s="6"/>
      <c r="H8" s="6">
        <v>1</v>
      </c>
      <c r="I8" s="7">
        <v>30000</v>
      </c>
      <c r="J8" s="7">
        <f t="shared" si="0"/>
        <v>30000</v>
      </c>
      <c r="K8" s="4"/>
      <c r="L8" s="4"/>
      <c r="M8" s="4"/>
      <c r="N8" s="4"/>
      <c r="O8" s="4"/>
    </row>
    <row r="9" spans="1:15">
      <c r="A9" s="26" t="s">
        <v>683</v>
      </c>
      <c r="B9" s="42"/>
      <c r="C9" s="27" t="s">
        <v>168</v>
      </c>
      <c r="D9" s="6" t="s">
        <v>175</v>
      </c>
      <c r="E9" s="24" t="s">
        <v>686</v>
      </c>
      <c r="F9" s="6">
        <v>1</v>
      </c>
      <c r="G9" s="6"/>
      <c r="H9" s="6">
        <v>1</v>
      </c>
      <c r="I9" s="7">
        <v>6500</v>
      </c>
      <c r="J9" s="7">
        <f t="shared" si="0"/>
        <v>6500</v>
      </c>
      <c r="K9" s="4"/>
      <c r="L9" s="4"/>
      <c r="M9" s="4"/>
      <c r="N9" s="4"/>
      <c r="O9" s="4"/>
    </row>
    <row r="10" spans="1:15">
      <c r="A10" s="26" t="s">
        <v>683</v>
      </c>
      <c r="B10" s="42"/>
      <c r="C10" s="27" t="s">
        <v>62</v>
      </c>
      <c r="D10" s="6" t="s">
        <v>83</v>
      </c>
      <c r="E10" s="24" t="s">
        <v>686</v>
      </c>
      <c r="F10" s="6">
        <v>1</v>
      </c>
      <c r="G10" s="6"/>
      <c r="H10" s="6">
        <v>1</v>
      </c>
      <c r="I10" s="7">
        <v>15000</v>
      </c>
      <c r="J10" s="7">
        <f t="shared" si="0"/>
        <v>15000</v>
      </c>
      <c r="K10" s="4"/>
      <c r="L10" s="4"/>
      <c r="M10" s="4"/>
      <c r="N10" s="4"/>
      <c r="O10" s="4"/>
    </row>
    <row r="11" spans="1:15">
      <c r="A11" s="26" t="s">
        <v>683</v>
      </c>
      <c r="B11" s="42"/>
      <c r="C11" s="27" t="s">
        <v>61</v>
      </c>
      <c r="D11" s="6" t="s">
        <v>101</v>
      </c>
      <c r="E11" s="24" t="s">
        <v>686</v>
      </c>
      <c r="F11" s="6">
        <v>1</v>
      </c>
      <c r="G11" s="6"/>
      <c r="H11" s="6">
        <v>1</v>
      </c>
      <c r="I11" s="7">
        <v>1200</v>
      </c>
      <c r="J11" s="7">
        <f t="shared" si="0"/>
        <v>1200</v>
      </c>
      <c r="K11" s="4"/>
      <c r="L11" s="4"/>
      <c r="M11" s="4"/>
      <c r="N11" s="4"/>
      <c r="O11" s="4"/>
    </row>
    <row r="12" spans="1:15">
      <c r="A12" s="26" t="s">
        <v>683</v>
      </c>
      <c r="B12" s="42"/>
      <c r="C12" s="27" t="s">
        <v>77</v>
      </c>
      <c r="D12" s="6" t="s">
        <v>79</v>
      </c>
      <c r="E12" s="6">
        <v>55310119491</v>
      </c>
      <c r="F12" s="6">
        <v>1</v>
      </c>
      <c r="G12" s="6"/>
      <c r="H12" s="6">
        <v>1</v>
      </c>
      <c r="I12" s="7">
        <v>1500</v>
      </c>
      <c r="J12" s="7">
        <f t="shared" si="0"/>
        <v>1500</v>
      </c>
      <c r="K12" s="4"/>
      <c r="L12" s="4"/>
      <c r="M12" s="4"/>
      <c r="N12" s="4"/>
      <c r="O12" s="4"/>
    </row>
    <row r="13" spans="1:15">
      <c r="A13" s="26" t="s">
        <v>683</v>
      </c>
      <c r="B13" s="42"/>
      <c r="C13" s="27" t="s">
        <v>372</v>
      </c>
      <c r="D13" s="6" t="s">
        <v>177</v>
      </c>
      <c r="E13" s="24" t="s">
        <v>686</v>
      </c>
      <c r="F13" s="6"/>
      <c r="G13" s="6">
        <v>2</v>
      </c>
      <c r="H13" s="6">
        <v>2</v>
      </c>
      <c r="I13" s="7">
        <v>18500</v>
      </c>
      <c r="J13" s="7">
        <f t="shared" si="0"/>
        <v>37000</v>
      </c>
      <c r="K13" s="4"/>
      <c r="L13" s="4"/>
      <c r="M13" s="4"/>
      <c r="N13" s="4"/>
      <c r="O13" s="4"/>
    </row>
    <row r="14" spans="1:15">
      <c r="A14" s="26" t="s">
        <v>683</v>
      </c>
      <c r="B14" s="42"/>
      <c r="C14" s="27" t="s">
        <v>1</v>
      </c>
      <c r="D14" s="6" t="s">
        <v>179</v>
      </c>
      <c r="E14" s="6" t="s">
        <v>377</v>
      </c>
      <c r="F14" s="6">
        <v>1</v>
      </c>
      <c r="G14" s="6"/>
      <c r="H14" s="6">
        <v>1</v>
      </c>
      <c r="I14" s="7">
        <v>30000</v>
      </c>
      <c r="J14" s="7">
        <f t="shared" si="0"/>
        <v>30000</v>
      </c>
      <c r="K14" s="4"/>
      <c r="L14" s="4"/>
      <c r="M14" s="4"/>
      <c r="N14" s="4"/>
      <c r="O14" s="4"/>
    </row>
    <row r="15" spans="1:15">
      <c r="A15" s="26" t="s">
        <v>683</v>
      </c>
      <c r="B15" s="42" t="s">
        <v>314</v>
      </c>
      <c r="C15" s="27" t="s">
        <v>373</v>
      </c>
      <c r="D15" s="6" t="s">
        <v>4</v>
      </c>
      <c r="E15" s="24" t="s">
        <v>686</v>
      </c>
      <c r="F15" s="6">
        <v>1</v>
      </c>
      <c r="G15" s="6"/>
      <c r="H15" s="6">
        <v>1</v>
      </c>
      <c r="I15" s="7">
        <v>65000</v>
      </c>
      <c r="J15" s="7">
        <f t="shared" si="0"/>
        <v>65000</v>
      </c>
      <c r="K15" s="4"/>
      <c r="L15" s="4"/>
      <c r="M15" s="4"/>
      <c r="N15" s="4"/>
      <c r="O15" s="4"/>
    </row>
    <row r="16" spans="1:15">
      <c r="A16" s="26" t="s">
        <v>683</v>
      </c>
      <c r="B16" s="42"/>
      <c r="C16" s="27" t="s">
        <v>306</v>
      </c>
      <c r="D16" s="6" t="s">
        <v>374</v>
      </c>
      <c r="E16" s="6" t="s">
        <v>378</v>
      </c>
      <c r="F16" s="6"/>
      <c r="G16" s="6">
        <v>2</v>
      </c>
      <c r="H16" s="6">
        <v>2</v>
      </c>
      <c r="I16" s="7">
        <v>38000</v>
      </c>
      <c r="J16" s="7">
        <f t="shared" si="0"/>
        <v>76000</v>
      </c>
      <c r="K16" s="4"/>
      <c r="L16" s="4"/>
      <c r="M16" s="4"/>
      <c r="N16" s="4"/>
      <c r="O16" s="4"/>
    </row>
    <row r="17" spans="1:15">
      <c r="A17" s="26" t="s">
        <v>683</v>
      </c>
      <c r="B17" s="42"/>
      <c r="C17" s="27" t="s">
        <v>61</v>
      </c>
      <c r="D17" s="6" t="s">
        <v>101</v>
      </c>
      <c r="E17" s="24" t="s">
        <v>686</v>
      </c>
      <c r="F17" s="6">
        <v>1</v>
      </c>
      <c r="G17" s="6"/>
      <c r="H17" s="6">
        <v>1</v>
      </c>
      <c r="I17" s="7">
        <v>1200</v>
      </c>
      <c r="J17" s="7">
        <f t="shared" si="0"/>
        <v>1200</v>
      </c>
      <c r="K17" s="4"/>
      <c r="L17" s="4"/>
      <c r="M17" s="4"/>
      <c r="N17" s="4"/>
      <c r="O17" s="4"/>
    </row>
    <row r="18" spans="1:15">
      <c r="A18" s="26" t="s">
        <v>683</v>
      </c>
      <c r="B18" s="42"/>
      <c r="C18" s="27" t="s">
        <v>13</v>
      </c>
      <c r="D18" s="6" t="s">
        <v>18</v>
      </c>
      <c r="E18" s="6" t="s">
        <v>379</v>
      </c>
      <c r="F18" s="6"/>
      <c r="G18" s="6">
        <v>1</v>
      </c>
      <c r="H18" s="6">
        <v>1</v>
      </c>
      <c r="I18" s="7">
        <v>45000</v>
      </c>
      <c r="J18" s="7">
        <f t="shared" si="0"/>
        <v>45000</v>
      </c>
      <c r="K18" s="4"/>
      <c r="L18" s="4"/>
      <c r="M18" s="4"/>
      <c r="N18" s="4"/>
      <c r="O18" s="4"/>
    </row>
    <row r="19" spans="1:15">
      <c r="A19" s="26" t="s">
        <v>683</v>
      </c>
      <c r="B19" s="42"/>
      <c r="C19" s="27" t="s">
        <v>306</v>
      </c>
      <c r="D19" s="6" t="s">
        <v>374</v>
      </c>
      <c r="E19" s="6" t="s">
        <v>380</v>
      </c>
      <c r="F19" s="6">
        <v>1</v>
      </c>
      <c r="G19" s="6"/>
      <c r="H19" s="6">
        <v>1</v>
      </c>
      <c r="I19" s="7">
        <v>38000</v>
      </c>
      <c r="J19" s="7">
        <f t="shared" si="0"/>
        <v>38000</v>
      </c>
      <c r="K19" s="4"/>
      <c r="L19" s="4"/>
      <c r="M19" s="4"/>
      <c r="N19" s="4"/>
      <c r="O19" s="4"/>
    </row>
    <row r="20" spans="1:15">
      <c r="A20" s="26" t="s">
        <v>683</v>
      </c>
      <c r="B20" s="42"/>
      <c r="C20" s="27" t="s">
        <v>56</v>
      </c>
      <c r="D20" s="6" t="s">
        <v>4</v>
      </c>
      <c r="E20" s="24" t="s">
        <v>686</v>
      </c>
      <c r="F20" s="6">
        <v>1</v>
      </c>
      <c r="G20" s="6"/>
      <c r="H20" s="6">
        <v>1</v>
      </c>
      <c r="I20" s="7">
        <v>6500</v>
      </c>
      <c r="J20" s="7">
        <f t="shared" si="0"/>
        <v>6500</v>
      </c>
      <c r="K20" s="4"/>
      <c r="L20" s="4"/>
      <c r="M20" s="4"/>
      <c r="N20" s="4"/>
      <c r="O20" s="4"/>
    </row>
    <row r="21" spans="1:15">
      <c r="A21" s="26" t="s">
        <v>683</v>
      </c>
      <c r="B21" s="42"/>
      <c r="C21" s="27" t="s">
        <v>11</v>
      </c>
      <c r="D21" s="6" t="s">
        <v>17</v>
      </c>
      <c r="E21" s="6" t="s">
        <v>383</v>
      </c>
      <c r="F21" s="6">
        <v>1</v>
      </c>
      <c r="G21" s="6"/>
      <c r="H21" s="6">
        <v>1</v>
      </c>
      <c r="I21" s="7">
        <v>15500</v>
      </c>
      <c r="J21" s="7">
        <f t="shared" si="0"/>
        <v>15500</v>
      </c>
      <c r="K21" s="4"/>
      <c r="L21" s="4"/>
      <c r="M21" s="4"/>
      <c r="N21" s="4"/>
      <c r="O21" s="4"/>
    </row>
    <row r="22" spans="1:15">
      <c r="A22" s="26" t="s">
        <v>683</v>
      </c>
      <c r="B22" s="42"/>
      <c r="C22" s="27" t="s">
        <v>381</v>
      </c>
      <c r="D22" s="6" t="s">
        <v>324</v>
      </c>
      <c r="E22" s="6" t="s">
        <v>384</v>
      </c>
      <c r="F22" s="6">
        <v>1</v>
      </c>
      <c r="G22" s="6"/>
      <c r="H22" s="6">
        <v>1</v>
      </c>
      <c r="I22" s="7">
        <v>54000</v>
      </c>
      <c r="J22" s="7">
        <f t="shared" si="0"/>
        <v>54000</v>
      </c>
      <c r="K22" s="4"/>
      <c r="L22" s="4"/>
      <c r="M22" s="4"/>
      <c r="N22" s="4"/>
      <c r="O22" s="4"/>
    </row>
    <row r="23" spans="1:15">
      <c r="A23" s="26" t="s">
        <v>683</v>
      </c>
      <c r="B23" s="42"/>
      <c r="C23" s="27" t="s">
        <v>381</v>
      </c>
      <c r="D23" s="6" t="s">
        <v>324</v>
      </c>
      <c r="E23" s="6" t="s">
        <v>385</v>
      </c>
      <c r="F23" s="6">
        <v>1</v>
      </c>
      <c r="G23" s="6"/>
      <c r="H23" s="6">
        <v>1</v>
      </c>
      <c r="I23" s="7">
        <v>54000</v>
      </c>
      <c r="J23" s="7">
        <f t="shared" si="0"/>
        <v>54000</v>
      </c>
      <c r="K23" s="4"/>
      <c r="L23" s="4"/>
      <c r="M23" s="4"/>
      <c r="N23" s="4"/>
      <c r="O23" s="4"/>
    </row>
    <row r="24" spans="1:15">
      <c r="A24" s="26" t="s">
        <v>683</v>
      </c>
      <c r="B24" s="42"/>
      <c r="C24" s="27" t="s">
        <v>13</v>
      </c>
      <c r="D24" s="6" t="s">
        <v>18</v>
      </c>
      <c r="E24" s="6" t="s">
        <v>386</v>
      </c>
      <c r="F24" s="6">
        <v>1</v>
      </c>
      <c r="G24" s="6"/>
      <c r="H24" s="6">
        <v>1</v>
      </c>
      <c r="I24" s="7">
        <v>45000</v>
      </c>
      <c r="J24" s="7">
        <f t="shared" si="0"/>
        <v>45000</v>
      </c>
      <c r="K24" s="4"/>
      <c r="L24" s="4"/>
      <c r="M24" s="4"/>
      <c r="N24" s="4"/>
      <c r="O24" s="4"/>
    </row>
    <row r="25" spans="1:15">
      <c r="A25" s="26" t="s">
        <v>683</v>
      </c>
      <c r="B25" s="42"/>
      <c r="C25" s="27" t="s">
        <v>59</v>
      </c>
      <c r="D25" s="6" t="s">
        <v>63</v>
      </c>
      <c r="E25" s="6" t="s">
        <v>387</v>
      </c>
      <c r="F25" s="6">
        <v>1</v>
      </c>
      <c r="G25" s="6"/>
      <c r="H25" s="6">
        <v>1</v>
      </c>
      <c r="I25" s="7">
        <v>3500</v>
      </c>
      <c r="J25" s="7">
        <f t="shared" si="0"/>
        <v>3500</v>
      </c>
      <c r="K25" s="4"/>
      <c r="L25" s="4"/>
      <c r="M25" s="4"/>
      <c r="N25" s="4"/>
      <c r="O25" s="4"/>
    </row>
    <row r="26" spans="1:15">
      <c r="A26" s="26" t="s">
        <v>683</v>
      </c>
      <c r="B26" s="42"/>
      <c r="C26" s="27" t="s">
        <v>77</v>
      </c>
      <c r="D26" s="6" t="s">
        <v>79</v>
      </c>
      <c r="E26" s="6">
        <v>55310118261</v>
      </c>
      <c r="F26" s="6">
        <v>1</v>
      </c>
      <c r="G26" s="6"/>
      <c r="H26" s="6">
        <v>1</v>
      </c>
      <c r="I26" s="7">
        <v>1500</v>
      </c>
      <c r="J26" s="7">
        <f t="shared" si="0"/>
        <v>1500</v>
      </c>
      <c r="K26" s="4"/>
      <c r="L26" s="4"/>
      <c r="M26" s="4"/>
      <c r="N26" s="4"/>
      <c r="O26" s="4"/>
    </row>
    <row r="27" spans="1:15">
      <c r="A27" s="26" t="s">
        <v>683</v>
      </c>
      <c r="B27" s="42"/>
      <c r="C27" s="27" t="s">
        <v>306</v>
      </c>
      <c r="D27" s="6" t="s">
        <v>14</v>
      </c>
      <c r="E27" s="24" t="s">
        <v>686</v>
      </c>
      <c r="F27" s="6"/>
      <c r="G27" s="6">
        <v>1</v>
      </c>
      <c r="H27" s="6">
        <v>1</v>
      </c>
      <c r="I27" s="7">
        <v>38000</v>
      </c>
      <c r="J27" s="7">
        <f t="shared" si="0"/>
        <v>38000</v>
      </c>
      <c r="K27" s="4"/>
      <c r="L27" s="4"/>
      <c r="M27" s="4"/>
      <c r="N27" s="4"/>
      <c r="O27" s="4"/>
    </row>
    <row r="28" spans="1:15">
      <c r="A28" s="26" t="s">
        <v>683</v>
      </c>
      <c r="B28" s="42"/>
      <c r="C28" s="27" t="s">
        <v>306</v>
      </c>
      <c r="D28" s="6" t="s">
        <v>196</v>
      </c>
      <c r="E28" s="6" t="s">
        <v>388</v>
      </c>
      <c r="F28" s="6">
        <v>1</v>
      </c>
      <c r="G28" s="6"/>
      <c r="H28" s="6">
        <v>1</v>
      </c>
      <c r="I28" s="7">
        <v>38000</v>
      </c>
      <c r="J28" s="7">
        <f t="shared" si="0"/>
        <v>38000</v>
      </c>
      <c r="K28" s="4"/>
      <c r="L28" s="4"/>
      <c r="M28" s="4"/>
      <c r="N28" s="4"/>
      <c r="O28" s="4"/>
    </row>
    <row r="29" spans="1:15">
      <c r="A29" s="26" t="s">
        <v>683</v>
      </c>
      <c r="B29" s="42"/>
      <c r="C29" s="27" t="s">
        <v>55</v>
      </c>
      <c r="D29" s="6" t="s">
        <v>116</v>
      </c>
      <c r="E29" s="24" t="s">
        <v>686</v>
      </c>
      <c r="F29" s="6">
        <v>1</v>
      </c>
      <c r="G29" s="6"/>
      <c r="H29" s="6">
        <v>1</v>
      </c>
      <c r="I29" s="7">
        <v>6500</v>
      </c>
      <c r="J29" s="7">
        <f t="shared" si="0"/>
        <v>6500</v>
      </c>
      <c r="K29" s="4"/>
      <c r="L29" s="4"/>
      <c r="M29" s="4"/>
      <c r="N29" s="4"/>
      <c r="O29" s="4"/>
    </row>
    <row r="30" spans="1:15">
      <c r="A30" s="26" t="s">
        <v>683</v>
      </c>
      <c r="B30" s="42"/>
      <c r="C30" s="27" t="s">
        <v>54</v>
      </c>
      <c r="D30" s="6" t="s">
        <v>4</v>
      </c>
      <c r="E30" s="24" t="s">
        <v>686</v>
      </c>
      <c r="F30" s="6">
        <v>1</v>
      </c>
      <c r="G30" s="6"/>
      <c r="H30" s="6">
        <v>1</v>
      </c>
      <c r="I30" s="7">
        <v>14000</v>
      </c>
      <c r="J30" s="7">
        <f t="shared" si="0"/>
        <v>14000</v>
      </c>
      <c r="K30" s="4"/>
      <c r="L30" s="4"/>
      <c r="M30" s="4"/>
      <c r="N30" s="4"/>
      <c r="O30" s="4"/>
    </row>
    <row r="31" spans="1:15">
      <c r="A31" s="26" t="s">
        <v>683</v>
      </c>
      <c r="B31" s="42"/>
      <c r="C31" s="27" t="s">
        <v>320</v>
      </c>
      <c r="D31" s="6" t="s">
        <v>382</v>
      </c>
      <c r="E31" s="6" t="s">
        <v>389</v>
      </c>
      <c r="F31" s="6">
        <v>1</v>
      </c>
      <c r="G31" s="6"/>
      <c r="H31" s="6">
        <v>1</v>
      </c>
      <c r="I31" s="7">
        <v>80000</v>
      </c>
      <c r="J31" s="7">
        <f t="shared" si="0"/>
        <v>80000</v>
      </c>
      <c r="K31" s="4"/>
      <c r="L31" s="4"/>
      <c r="M31" s="4"/>
      <c r="N31" s="4"/>
      <c r="O31" s="4"/>
    </row>
    <row r="32" spans="1:15">
      <c r="A32" s="26" t="s">
        <v>683</v>
      </c>
      <c r="B32" s="42"/>
      <c r="C32" s="27" t="s">
        <v>59</v>
      </c>
      <c r="D32" s="6" t="s">
        <v>65</v>
      </c>
      <c r="E32" s="24" t="s">
        <v>686</v>
      </c>
      <c r="F32" s="6">
        <v>1</v>
      </c>
      <c r="G32" s="6"/>
      <c r="H32" s="6">
        <v>1</v>
      </c>
      <c r="I32" s="7">
        <v>3500</v>
      </c>
      <c r="J32" s="7">
        <f t="shared" si="0"/>
        <v>3500</v>
      </c>
      <c r="K32" s="4"/>
      <c r="L32" s="4"/>
      <c r="M32" s="4"/>
      <c r="N32" s="4"/>
      <c r="O32" s="4"/>
    </row>
    <row r="33" spans="1:15">
      <c r="A33" s="26" t="s">
        <v>683</v>
      </c>
      <c r="B33" s="42"/>
      <c r="C33" s="27" t="s">
        <v>215</v>
      </c>
      <c r="D33" s="6" t="s">
        <v>4</v>
      </c>
      <c r="E33" s="24" t="s">
        <v>686</v>
      </c>
      <c r="F33" s="6"/>
      <c r="G33" s="6">
        <v>1</v>
      </c>
      <c r="H33" s="6">
        <v>1</v>
      </c>
      <c r="I33" s="7">
        <v>45000</v>
      </c>
      <c r="J33" s="7">
        <f t="shared" si="0"/>
        <v>45000</v>
      </c>
      <c r="K33" s="4"/>
      <c r="L33" s="4"/>
      <c r="M33" s="4"/>
      <c r="N33" s="4"/>
      <c r="O33" s="4"/>
    </row>
    <row r="34" spans="1:15">
      <c r="A34" s="26" t="s">
        <v>683</v>
      </c>
      <c r="B34" s="42" t="s">
        <v>209</v>
      </c>
      <c r="C34" s="27" t="s">
        <v>306</v>
      </c>
      <c r="D34" s="6" t="s">
        <v>374</v>
      </c>
      <c r="E34" s="24" t="s">
        <v>686</v>
      </c>
      <c r="F34" s="6"/>
      <c r="G34" s="6">
        <v>1</v>
      </c>
      <c r="H34" s="6">
        <v>1</v>
      </c>
      <c r="I34" s="7">
        <v>38000</v>
      </c>
      <c r="J34" s="7">
        <f t="shared" si="0"/>
        <v>38000</v>
      </c>
      <c r="K34" s="4"/>
      <c r="L34" s="4"/>
      <c r="M34" s="4"/>
      <c r="N34" s="4"/>
      <c r="O34" s="4"/>
    </row>
    <row r="35" spans="1:15">
      <c r="A35" s="26" t="s">
        <v>683</v>
      </c>
      <c r="B35" s="42"/>
      <c r="C35" s="27" t="s">
        <v>210</v>
      </c>
      <c r="D35" s="6" t="s">
        <v>4</v>
      </c>
      <c r="E35" s="24" t="s">
        <v>686</v>
      </c>
      <c r="F35" s="6"/>
      <c r="G35" s="6">
        <v>2</v>
      </c>
      <c r="H35" s="6">
        <v>2</v>
      </c>
      <c r="I35" s="7">
        <v>45000</v>
      </c>
      <c r="J35" s="7">
        <f t="shared" si="0"/>
        <v>90000</v>
      </c>
      <c r="K35" s="4"/>
      <c r="L35" s="4"/>
      <c r="M35" s="4"/>
      <c r="N35" s="4"/>
      <c r="O35" s="4"/>
    </row>
    <row r="36" spans="1:15">
      <c r="A36" s="26" t="s">
        <v>683</v>
      </c>
      <c r="B36" s="42"/>
      <c r="C36" s="27" t="s">
        <v>373</v>
      </c>
      <c r="D36" s="6" t="s">
        <v>4</v>
      </c>
      <c r="E36" s="24" t="s">
        <v>686</v>
      </c>
      <c r="F36" s="6"/>
      <c r="G36" s="6">
        <v>2</v>
      </c>
      <c r="H36" s="6">
        <v>2</v>
      </c>
      <c r="I36" s="7">
        <v>65000</v>
      </c>
      <c r="J36" s="7">
        <f t="shared" si="0"/>
        <v>130000</v>
      </c>
      <c r="K36" s="4"/>
      <c r="L36" s="4"/>
      <c r="M36" s="4"/>
      <c r="N36" s="4"/>
      <c r="O36" s="4"/>
    </row>
    <row r="37" spans="1:15">
      <c r="A37" s="26" t="s">
        <v>683</v>
      </c>
      <c r="B37" s="42"/>
      <c r="C37" s="27" t="s">
        <v>390</v>
      </c>
      <c r="D37" s="6" t="s">
        <v>4</v>
      </c>
      <c r="E37" s="24" t="s">
        <v>686</v>
      </c>
      <c r="F37" s="6">
        <v>1</v>
      </c>
      <c r="G37" s="6"/>
      <c r="H37" s="6">
        <v>1</v>
      </c>
      <c r="I37" s="7">
        <v>150000</v>
      </c>
      <c r="J37" s="7">
        <f t="shared" si="0"/>
        <v>150000</v>
      </c>
      <c r="K37" s="4"/>
      <c r="L37" s="4"/>
      <c r="M37" s="4"/>
      <c r="N37" s="4"/>
      <c r="O37" s="4"/>
    </row>
    <row r="38" spans="1:15">
      <c r="A38" s="26" t="s">
        <v>683</v>
      </c>
      <c r="B38" s="42"/>
      <c r="C38" s="27" t="s">
        <v>211</v>
      </c>
      <c r="D38" s="6" t="s">
        <v>391</v>
      </c>
      <c r="E38" s="24" t="s">
        <v>686</v>
      </c>
      <c r="F38" s="6"/>
      <c r="G38" s="6">
        <v>1</v>
      </c>
      <c r="H38" s="6">
        <v>1</v>
      </c>
      <c r="I38" s="7">
        <v>450000</v>
      </c>
      <c r="J38" s="7">
        <f t="shared" si="0"/>
        <v>450000</v>
      </c>
      <c r="K38" s="4"/>
      <c r="L38" s="4"/>
      <c r="M38" s="4"/>
      <c r="N38" s="4"/>
      <c r="O38" s="4"/>
    </row>
    <row r="39" spans="1:15">
      <c r="A39" s="26" t="s">
        <v>683</v>
      </c>
      <c r="B39" s="42"/>
      <c r="C39" s="27" t="s">
        <v>61</v>
      </c>
      <c r="D39" s="6" t="s">
        <v>101</v>
      </c>
      <c r="E39" s="24" t="s">
        <v>686</v>
      </c>
      <c r="F39" s="6"/>
      <c r="G39" s="6">
        <v>1</v>
      </c>
      <c r="H39" s="6">
        <v>1</v>
      </c>
      <c r="I39" s="7">
        <v>1200</v>
      </c>
      <c r="J39" s="7">
        <f t="shared" si="0"/>
        <v>1200</v>
      </c>
      <c r="K39" s="4"/>
      <c r="L39" s="4"/>
      <c r="M39" s="4"/>
      <c r="N39" s="4"/>
      <c r="O39" s="4"/>
    </row>
    <row r="40" spans="1:15">
      <c r="A40" s="26" t="s">
        <v>683</v>
      </c>
      <c r="B40" s="42"/>
      <c r="C40" s="27" t="s">
        <v>211</v>
      </c>
      <c r="D40" s="6" t="s">
        <v>392</v>
      </c>
      <c r="E40" s="24" t="s">
        <v>686</v>
      </c>
      <c r="F40" s="6">
        <v>1</v>
      </c>
      <c r="G40" s="6"/>
      <c r="H40" s="6">
        <v>1</v>
      </c>
      <c r="I40" s="7">
        <v>450000</v>
      </c>
      <c r="J40" s="7">
        <f t="shared" si="0"/>
        <v>450000</v>
      </c>
      <c r="K40" s="4"/>
      <c r="L40" s="4"/>
      <c r="M40" s="4"/>
      <c r="N40" s="4"/>
      <c r="O40" s="4"/>
    </row>
    <row r="41" spans="1:15">
      <c r="A41" s="26" t="s">
        <v>683</v>
      </c>
      <c r="B41" s="42"/>
      <c r="C41" s="27" t="s">
        <v>44</v>
      </c>
      <c r="D41" s="6" t="s">
        <v>63</v>
      </c>
      <c r="E41" s="24" t="s">
        <v>686</v>
      </c>
      <c r="F41" s="6">
        <v>1</v>
      </c>
      <c r="G41" s="6"/>
      <c r="H41" s="6">
        <v>1</v>
      </c>
      <c r="I41" s="7">
        <v>55000</v>
      </c>
      <c r="J41" s="7">
        <f t="shared" si="0"/>
        <v>55000</v>
      </c>
      <c r="K41" s="4"/>
      <c r="L41" s="4"/>
      <c r="M41" s="4"/>
      <c r="N41" s="4"/>
      <c r="O41" s="4"/>
    </row>
    <row r="42" spans="1:15">
      <c r="A42" s="26" t="s">
        <v>683</v>
      </c>
      <c r="B42" s="42"/>
      <c r="C42" s="27" t="s">
        <v>210</v>
      </c>
      <c r="D42" s="6" t="s">
        <v>4</v>
      </c>
      <c r="E42" s="24" t="s">
        <v>686</v>
      </c>
      <c r="F42" s="6">
        <v>2</v>
      </c>
      <c r="G42" s="6"/>
      <c r="H42" s="6">
        <v>2</v>
      </c>
      <c r="I42" s="7">
        <v>45000</v>
      </c>
      <c r="J42" s="7">
        <f t="shared" si="0"/>
        <v>90000</v>
      </c>
      <c r="K42" s="4"/>
      <c r="L42" s="4"/>
      <c r="M42" s="4"/>
      <c r="N42" s="4"/>
      <c r="O42" s="4"/>
    </row>
    <row r="43" spans="1:15">
      <c r="A43" s="26" t="s">
        <v>683</v>
      </c>
      <c r="B43" s="42"/>
      <c r="C43" s="27" t="s">
        <v>56</v>
      </c>
      <c r="D43" s="6" t="s">
        <v>393</v>
      </c>
      <c r="E43" s="24" t="s">
        <v>686</v>
      </c>
      <c r="F43" s="6"/>
      <c r="G43" s="6">
        <v>1</v>
      </c>
      <c r="H43" s="6">
        <v>1</v>
      </c>
      <c r="I43" s="7">
        <v>6500</v>
      </c>
      <c r="J43" s="7">
        <f t="shared" si="0"/>
        <v>6500</v>
      </c>
      <c r="K43" s="4"/>
      <c r="L43" s="4"/>
      <c r="M43" s="4"/>
      <c r="N43" s="4"/>
      <c r="O43" s="4"/>
    </row>
    <row r="44" spans="1:15">
      <c r="A44" s="26" t="s">
        <v>683</v>
      </c>
      <c r="B44" s="42"/>
      <c r="C44" s="27" t="s">
        <v>56</v>
      </c>
      <c r="D44" s="6" t="s">
        <v>394</v>
      </c>
      <c r="E44" s="6" t="s">
        <v>395</v>
      </c>
      <c r="F44" s="6"/>
      <c r="G44" s="6">
        <v>1</v>
      </c>
      <c r="H44" s="6">
        <v>1</v>
      </c>
      <c r="I44" s="7">
        <v>6500</v>
      </c>
      <c r="J44" s="7">
        <f t="shared" si="0"/>
        <v>6500</v>
      </c>
      <c r="K44" s="4"/>
      <c r="L44" s="4"/>
      <c r="M44" s="4"/>
      <c r="N44" s="4"/>
      <c r="O44" s="4"/>
    </row>
    <row r="45" spans="1:15">
      <c r="A45" s="26" t="s">
        <v>683</v>
      </c>
      <c r="B45" s="42"/>
      <c r="C45" s="27" t="s">
        <v>56</v>
      </c>
      <c r="D45" s="6" t="s">
        <v>4</v>
      </c>
      <c r="E45" s="24" t="s">
        <v>686</v>
      </c>
      <c r="F45" s="6"/>
      <c r="G45" s="6">
        <v>2</v>
      </c>
      <c r="H45" s="6">
        <v>2</v>
      </c>
      <c r="I45" s="7">
        <v>6500</v>
      </c>
      <c r="J45" s="7">
        <f t="shared" si="0"/>
        <v>13000</v>
      </c>
      <c r="K45" s="4"/>
      <c r="L45" s="4"/>
      <c r="M45" s="4"/>
      <c r="N45" s="4"/>
      <c r="O45" s="4"/>
    </row>
    <row r="46" spans="1:15">
      <c r="A46" s="26" t="s">
        <v>683</v>
      </c>
      <c r="B46" s="42" t="s">
        <v>342</v>
      </c>
      <c r="C46" s="27" t="s">
        <v>55</v>
      </c>
      <c r="D46" s="6" t="s">
        <v>67</v>
      </c>
      <c r="E46" s="6" t="s">
        <v>398</v>
      </c>
      <c r="F46" s="6">
        <v>1</v>
      </c>
      <c r="G46" s="6"/>
      <c r="H46" s="6">
        <v>1</v>
      </c>
      <c r="I46" s="7">
        <v>6500</v>
      </c>
      <c r="J46" s="7">
        <f t="shared" si="0"/>
        <v>6500</v>
      </c>
      <c r="K46" s="4"/>
      <c r="L46" s="4"/>
      <c r="M46" s="4"/>
      <c r="N46" s="4"/>
      <c r="O46" s="4"/>
    </row>
    <row r="47" spans="1:15">
      <c r="A47" s="26" t="s">
        <v>683</v>
      </c>
      <c r="B47" s="42"/>
      <c r="C47" s="27" t="s">
        <v>59</v>
      </c>
      <c r="D47" s="6" t="s">
        <v>396</v>
      </c>
      <c r="E47" s="24" t="s">
        <v>686</v>
      </c>
      <c r="F47" s="6">
        <v>1</v>
      </c>
      <c r="G47" s="6"/>
      <c r="H47" s="6">
        <v>1</v>
      </c>
      <c r="I47" s="7">
        <v>3500</v>
      </c>
      <c r="J47" s="7">
        <f t="shared" si="0"/>
        <v>3500</v>
      </c>
      <c r="K47" s="4"/>
      <c r="L47" s="4"/>
      <c r="M47" s="4"/>
      <c r="N47" s="4"/>
      <c r="O47" s="4"/>
    </row>
    <row r="48" spans="1:15">
      <c r="A48" s="26" t="s">
        <v>683</v>
      </c>
      <c r="B48" s="42"/>
      <c r="C48" s="27" t="s">
        <v>62</v>
      </c>
      <c r="D48" s="6" t="s">
        <v>83</v>
      </c>
      <c r="E48" s="24" t="s">
        <v>686</v>
      </c>
      <c r="F48" s="6">
        <v>1</v>
      </c>
      <c r="G48" s="6"/>
      <c r="H48" s="6">
        <v>1</v>
      </c>
      <c r="I48" s="7">
        <v>15000</v>
      </c>
      <c r="J48" s="7">
        <f t="shared" si="0"/>
        <v>15000</v>
      </c>
      <c r="K48" s="4"/>
      <c r="L48" s="4"/>
      <c r="M48" s="4"/>
      <c r="N48" s="4"/>
      <c r="O48" s="4"/>
    </row>
    <row r="49" spans="1:15">
      <c r="A49" s="26" t="s">
        <v>683</v>
      </c>
      <c r="B49" s="42"/>
      <c r="C49" s="27" t="s">
        <v>237</v>
      </c>
      <c r="D49" s="6" t="s">
        <v>397</v>
      </c>
      <c r="E49" s="6" t="s">
        <v>399</v>
      </c>
      <c r="F49" s="6">
        <v>1</v>
      </c>
      <c r="G49" s="6"/>
      <c r="H49" s="6">
        <v>1</v>
      </c>
      <c r="I49" s="7">
        <v>2500</v>
      </c>
      <c r="J49" s="7">
        <f t="shared" si="0"/>
        <v>2500</v>
      </c>
      <c r="K49" s="4"/>
      <c r="L49" s="4"/>
      <c r="M49" s="4"/>
      <c r="N49" s="4"/>
      <c r="O49" s="4"/>
    </row>
    <row r="50" spans="1:15">
      <c r="A50" s="26" t="s">
        <v>683</v>
      </c>
      <c r="B50" s="42"/>
      <c r="C50" s="27" t="s">
        <v>59</v>
      </c>
      <c r="D50" s="6" t="s">
        <v>65</v>
      </c>
      <c r="E50" s="24" t="s">
        <v>686</v>
      </c>
      <c r="F50" s="6">
        <v>1</v>
      </c>
      <c r="G50" s="6"/>
      <c r="H50" s="6">
        <v>1</v>
      </c>
      <c r="I50" s="7">
        <v>3500</v>
      </c>
      <c r="J50" s="7">
        <f t="shared" si="0"/>
        <v>3500</v>
      </c>
      <c r="K50" s="4"/>
      <c r="L50" s="4"/>
      <c r="M50" s="4"/>
      <c r="N50" s="4"/>
      <c r="O50" s="4"/>
    </row>
    <row r="51" spans="1:15">
      <c r="A51" s="26" t="s">
        <v>683</v>
      </c>
      <c r="B51" s="42"/>
      <c r="C51" s="27" t="s">
        <v>59</v>
      </c>
      <c r="D51" s="6" t="s">
        <v>397</v>
      </c>
      <c r="E51" s="24" t="s">
        <v>686</v>
      </c>
      <c r="F51" s="6">
        <v>1</v>
      </c>
      <c r="G51" s="6"/>
      <c r="H51" s="6">
        <v>1</v>
      </c>
      <c r="I51" s="7">
        <v>3500</v>
      </c>
      <c r="J51" s="7">
        <f t="shared" si="0"/>
        <v>3500</v>
      </c>
      <c r="K51" s="4"/>
      <c r="L51" s="4"/>
      <c r="M51" s="4"/>
      <c r="N51" s="4"/>
      <c r="O51" s="4"/>
    </row>
    <row r="52" spans="1:15">
      <c r="A52" s="26" t="s">
        <v>683</v>
      </c>
      <c r="B52" s="42"/>
      <c r="C52" s="27" t="s">
        <v>60</v>
      </c>
      <c r="D52" s="6" t="s">
        <v>80</v>
      </c>
      <c r="E52" s="6" t="s">
        <v>400</v>
      </c>
      <c r="F52" s="6">
        <v>1</v>
      </c>
      <c r="G52" s="6"/>
      <c r="H52" s="6">
        <v>1</v>
      </c>
      <c r="I52" s="7">
        <v>650</v>
      </c>
      <c r="J52" s="7">
        <f t="shared" si="0"/>
        <v>650</v>
      </c>
      <c r="K52" s="4"/>
      <c r="L52" s="4"/>
      <c r="M52" s="4"/>
      <c r="N52" s="4"/>
      <c r="O52" s="4"/>
    </row>
    <row r="53" spans="1:15">
      <c r="K53" s="4"/>
      <c r="L53" s="4"/>
      <c r="M53" s="4"/>
      <c r="N53" s="4"/>
      <c r="O53" s="4"/>
    </row>
    <row r="54" spans="1:15" ht="16.5" thickBot="1">
      <c r="A54" s="12" t="s">
        <v>681</v>
      </c>
      <c r="B54" s="12"/>
      <c r="D54" s="13"/>
      <c r="E54" s="4"/>
      <c r="F54" s="4"/>
      <c r="G54" s="4"/>
      <c r="H54" s="4"/>
      <c r="I54" s="14"/>
      <c r="J54" s="14"/>
      <c r="K54" s="4"/>
      <c r="L54" s="4"/>
      <c r="M54" s="4"/>
      <c r="N54" s="4"/>
      <c r="O54" s="4"/>
    </row>
    <row r="55" spans="1:15" ht="15.75" thickBot="1">
      <c r="A55" s="15"/>
      <c r="B55" s="15"/>
      <c r="D55" s="13"/>
      <c r="E55" s="4"/>
      <c r="F55" s="30" t="s">
        <v>682</v>
      </c>
      <c r="G55" s="31"/>
      <c r="H55" s="31"/>
      <c r="I55" s="32"/>
      <c r="J55" s="16">
        <f>SUM(H6:H52)</f>
        <v>53</v>
      </c>
      <c r="K55" s="4"/>
      <c r="L55" s="4"/>
      <c r="M55" s="4"/>
      <c r="N55" s="4"/>
      <c r="O55" s="4"/>
    </row>
    <row r="56" spans="1:15" ht="18.75">
      <c r="A56" s="17" t="s">
        <v>683</v>
      </c>
      <c r="B56" s="33" t="s">
        <v>684</v>
      </c>
      <c r="C56" s="34"/>
      <c r="D56" s="13"/>
      <c r="E56" s="4"/>
      <c r="F56" s="35" t="s">
        <v>685</v>
      </c>
      <c r="G56" s="36"/>
      <c r="H56" s="36"/>
      <c r="I56" s="37"/>
      <c r="J56" s="18">
        <f>SUM(J6:J52)</f>
        <v>2916750</v>
      </c>
      <c r="K56" s="4"/>
      <c r="L56" s="4"/>
      <c r="M56" s="4"/>
      <c r="N56" s="4"/>
      <c r="O56" s="4"/>
    </row>
    <row r="57" spans="1:15" ht="15.75" thickBot="1">
      <c r="A57" s="19" t="s">
        <v>686</v>
      </c>
      <c r="B57" s="38" t="s">
        <v>687</v>
      </c>
      <c r="C57" s="39"/>
      <c r="D57" s="13"/>
      <c r="E57" s="4"/>
      <c r="F57" s="40" t="s">
        <v>688</v>
      </c>
      <c r="G57" s="41"/>
      <c r="H57" s="41"/>
      <c r="I57" s="41"/>
      <c r="J57" s="20">
        <f>J56*0.07</f>
        <v>204172.50000000003</v>
      </c>
      <c r="K57" s="4"/>
      <c r="L57" s="4"/>
      <c r="M57" s="4"/>
      <c r="N57" s="4"/>
      <c r="O57" s="4"/>
    </row>
  </sheetData>
  <mergeCells count="23">
    <mergeCell ref="J4:J5"/>
    <mergeCell ref="B34:B45"/>
    <mergeCell ref="B46:B52"/>
    <mergeCell ref="A1:J1"/>
    <mergeCell ref="A2:C2"/>
    <mergeCell ref="D2:J2"/>
    <mergeCell ref="B7:B14"/>
    <mergeCell ref="B15:B33"/>
    <mergeCell ref="A3:E3"/>
    <mergeCell ref="F3:J3"/>
    <mergeCell ref="A4:A5"/>
    <mergeCell ref="B4:B5"/>
    <mergeCell ref="C4:C5"/>
    <mergeCell ref="D4:D5"/>
    <mergeCell ref="E4:E5"/>
    <mergeCell ref="F4:G4"/>
    <mergeCell ref="B57:C57"/>
    <mergeCell ref="F57:I57"/>
    <mergeCell ref="H4:H5"/>
    <mergeCell ref="I4:I5"/>
    <mergeCell ref="F55:I55"/>
    <mergeCell ref="B56:C56"/>
    <mergeCell ref="F56:I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L1" sqref="L1"/>
    </sheetView>
  </sheetViews>
  <sheetFormatPr defaultRowHeight="15"/>
  <cols>
    <col min="1" max="1" width="8.5703125" customWidth="1"/>
    <col min="2" max="2" width="9.7109375" customWidth="1"/>
    <col min="3" max="3" width="20.42578125" customWidth="1"/>
    <col min="4" max="4" width="15.7109375" customWidth="1"/>
    <col min="5" max="5" width="15.85546875" customWidth="1"/>
    <col min="6" max="6" width="8.42578125" customWidth="1"/>
    <col min="7" max="7" width="8.140625" customWidth="1"/>
    <col min="8" max="8" width="10" customWidth="1"/>
    <col min="9" max="9" width="15.28515625" style="5" customWidth="1"/>
    <col min="10" max="10" width="12.28515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669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42" t="s">
        <v>321</v>
      </c>
      <c r="C6" s="27" t="s">
        <v>1</v>
      </c>
      <c r="D6" s="6" t="s">
        <v>179</v>
      </c>
      <c r="E6" s="6" t="s">
        <v>404</v>
      </c>
      <c r="F6" s="6">
        <v>2</v>
      </c>
      <c r="G6" s="6"/>
      <c r="H6" s="6">
        <v>2</v>
      </c>
      <c r="I6" s="7">
        <v>30000</v>
      </c>
      <c r="J6" s="7">
        <f t="shared" ref="J6:J50" si="0">H6*I6</f>
        <v>60000</v>
      </c>
    </row>
    <row r="7" spans="1:10">
      <c r="A7" s="26" t="s">
        <v>683</v>
      </c>
      <c r="B7" s="42"/>
      <c r="C7" s="27" t="s">
        <v>401</v>
      </c>
      <c r="D7" s="6" t="s">
        <v>329</v>
      </c>
      <c r="E7" s="24" t="s">
        <v>686</v>
      </c>
      <c r="F7" s="6">
        <v>1</v>
      </c>
      <c r="G7" s="6"/>
      <c r="H7" s="6">
        <v>1</v>
      </c>
      <c r="I7" s="7">
        <v>200000</v>
      </c>
      <c r="J7" s="7">
        <f t="shared" si="0"/>
        <v>200000</v>
      </c>
    </row>
    <row r="8" spans="1:10">
      <c r="A8" s="26" t="s">
        <v>683</v>
      </c>
      <c r="B8" s="42"/>
      <c r="C8" s="27" t="s">
        <v>168</v>
      </c>
      <c r="D8" s="6" t="s">
        <v>402</v>
      </c>
      <c r="E8" s="6" t="s">
        <v>405</v>
      </c>
      <c r="F8" s="6">
        <v>1</v>
      </c>
      <c r="G8" s="6"/>
      <c r="H8" s="6">
        <v>1</v>
      </c>
      <c r="I8" s="7">
        <v>6500</v>
      </c>
      <c r="J8" s="7">
        <f t="shared" si="0"/>
        <v>6500</v>
      </c>
    </row>
    <row r="9" spans="1:10">
      <c r="A9" s="26" t="s">
        <v>683</v>
      </c>
      <c r="B9" s="42"/>
      <c r="C9" s="27" t="s">
        <v>62</v>
      </c>
      <c r="D9" s="6" t="s">
        <v>195</v>
      </c>
      <c r="E9" s="24" t="s">
        <v>686</v>
      </c>
      <c r="F9" s="6">
        <v>1</v>
      </c>
      <c r="G9" s="6"/>
      <c r="H9" s="6">
        <v>1</v>
      </c>
      <c r="I9" s="7">
        <v>15000</v>
      </c>
      <c r="J9" s="7">
        <f t="shared" si="0"/>
        <v>15000</v>
      </c>
    </row>
    <row r="10" spans="1:10">
      <c r="A10" s="26" t="s">
        <v>683</v>
      </c>
      <c r="B10" s="42"/>
      <c r="C10" s="27" t="s">
        <v>192</v>
      </c>
      <c r="D10" s="6" t="s">
        <v>4</v>
      </c>
      <c r="E10" s="24" t="s">
        <v>686</v>
      </c>
      <c r="F10" s="6">
        <v>1</v>
      </c>
      <c r="G10" s="6"/>
      <c r="H10" s="6">
        <v>1</v>
      </c>
      <c r="I10" s="7">
        <v>375000</v>
      </c>
      <c r="J10" s="7">
        <f t="shared" si="0"/>
        <v>375000</v>
      </c>
    </row>
    <row r="11" spans="1:10">
      <c r="A11" s="26" t="s">
        <v>683</v>
      </c>
      <c r="B11" s="42"/>
      <c r="C11" s="27" t="s">
        <v>361</v>
      </c>
      <c r="D11" s="6" t="s">
        <v>403</v>
      </c>
      <c r="E11" s="6" t="s">
        <v>406</v>
      </c>
      <c r="F11" s="6">
        <v>1</v>
      </c>
      <c r="G11" s="6"/>
      <c r="H11" s="6">
        <v>1</v>
      </c>
      <c r="I11" s="7">
        <v>1400</v>
      </c>
      <c r="J11" s="7">
        <f t="shared" si="0"/>
        <v>1400</v>
      </c>
    </row>
    <row r="12" spans="1:10">
      <c r="A12" s="26" t="s">
        <v>683</v>
      </c>
      <c r="B12" s="42"/>
      <c r="C12" s="27" t="s">
        <v>166</v>
      </c>
      <c r="D12" s="6" t="s">
        <v>402</v>
      </c>
      <c r="E12" s="24" t="s">
        <v>686</v>
      </c>
      <c r="F12" s="6">
        <v>1</v>
      </c>
      <c r="G12" s="6"/>
      <c r="H12" s="6">
        <v>1</v>
      </c>
      <c r="I12" s="7">
        <v>4500</v>
      </c>
      <c r="J12" s="7">
        <f t="shared" si="0"/>
        <v>4500</v>
      </c>
    </row>
    <row r="13" spans="1:10">
      <c r="A13" s="26" t="s">
        <v>683</v>
      </c>
      <c r="B13" s="42" t="s">
        <v>407</v>
      </c>
      <c r="C13" s="27" t="s">
        <v>61</v>
      </c>
      <c r="D13" s="6" t="s">
        <v>4</v>
      </c>
      <c r="E13" s="24" t="s">
        <v>686</v>
      </c>
      <c r="F13" s="6">
        <v>1</v>
      </c>
      <c r="G13" s="6"/>
      <c r="H13" s="6">
        <v>1</v>
      </c>
      <c r="I13" s="7">
        <v>1200</v>
      </c>
      <c r="J13" s="7">
        <f t="shared" si="0"/>
        <v>1200</v>
      </c>
    </row>
    <row r="14" spans="1:10">
      <c r="A14" s="26" t="s">
        <v>683</v>
      </c>
      <c r="B14" s="42"/>
      <c r="C14" s="27" t="s">
        <v>59</v>
      </c>
      <c r="D14" s="6" t="s">
        <v>408</v>
      </c>
      <c r="E14" s="24" t="s">
        <v>686</v>
      </c>
      <c r="F14" s="6">
        <v>1</v>
      </c>
      <c r="G14" s="6"/>
      <c r="H14" s="6">
        <v>1</v>
      </c>
      <c r="I14" s="7">
        <v>3500</v>
      </c>
      <c r="J14" s="7">
        <f t="shared" si="0"/>
        <v>3500</v>
      </c>
    </row>
    <row r="15" spans="1:10">
      <c r="A15" s="26" t="s">
        <v>683</v>
      </c>
      <c r="B15" s="42"/>
      <c r="C15" s="27" t="s">
        <v>306</v>
      </c>
      <c r="D15" s="6" t="s">
        <v>196</v>
      </c>
      <c r="E15" s="6" t="s">
        <v>409</v>
      </c>
      <c r="F15" s="6">
        <v>1</v>
      </c>
      <c r="G15" s="6"/>
      <c r="H15" s="6">
        <v>1</v>
      </c>
      <c r="I15" s="7">
        <v>38000</v>
      </c>
      <c r="J15" s="7">
        <f t="shared" si="0"/>
        <v>38000</v>
      </c>
    </row>
    <row r="16" spans="1:10">
      <c r="A16" s="26" t="s">
        <v>683</v>
      </c>
      <c r="B16" s="42"/>
      <c r="C16" s="27" t="s">
        <v>306</v>
      </c>
      <c r="D16" s="6" t="s">
        <v>15</v>
      </c>
      <c r="E16" s="6" t="s">
        <v>410</v>
      </c>
      <c r="F16" s="6">
        <v>1</v>
      </c>
      <c r="G16" s="6"/>
      <c r="H16" s="6">
        <v>1</v>
      </c>
      <c r="I16" s="7">
        <v>38000</v>
      </c>
      <c r="J16" s="7">
        <f t="shared" si="0"/>
        <v>38000</v>
      </c>
    </row>
    <row r="17" spans="1:10">
      <c r="A17" s="26" t="s">
        <v>683</v>
      </c>
      <c r="B17" s="42"/>
      <c r="C17" s="27" t="s">
        <v>306</v>
      </c>
      <c r="D17" s="6" t="s">
        <v>14</v>
      </c>
      <c r="E17" s="6" t="s">
        <v>411</v>
      </c>
      <c r="F17" s="6">
        <v>1</v>
      </c>
      <c r="G17" s="6"/>
      <c r="H17" s="6">
        <v>1</v>
      </c>
      <c r="I17" s="7">
        <v>38000</v>
      </c>
      <c r="J17" s="7">
        <f t="shared" si="0"/>
        <v>38000</v>
      </c>
    </row>
    <row r="18" spans="1:10">
      <c r="A18" s="26" t="s">
        <v>683</v>
      </c>
      <c r="B18" s="42"/>
      <c r="C18" s="27" t="s">
        <v>306</v>
      </c>
      <c r="D18" s="6" t="s">
        <v>15</v>
      </c>
      <c r="E18" s="6" t="s">
        <v>412</v>
      </c>
      <c r="F18" s="6">
        <v>1</v>
      </c>
      <c r="G18" s="6"/>
      <c r="H18" s="6">
        <v>1</v>
      </c>
      <c r="I18" s="7">
        <v>38000</v>
      </c>
      <c r="J18" s="7">
        <f t="shared" si="0"/>
        <v>38000</v>
      </c>
    </row>
    <row r="19" spans="1:10">
      <c r="A19" s="26" t="s">
        <v>683</v>
      </c>
      <c r="B19" s="42"/>
      <c r="C19" s="27" t="s">
        <v>381</v>
      </c>
      <c r="D19" s="6" t="s">
        <v>324</v>
      </c>
      <c r="E19" s="6" t="s">
        <v>413</v>
      </c>
      <c r="F19" s="6">
        <v>1</v>
      </c>
      <c r="G19" s="6"/>
      <c r="H19" s="6">
        <v>1</v>
      </c>
      <c r="I19" s="7">
        <v>54000</v>
      </c>
      <c r="J19" s="7">
        <f t="shared" si="0"/>
        <v>54000</v>
      </c>
    </row>
    <row r="20" spans="1:10">
      <c r="A20" s="26" t="s">
        <v>683</v>
      </c>
      <c r="B20" s="42"/>
      <c r="C20" s="27" t="s">
        <v>56</v>
      </c>
      <c r="D20" s="6" t="s">
        <v>4</v>
      </c>
      <c r="E20" s="24" t="s">
        <v>686</v>
      </c>
      <c r="F20" s="6">
        <v>1</v>
      </c>
      <c r="G20" s="6"/>
      <c r="H20" s="6">
        <v>1</v>
      </c>
      <c r="I20" s="7">
        <v>6500</v>
      </c>
      <c r="J20" s="7">
        <f t="shared" si="0"/>
        <v>6500</v>
      </c>
    </row>
    <row r="21" spans="1:10">
      <c r="A21" s="26" t="s">
        <v>683</v>
      </c>
      <c r="B21" s="42"/>
      <c r="C21" s="27" t="s">
        <v>13</v>
      </c>
      <c r="D21" s="6" t="s">
        <v>414</v>
      </c>
      <c r="E21" s="6" t="s">
        <v>414</v>
      </c>
      <c r="F21" s="6">
        <v>2</v>
      </c>
      <c r="G21" s="6"/>
      <c r="H21" s="6">
        <v>2</v>
      </c>
      <c r="I21" s="7">
        <v>45000</v>
      </c>
      <c r="J21" s="7">
        <f t="shared" si="0"/>
        <v>90000</v>
      </c>
    </row>
    <row r="22" spans="1:10">
      <c r="A22" s="26" t="s">
        <v>683</v>
      </c>
      <c r="B22" s="42"/>
      <c r="C22" s="27" t="s">
        <v>11</v>
      </c>
      <c r="D22" s="6" t="s">
        <v>14</v>
      </c>
      <c r="E22" s="6" t="s">
        <v>415</v>
      </c>
      <c r="F22" s="6">
        <v>1</v>
      </c>
      <c r="G22" s="6"/>
      <c r="H22" s="6">
        <v>1</v>
      </c>
      <c r="I22" s="7">
        <v>15500</v>
      </c>
      <c r="J22" s="7">
        <f t="shared" si="0"/>
        <v>15500</v>
      </c>
    </row>
    <row r="23" spans="1:10">
      <c r="A23" s="26" t="s">
        <v>683</v>
      </c>
      <c r="B23" s="42"/>
      <c r="C23" s="27" t="s">
        <v>11</v>
      </c>
      <c r="D23" s="6" t="s">
        <v>14</v>
      </c>
      <c r="E23" s="6" t="s">
        <v>416</v>
      </c>
      <c r="F23" s="6"/>
      <c r="G23" s="6">
        <v>1</v>
      </c>
      <c r="H23" s="6">
        <v>1</v>
      </c>
      <c r="I23" s="7">
        <v>15500</v>
      </c>
      <c r="J23" s="7">
        <f t="shared" si="0"/>
        <v>15500</v>
      </c>
    </row>
    <row r="24" spans="1:10">
      <c r="A24" s="26" t="s">
        <v>683</v>
      </c>
      <c r="B24" s="42"/>
      <c r="C24" s="27" t="s">
        <v>61</v>
      </c>
      <c r="D24" s="6" t="s">
        <v>67</v>
      </c>
      <c r="E24" s="24" t="s">
        <v>686</v>
      </c>
      <c r="F24" s="6">
        <v>1</v>
      </c>
      <c r="G24" s="6"/>
      <c r="H24" s="6">
        <v>1</v>
      </c>
      <c r="I24" s="7">
        <v>1200</v>
      </c>
      <c r="J24" s="7">
        <f t="shared" si="0"/>
        <v>1200</v>
      </c>
    </row>
    <row r="25" spans="1:10">
      <c r="A25" s="26" t="s">
        <v>683</v>
      </c>
      <c r="B25" s="42"/>
      <c r="C25" s="27" t="s">
        <v>54</v>
      </c>
      <c r="D25" s="6" t="s">
        <v>4</v>
      </c>
      <c r="E25" s="24" t="s">
        <v>686</v>
      </c>
      <c r="F25" s="6">
        <v>2</v>
      </c>
      <c r="G25" s="6"/>
      <c r="H25" s="6">
        <v>2</v>
      </c>
      <c r="I25" s="7">
        <v>14000</v>
      </c>
      <c r="J25" s="7">
        <f t="shared" si="0"/>
        <v>28000</v>
      </c>
    </row>
    <row r="26" spans="1:10">
      <c r="A26" s="26" t="s">
        <v>683</v>
      </c>
      <c r="B26" s="42"/>
      <c r="C26" s="27" t="s">
        <v>306</v>
      </c>
      <c r="D26" s="6" t="s">
        <v>14</v>
      </c>
      <c r="E26" s="6" t="s">
        <v>417</v>
      </c>
      <c r="F26" s="6">
        <v>1</v>
      </c>
      <c r="G26" s="6"/>
      <c r="H26" s="6">
        <v>1</v>
      </c>
      <c r="I26" s="7">
        <v>38000</v>
      </c>
      <c r="J26" s="7">
        <f t="shared" si="0"/>
        <v>38000</v>
      </c>
    </row>
    <row r="27" spans="1:10">
      <c r="A27" s="26" t="s">
        <v>683</v>
      </c>
      <c r="B27" s="42"/>
      <c r="C27" s="27" t="s">
        <v>60</v>
      </c>
      <c r="D27" s="6" t="s">
        <v>80</v>
      </c>
      <c r="E27" s="6" t="s">
        <v>334</v>
      </c>
      <c r="F27" s="6">
        <v>1</v>
      </c>
      <c r="G27" s="6"/>
      <c r="H27" s="6">
        <v>1</v>
      </c>
      <c r="I27" s="7">
        <v>650</v>
      </c>
      <c r="J27" s="7">
        <f t="shared" si="0"/>
        <v>650</v>
      </c>
    </row>
    <row r="28" spans="1:10">
      <c r="A28" s="26" t="s">
        <v>683</v>
      </c>
      <c r="B28" s="42"/>
      <c r="C28" s="27" t="s">
        <v>332</v>
      </c>
      <c r="D28" s="6" t="s">
        <v>4</v>
      </c>
      <c r="E28" s="24" t="s">
        <v>686</v>
      </c>
      <c r="F28" s="6">
        <v>1</v>
      </c>
      <c r="G28" s="6"/>
      <c r="H28" s="6">
        <v>1</v>
      </c>
      <c r="I28" s="7">
        <v>65000</v>
      </c>
      <c r="J28" s="7">
        <f t="shared" si="0"/>
        <v>65000</v>
      </c>
    </row>
    <row r="29" spans="1:10">
      <c r="A29" s="26" t="s">
        <v>683</v>
      </c>
      <c r="B29" s="42"/>
      <c r="C29" s="27" t="s">
        <v>58</v>
      </c>
      <c r="D29" s="6" t="s">
        <v>4</v>
      </c>
      <c r="E29" s="24" t="s">
        <v>686</v>
      </c>
      <c r="F29" s="6">
        <v>1</v>
      </c>
      <c r="G29" s="6"/>
      <c r="H29" s="6">
        <v>1</v>
      </c>
      <c r="I29" s="7">
        <v>6500</v>
      </c>
      <c r="J29" s="7">
        <f t="shared" si="0"/>
        <v>6500</v>
      </c>
    </row>
    <row r="30" spans="1:10">
      <c r="A30" s="26" t="s">
        <v>683</v>
      </c>
      <c r="B30" s="42"/>
      <c r="C30" s="27" t="s">
        <v>362</v>
      </c>
      <c r="D30" s="6" t="s">
        <v>4</v>
      </c>
      <c r="E30" s="24" t="s">
        <v>686</v>
      </c>
      <c r="F30" s="6">
        <v>1</v>
      </c>
      <c r="G30" s="6"/>
      <c r="H30" s="6">
        <v>1</v>
      </c>
      <c r="I30" s="7">
        <v>6500</v>
      </c>
      <c r="J30" s="7">
        <f t="shared" si="0"/>
        <v>6500</v>
      </c>
    </row>
    <row r="31" spans="1:10">
      <c r="A31" s="26" t="s">
        <v>683</v>
      </c>
      <c r="B31" s="42"/>
      <c r="C31" s="27" t="s">
        <v>61</v>
      </c>
      <c r="D31" s="6" t="s">
        <v>4</v>
      </c>
      <c r="E31" s="24" t="s">
        <v>686</v>
      </c>
      <c r="F31" s="6">
        <v>1</v>
      </c>
      <c r="G31" s="6"/>
      <c r="H31" s="6">
        <v>1</v>
      </c>
      <c r="I31" s="7">
        <v>1200</v>
      </c>
      <c r="J31" s="7">
        <f t="shared" si="0"/>
        <v>1200</v>
      </c>
    </row>
    <row r="32" spans="1:10">
      <c r="A32" s="26" t="s">
        <v>683</v>
      </c>
      <c r="B32" s="42"/>
      <c r="C32" s="27" t="s">
        <v>56</v>
      </c>
      <c r="D32" s="6" t="s">
        <v>4</v>
      </c>
      <c r="E32" s="24" t="s">
        <v>686</v>
      </c>
      <c r="F32" s="6">
        <v>1</v>
      </c>
      <c r="G32" s="6"/>
      <c r="H32" s="6">
        <v>1</v>
      </c>
      <c r="I32" s="7">
        <v>6500</v>
      </c>
      <c r="J32" s="7">
        <f t="shared" si="0"/>
        <v>6500</v>
      </c>
    </row>
    <row r="33" spans="1:10">
      <c r="A33" s="26" t="s">
        <v>683</v>
      </c>
      <c r="B33" s="42"/>
      <c r="C33" s="27" t="s">
        <v>210</v>
      </c>
      <c r="D33" s="6" t="s">
        <v>4</v>
      </c>
      <c r="E33" s="24" t="s">
        <v>686</v>
      </c>
      <c r="F33" s="6">
        <v>1</v>
      </c>
      <c r="G33" s="6"/>
      <c r="H33" s="6">
        <v>1</v>
      </c>
      <c r="I33" s="7">
        <v>45000</v>
      </c>
      <c r="J33" s="7">
        <f t="shared" si="0"/>
        <v>45000</v>
      </c>
    </row>
    <row r="34" spans="1:10">
      <c r="A34" s="26" t="s">
        <v>683</v>
      </c>
      <c r="B34" s="42" t="s">
        <v>342</v>
      </c>
      <c r="C34" s="27" t="s">
        <v>62</v>
      </c>
      <c r="D34" s="6" t="s">
        <v>83</v>
      </c>
      <c r="E34" s="24" t="s">
        <v>686</v>
      </c>
      <c r="F34" s="6">
        <v>1</v>
      </c>
      <c r="G34" s="6"/>
      <c r="H34" s="6">
        <v>1</v>
      </c>
      <c r="I34" s="7">
        <v>15000</v>
      </c>
      <c r="J34" s="7">
        <f t="shared" si="0"/>
        <v>15000</v>
      </c>
    </row>
    <row r="35" spans="1:10">
      <c r="A35" s="26" t="s">
        <v>683</v>
      </c>
      <c r="B35" s="42"/>
      <c r="C35" s="27" t="s">
        <v>367</v>
      </c>
      <c r="D35" s="6" t="s">
        <v>397</v>
      </c>
      <c r="E35" s="6" t="s">
        <v>418</v>
      </c>
      <c r="F35" s="6">
        <v>1</v>
      </c>
      <c r="G35" s="6"/>
      <c r="H35" s="6">
        <v>1</v>
      </c>
      <c r="I35" s="7">
        <v>2500</v>
      </c>
      <c r="J35" s="7">
        <f t="shared" si="0"/>
        <v>2500</v>
      </c>
    </row>
    <row r="36" spans="1:10">
      <c r="A36" s="26" t="s">
        <v>683</v>
      </c>
      <c r="B36" s="42"/>
      <c r="C36" s="27" t="s">
        <v>59</v>
      </c>
      <c r="D36" s="6" t="s">
        <v>65</v>
      </c>
      <c r="E36" s="24" t="s">
        <v>686</v>
      </c>
      <c r="F36" s="6">
        <v>1</v>
      </c>
      <c r="G36" s="6"/>
      <c r="H36" s="6">
        <v>1</v>
      </c>
      <c r="I36" s="7">
        <v>3500</v>
      </c>
      <c r="J36" s="7">
        <f t="shared" si="0"/>
        <v>3500</v>
      </c>
    </row>
    <row r="37" spans="1:10">
      <c r="A37" s="26" t="s">
        <v>683</v>
      </c>
      <c r="B37" s="42"/>
      <c r="C37" s="27" t="s">
        <v>61</v>
      </c>
      <c r="D37" s="6" t="s">
        <v>419</v>
      </c>
      <c r="E37" s="24" t="s">
        <v>686</v>
      </c>
      <c r="F37" s="6">
        <v>1</v>
      </c>
      <c r="G37" s="6"/>
      <c r="H37" s="6">
        <v>1</v>
      </c>
      <c r="I37" s="7">
        <v>1200</v>
      </c>
      <c r="J37" s="7">
        <f t="shared" si="0"/>
        <v>1200</v>
      </c>
    </row>
    <row r="38" spans="1:10">
      <c r="A38" s="26" t="s">
        <v>683</v>
      </c>
      <c r="B38" s="42"/>
      <c r="C38" s="27" t="s">
        <v>77</v>
      </c>
      <c r="D38" s="6" t="s">
        <v>81</v>
      </c>
      <c r="E38" s="6" t="s">
        <v>420</v>
      </c>
      <c r="F38" s="6">
        <v>1</v>
      </c>
      <c r="G38" s="6"/>
      <c r="H38" s="6">
        <v>1</v>
      </c>
      <c r="I38" s="7">
        <v>1500</v>
      </c>
      <c r="J38" s="7">
        <f t="shared" si="0"/>
        <v>1500</v>
      </c>
    </row>
    <row r="39" spans="1:10">
      <c r="A39" s="26" t="s">
        <v>683</v>
      </c>
      <c r="B39" s="42" t="s">
        <v>209</v>
      </c>
      <c r="C39" s="27" t="s">
        <v>306</v>
      </c>
      <c r="D39" s="6" t="s">
        <v>14</v>
      </c>
      <c r="E39" s="6" t="s">
        <v>421</v>
      </c>
      <c r="F39" s="6"/>
      <c r="G39" s="6">
        <v>1</v>
      </c>
      <c r="H39" s="6">
        <v>1</v>
      </c>
      <c r="I39" s="7">
        <v>38000</v>
      </c>
      <c r="J39" s="7">
        <f t="shared" si="0"/>
        <v>38000</v>
      </c>
    </row>
    <row r="40" spans="1:10">
      <c r="A40" s="26" t="s">
        <v>683</v>
      </c>
      <c r="B40" s="42"/>
      <c r="C40" s="27" t="s">
        <v>689</v>
      </c>
      <c r="D40" s="6" t="s">
        <v>391</v>
      </c>
      <c r="E40" s="24" t="s">
        <v>686</v>
      </c>
      <c r="F40" s="6">
        <v>1</v>
      </c>
      <c r="G40" s="6"/>
      <c r="H40" s="6">
        <v>1</v>
      </c>
      <c r="I40" s="7">
        <v>450000</v>
      </c>
      <c r="J40" s="7">
        <f t="shared" si="0"/>
        <v>450000</v>
      </c>
    </row>
    <row r="41" spans="1:10">
      <c r="A41" s="26" t="s">
        <v>683</v>
      </c>
      <c r="B41" s="42"/>
      <c r="C41" s="27" t="s">
        <v>381</v>
      </c>
      <c r="D41" s="6" t="s">
        <v>324</v>
      </c>
      <c r="E41" s="6" t="s">
        <v>422</v>
      </c>
      <c r="F41" s="6">
        <v>1</v>
      </c>
      <c r="G41" s="6"/>
      <c r="H41" s="6">
        <v>1</v>
      </c>
      <c r="I41" s="7">
        <v>54000</v>
      </c>
      <c r="J41" s="7">
        <f t="shared" si="0"/>
        <v>54000</v>
      </c>
    </row>
    <row r="42" spans="1:10">
      <c r="A42" s="26" t="s">
        <v>683</v>
      </c>
      <c r="B42" s="42"/>
      <c r="C42" s="27" t="s">
        <v>210</v>
      </c>
      <c r="D42" s="6" t="s">
        <v>4</v>
      </c>
      <c r="E42" s="24" t="s">
        <v>686</v>
      </c>
      <c r="F42" s="6">
        <v>2</v>
      </c>
      <c r="G42" s="6"/>
      <c r="H42" s="6">
        <v>2</v>
      </c>
      <c r="I42" s="7">
        <v>45000</v>
      </c>
      <c r="J42" s="7">
        <f t="shared" si="0"/>
        <v>90000</v>
      </c>
    </row>
    <row r="43" spans="1:10">
      <c r="A43" s="26" t="s">
        <v>683</v>
      </c>
      <c r="B43" s="42"/>
      <c r="C43" s="27" t="s">
        <v>13</v>
      </c>
      <c r="D43" s="6" t="s">
        <v>31</v>
      </c>
      <c r="E43" s="6" t="s">
        <v>423</v>
      </c>
      <c r="F43" s="6">
        <v>1</v>
      </c>
      <c r="G43" s="6"/>
      <c r="H43" s="6">
        <v>1</v>
      </c>
      <c r="I43" s="7">
        <v>45000</v>
      </c>
      <c r="J43" s="7">
        <f t="shared" si="0"/>
        <v>45000</v>
      </c>
    </row>
    <row r="44" spans="1:10">
      <c r="A44" s="26" t="s">
        <v>683</v>
      </c>
      <c r="B44" s="42"/>
      <c r="C44" s="27" t="s">
        <v>689</v>
      </c>
      <c r="D44" s="6" t="s">
        <v>227</v>
      </c>
      <c r="E44" s="24" t="s">
        <v>686</v>
      </c>
      <c r="F44" s="6">
        <v>1</v>
      </c>
      <c r="G44" s="6"/>
      <c r="H44" s="6">
        <v>1</v>
      </c>
      <c r="I44" s="7">
        <v>450000</v>
      </c>
      <c r="J44" s="7">
        <f t="shared" si="0"/>
        <v>450000</v>
      </c>
    </row>
    <row r="45" spans="1:10">
      <c r="A45" s="26" t="s">
        <v>683</v>
      </c>
      <c r="B45" s="42"/>
      <c r="C45" s="27" t="s">
        <v>362</v>
      </c>
      <c r="D45" s="6" t="s">
        <v>424</v>
      </c>
      <c r="E45" s="24" t="s">
        <v>686</v>
      </c>
      <c r="F45" s="6">
        <v>1</v>
      </c>
      <c r="G45" s="6"/>
      <c r="H45" s="6">
        <v>1</v>
      </c>
      <c r="I45" s="7">
        <v>6500</v>
      </c>
      <c r="J45" s="7">
        <f t="shared" si="0"/>
        <v>6500</v>
      </c>
    </row>
    <row r="46" spans="1:10">
      <c r="A46" s="26" t="s">
        <v>683</v>
      </c>
      <c r="B46" s="42"/>
      <c r="C46" s="27" t="s">
        <v>362</v>
      </c>
      <c r="D46" s="6" t="s">
        <v>4</v>
      </c>
      <c r="E46" s="24" t="s">
        <v>686</v>
      </c>
      <c r="F46" s="6"/>
      <c r="G46" s="6">
        <v>1</v>
      </c>
      <c r="H46" s="6">
        <v>1</v>
      </c>
      <c r="I46" s="7">
        <v>6500</v>
      </c>
      <c r="J46" s="7">
        <f t="shared" si="0"/>
        <v>6500</v>
      </c>
    </row>
    <row r="47" spans="1:10">
      <c r="A47" s="26" t="s">
        <v>683</v>
      </c>
      <c r="B47" s="42"/>
      <c r="C47" s="27" t="s">
        <v>56</v>
      </c>
      <c r="D47" s="6" t="s">
        <v>4</v>
      </c>
      <c r="E47" s="24" t="s">
        <v>686</v>
      </c>
      <c r="F47" s="6">
        <v>1</v>
      </c>
      <c r="G47" s="6"/>
      <c r="H47" s="6">
        <v>1</v>
      </c>
      <c r="I47" s="7">
        <v>6500</v>
      </c>
      <c r="J47" s="7">
        <f t="shared" si="0"/>
        <v>6500</v>
      </c>
    </row>
    <row r="48" spans="1:10">
      <c r="A48" s="26" t="s">
        <v>683</v>
      </c>
      <c r="B48" s="42"/>
      <c r="C48" s="27" t="s">
        <v>320</v>
      </c>
      <c r="D48" s="6" t="s">
        <v>382</v>
      </c>
      <c r="E48" s="24" t="s">
        <v>686</v>
      </c>
      <c r="F48" s="6">
        <v>1</v>
      </c>
      <c r="G48" s="6"/>
      <c r="H48" s="6">
        <v>1</v>
      </c>
      <c r="I48" s="7">
        <v>80000</v>
      </c>
      <c r="J48" s="7">
        <f t="shared" si="0"/>
        <v>80000</v>
      </c>
    </row>
    <row r="49" spans="1:10">
      <c r="A49" s="26" t="s">
        <v>683</v>
      </c>
      <c r="B49" s="42"/>
      <c r="C49" s="27" t="s">
        <v>210</v>
      </c>
      <c r="D49" s="6" t="s">
        <v>4</v>
      </c>
      <c r="E49" s="24" t="s">
        <v>686</v>
      </c>
      <c r="F49" s="6"/>
      <c r="G49" s="6">
        <v>1</v>
      </c>
      <c r="H49" s="6">
        <v>1</v>
      </c>
      <c r="I49" s="7">
        <v>45000</v>
      </c>
      <c r="J49" s="7">
        <f t="shared" si="0"/>
        <v>45000</v>
      </c>
    </row>
    <row r="50" spans="1:10">
      <c r="A50" s="26" t="s">
        <v>683</v>
      </c>
      <c r="B50" s="42"/>
      <c r="C50" s="27" t="s">
        <v>60</v>
      </c>
      <c r="D50" s="6" t="s">
        <v>162</v>
      </c>
      <c r="E50" s="6">
        <v>98128668</v>
      </c>
      <c r="F50" s="6">
        <v>1</v>
      </c>
      <c r="G50" s="6"/>
      <c r="H50" s="6">
        <v>1</v>
      </c>
      <c r="I50" s="7">
        <v>650</v>
      </c>
      <c r="J50" s="7">
        <f t="shared" si="0"/>
        <v>650</v>
      </c>
    </row>
    <row r="52" spans="1:10" ht="16.5" thickBot="1">
      <c r="A52" s="12" t="s">
        <v>681</v>
      </c>
      <c r="B52" s="12"/>
      <c r="D52" s="13"/>
      <c r="E52" s="4"/>
      <c r="F52" s="4"/>
      <c r="G52" s="4"/>
      <c r="H52" s="4"/>
      <c r="I52" s="14"/>
      <c r="J52" s="14"/>
    </row>
    <row r="53" spans="1:10" ht="15.75" thickBot="1">
      <c r="A53" s="15"/>
      <c r="B53" s="15"/>
      <c r="D53" s="13"/>
      <c r="E53" s="4"/>
      <c r="F53" s="30" t="s">
        <v>682</v>
      </c>
      <c r="G53" s="31"/>
      <c r="H53" s="31"/>
      <c r="I53" s="32"/>
      <c r="J53" s="16">
        <f>SUM(H6:H50)</f>
        <v>49</v>
      </c>
    </row>
    <row r="54" spans="1:10" ht="18.75">
      <c r="A54" s="17" t="s">
        <v>683</v>
      </c>
      <c r="B54" s="33" t="s">
        <v>684</v>
      </c>
      <c r="C54" s="34"/>
      <c r="D54" s="13"/>
      <c r="E54" s="4"/>
      <c r="F54" s="35" t="s">
        <v>685</v>
      </c>
      <c r="G54" s="36"/>
      <c r="H54" s="36"/>
      <c r="I54" s="37"/>
      <c r="J54" s="18">
        <f>SUM(J6:J50)</f>
        <v>2495000</v>
      </c>
    </row>
    <row r="55" spans="1:10" ht="15.75" thickBot="1">
      <c r="A55" s="19" t="s">
        <v>686</v>
      </c>
      <c r="B55" s="38" t="s">
        <v>687</v>
      </c>
      <c r="C55" s="39"/>
      <c r="D55" s="13"/>
      <c r="E55" s="4"/>
      <c r="F55" s="40" t="s">
        <v>688</v>
      </c>
      <c r="G55" s="41"/>
      <c r="H55" s="41"/>
      <c r="I55" s="41"/>
      <c r="J55" s="20">
        <f>J54*0.07</f>
        <v>174650.00000000003</v>
      </c>
    </row>
  </sheetData>
  <mergeCells count="23">
    <mergeCell ref="B6:B12"/>
    <mergeCell ref="B13:B33"/>
    <mergeCell ref="B34:B38"/>
    <mergeCell ref="B39:B50"/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53:I53"/>
    <mergeCell ref="B54:C54"/>
    <mergeCell ref="F54:I54"/>
    <mergeCell ref="B55:C55"/>
    <mergeCell ref="F55:I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N1" sqref="N1"/>
    </sheetView>
  </sheetViews>
  <sheetFormatPr defaultRowHeight="15"/>
  <cols>
    <col min="1" max="2" width="7.85546875" customWidth="1"/>
    <col min="3" max="3" width="21" customWidth="1"/>
    <col min="4" max="4" width="14.5703125" customWidth="1"/>
    <col min="5" max="5" width="20.42578125" customWidth="1"/>
    <col min="6" max="6" width="9.28515625" customWidth="1"/>
    <col min="7" max="7" width="7.42578125" customWidth="1"/>
    <col min="8" max="8" width="9.42578125" customWidth="1"/>
    <col min="9" max="9" width="15.140625" customWidth="1"/>
    <col min="10" max="10" width="12.14062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670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61</v>
      </c>
      <c r="D6" s="6" t="s">
        <v>67</v>
      </c>
      <c r="E6" s="24" t="s">
        <v>686</v>
      </c>
      <c r="F6" s="6">
        <v>1</v>
      </c>
      <c r="G6" s="6"/>
      <c r="H6" s="6">
        <v>1</v>
      </c>
      <c r="I6" s="7">
        <v>1200</v>
      </c>
      <c r="J6" s="7">
        <f t="shared" ref="J6:J23" si="0">H6*I6</f>
        <v>1200</v>
      </c>
    </row>
    <row r="7" spans="1:10">
      <c r="A7" s="26" t="s">
        <v>683</v>
      </c>
      <c r="B7" s="26" t="s">
        <v>683</v>
      </c>
      <c r="C7" s="27" t="s">
        <v>62</v>
      </c>
      <c r="D7" s="6" t="s">
        <v>195</v>
      </c>
      <c r="E7" s="6" t="s">
        <v>431</v>
      </c>
      <c r="F7" s="6">
        <v>1</v>
      </c>
      <c r="G7" s="6"/>
      <c r="H7" s="6">
        <v>1</v>
      </c>
      <c r="I7" s="7">
        <v>15000</v>
      </c>
      <c r="J7" s="7">
        <f t="shared" si="0"/>
        <v>15000</v>
      </c>
    </row>
    <row r="8" spans="1:10">
      <c r="A8" s="26" t="s">
        <v>683</v>
      </c>
      <c r="B8" s="26" t="s">
        <v>683</v>
      </c>
      <c r="C8" s="27" t="s">
        <v>168</v>
      </c>
      <c r="D8" s="6" t="s">
        <v>199</v>
      </c>
      <c r="E8" s="24" t="s">
        <v>686</v>
      </c>
      <c r="F8" s="6">
        <v>1</v>
      </c>
      <c r="G8" s="6"/>
      <c r="H8" s="6">
        <v>1</v>
      </c>
      <c r="I8" s="7">
        <v>6500</v>
      </c>
      <c r="J8" s="7">
        <f t="shared" si="0"/>
        <v>6500</v>
      </c>
    </row>
    <row r="9" spans="1:10">
      <c r="A9" s="26" t="s">
        <v>683</v>
      </c>
      <c r="B9" s="26" t="s">
        <v>683</v>
      </c>
      <c r="C9" s="27" t="s">
        <v>372</v>
      </c>
      <c r="D9" s="6" t="s">
        <v>428</v>
      </c>
      <c r="E9" s="6" t="s">
        <v>432</v>
      </c>
      <c r="F9" s="6">
        <v>1</v>
      </c>
      <c r="G9" s="6"/>
      <c r="H9" s="6">
        <v>1</v>
      </c>
      <c r="I9" s="7">
        <v>18500</v>
      </c>
      <c r="J9" s="7">
        <f t="shared" si="0"/>
        <v>18500</v>
      </c>
    </row>
    <row r="10" spans="1:10">
      <c r="A10" s="26" t="s">
        <v>683</v>
      </c>
      <c r="B10" s="26" t="s">
        <v>683</v>
      </c>
      <c r="C10" s="27" t="s">
        <v>1</v>
      </c>
      <c r="D10" s="6" t="s">
        <v>179</v>
      </c>
      <c r="E10" s="6" t="s">
        <v>433</v>
      </c>
      <c r="F10" s="6">
        <v>1</v>
      </c>
      <c r="G10" s="6"/>
      <c r="H10" s="6">
        <v>1</v>
      </c>
      <c r="I10" s="7">
        <v>30000</v>
      </c>
      <c r="J10" s="7">
        <f t="shared" si="0"/>
        <v>30000</v>
      </c>
    </row>
    <row r="11" spans="1:10">
      <c r="A11" s="26" t="s">
        <v>683</v>
      </c>
      <c r="B11" s="26" t="s">
        <v>683</v>
      </c>
      <c r="C11" s="27" t="s">
        <v>425</v>
      </c>
      <c r="D11" s="6" t="s">
        <v>199</v>
      </c>
      <c r="E11" s="24" t="s">
        <v>686</v>
      </c>
      <c r="F11" s="6">
        <v>1</v>
      </c>
      <c r="G11" s="6"/>
      <c r="H11" s="6">
        <v>1</v>
      </c>
      <c r="I11" s="7">
        <v>1400</v>
      </c>
      <c r="J11" s="7">
        <f t="shared" si="0"/>
        <v>1400</v>
      </c>
    </row>
    <row r="12" spans="1:10">
      <c r="A12" s="26" t="s">
        <v>683</v>
      </c>
      <c r="B12" s="26" t="s">
        <v>683</v>
      </c>
      <c r="C12" s="27" t="s">
        <v>77</v>
      </c>
      <c r="D12" s="6" t="s">
        <v>79</v>
      </c>
      <c r="E12" s="24" t="s">
        <v>686</v>
      </c>
      <c r="F12" s="6">
        <v>1</v>
      </c>
      <c r="G12" s="6"/>
      <c r="H12" s="6">
        <v>1</v>
      </c>
      <c r="I12" s="7">
        <v>1500</v>
      </c>
      <c r="J12" s="7">
        <f t="shared" si="0"/>
        <v>1500</v>
      </c>
    </row>
    <row r="13" spans="1:10">
      <c r="A13" s="26" t="s">
        <v>683</v>
      </c>
      <c r="B13" s="26" t="s">
        <v>683</v>
      </c>
      <c r="C13" s="27" t="s">
        <v>426</v>
      </c>
      <c r="D13" s="6" t="s">
        <v>208</v>
      </c>
      <c r="E13" s="6" t="s">
        <v>434</v>
      </c>
      <c r="F13" s="6">
        <v>1</v>
      </c>
      <c r="G13" s="6"/>
      <c r="H13" s="6">
        <v>1</v>
      </c>
      <c r="I13" s="7">
        <v>250000</v>
      </c>
      <c r="J13" s="7">
        <f t="shared" si="0"/>
        <v>250000</v>
      </c>
    </row>
    <row r="14" spans="1:10">
      <c r="A14" s="26" t="s">
        <v>683</v>
      </c>
      <c r="B14" s="26" t="s">
        <v>683</v>
      </c>
      <c r="C14" s="27" t="s">
        <v>426</v>
      </c>
      <c r="D14" s="6" t="s">
        <v>353</v>
      </c>
      <c r="E14" s="6" t="s">
        <v>435</v>
      </c>
      <c r="F14" s="6">
        <v>1</v>
      </c>
      <c r="G14" s="6"/>
      <c r="H14" s="6">
        <v>1</v>
      </c>
      <c r="I14" s="7">
        <v>250000</v>
      </c>
      <c r="J14" s="7">
        <f t="shared" si="0"/>
        <v>250000</v>
      </c>
    </row>
    <row r="15" spans="1:10">
      <c r="A15" s="26" t="s">
        <v>683</v>
      </c>
      <c r="B15" s="26" t="s">
        <v>683</v>
      </c>
      <c r="C15" s="27" t="s">
        <v>352</v>
      </c>
      <c r="D15" s="6" t="s">
        <v>353</v>
      </c>
      <c r="E15" s="6" t="s">
        <v>436</v>
      </c>
      <c r="F15" s="6">
        <v>1</v>
      </c>
      <c r="G15" s="6"/>
      <c r="H15" s="6">
        <v>1</v>
      </c>
      <c r="I15" s="7">
        <v>250000</v>
      </c>
      <c r="J15" s="7">
        <f t="shared" si="0"/>
        <v>250000</v>
      </c>
    </row>
    <row r="16" spans="1:10">
      <c r="A16" s="26" t="s">
        <v>683</v>
      </c>
      <c r="B16" s="26" t="s">
        <v>683</v>
      </c>
      <c r="C16" s="27" t="s">
        <v>60</v>
      </c>
      <c r="D16" s="6" t="s">
        <v>429</v>
      </c>
      <c r="E16" s="6" t="s">
        <v>437</v>
      </c>
      <c r="F16" s="6">
        <v>1</v>
      </c>
      <c r="G16" s="6"/>
      <c r="H16" s="6">
        <v>1</v>
      </c>
      <c r="I16" s="7">
        <v>650</v>
      </c>
      <c r="J16" s="7">
        <f t="shared" si="0"/>
        <v>650</v>
      </c>
    </row>
    <row r="17" spans="1:10">
      <c r="A17" s="26" t="s">
        <v>683</v>
      </c>
      <c r="B17" s="26" t="s">
        <v>683</v>
      </c>
      <c r="C17" s="27" t="s">
        <v>60</v>
      </c>
      <c r="D17" s="6" t="s">
        <v>430</v>
      </c>
      <c r="E17" s="6" t="s">
        <v>438</v>
      </c>
      <c r="F17" s="6">
        <v>1</v>
      </c>
      <c r="G17" s="6"/>
      <c r="H17" s="6">
        <v>1</v>
      </c>
      <c r="I17" s="7">
        <v>650</v>
      </c>
      <c r="J17" s="7">
        <f t="shared" si="0"/>
        <v>650</v>
      </c>
    </row>
    <row r="18" spans="1:10">
      <c r="A18" s="26" t="s">
        <v>683</v>
      </c>
      <c r="B18" s="26" t="s">
        <v>683</v>
      </c>
      <c r="C18" s="27" t="s">
        <v>59</v>
      </c>
      <c r="D18" s="6" t="s">
        <v>65</v>
      </c>
      <c r="E18" s="24" t="s">
        <v>686</v>
      </c>
      <c r="F18" s="6">
        <v>1</v>
      </c>
      <c r="G18" s="6"/>
      <c r="H18" s="6">
        <v>1</v>
      </c>
      <c r="I18" s="7">
        <v>3500</v>
      </c>
      <c r="J18" s="7">
        <f t="shared" si="0"/>
        <v>3500</v>
      </c>
    </row>
    <row r="19" spans="1:10">
      <c r="A19" s="26" t="s">
        <v>683</v>
      </c>
      <c r="B19" s="26" t="s">
        <v>683</v>
      </c>
      <c r="C19" s="27" t="s">
        <v>56</v>
      </c>
      <c r="D19" s="6" t="s">
        <v>4</v>
      </c>
      <c r="E19" s="24" t="s">
        <v>686</v>
      </c>
      <c r="F19" s="6">
        <v>1</v>
      </c>
      <c r="G19" s="6"/>
      <c r="H19" s="6">
        <v>1</v>
      </c>
      <c r="I19" s="7">
        <v>6500</v>
      </c>
      <c r="J19" s="7">
        <f t="shared" si="0"/>
        <v>6500</v>
      </c>
    </row>
    <row r="20" spans="1:10">
      <c r="A20" s="26" t="s">
        <v>683</v>
      </c>
      <c r="B20" s="26" t="s">
        <v>683</v>
      </c>
      <c r="C20" s="27" t="s">
        <v>427</v>
      </c>
      <c r="D20" s="6" t="s">
        <v>382</v>
      </c>
      <c r="E20" s="6" t="s">
        <v>389</v>
      </c>
      <c r="F20" s="6">
        <v>1</v>
      </c>
      <c r="G20" s="6"/>
      <c r="H20" s="6">
        <v>1</v>
      </c>
      <c r="I20" s="7">
        <v>80000</v>
      </c>
      <c r="J20" s="7">
        <f t="shared" si="0"/>
        <v>80000</v>
      </c>
    </row>
    <row r="21" spans="1:10">
      <c r="A21" s="26" t="s">
        <v>683</v>
      </c>
      <c r="B21" s="26" t="s">
        <v>683</v>
      </c>
      <c r="C21" s="27" t="s">
        <v>54</v>
      </c>
      <c r="D21" s="6" t="s">
        <v>4</v>
      </c>
      <c r="E21" s="24" t="s">
        <v>686</v>
      </c>
      <c r="F21" s="6">
        <v>2</v>
      </c>
      <c r="G21" s="6"/>
      <c r="H21" s="6">
        <v>2</v>
      </c>
      <c r="I21" s="7">
        <v>14000</v>
      </c>
      <c r="J21" s="7">
        <f t="shared" si="0"/>
        <v>28000</v>
      </c>
    </row>
    <row r="22" spans="1:10">
      <c r="A22" s="26" t="s">
        <v>683</v>
      </c>
      <c r="B22" s="26" t="s">
        <v>683</v>
      </c>
      <c r="C22" s="27" t="s">
        <v>214</v>
      </c>
      <c r="D22" s="6" t="s">
        <v>4</v>
      </c>
      <c r="E22" s="24" t="s">
        <v>686</v>
      </c>
      <c r="F22" s="6">
        <v>2</v>
      </c>
      <c r="G22" s="6"/>
      <c r="H22" s="6">
        <v>2</v>
      </c>
      <c r="I22" s="7">
        <v>45000</v>
      </c>
      <c r="J22" s="7">
        <f t="shared" si="0"/>
        <v>90000</v>
      </c>
    </row>
    <row r="23" spans="1:10">
      <c r="A23" s="26" t="s">
        <v>683</v>
      </c>
      <c r="B23" s="26" t="s">
        <v>683</v>
      </c>
      <c r="C23" s="27" t="s">
        <v>306</v>
      </c>
      <c r="D23" s="6" t="s">
        <v>439</v>
      </c>
      <c r="E23" s="6" t="s">
        <v>440</v>
      </c>
      <c r="F23" s="6">
        <v>1</v>
      </c>
      <c r="G23" s="6"/>
      <c r="H23" s="6">
        <v>1</v>
      </c>
      <c r="I23" s="7">
        <v>38000</v>
      </c>
      <c r="J23" s="7">
        <f t="shared" si="0"/>
        <v>38000</v>
      </c>
    </row>
    <row r="25" spans="1:10" ht="16.5" thickBot="1">
      <c r="A25" s="12" t="s">
        <v>681</v>
      </c>
      <c r="B25" s="12"/>
      <c r="D25" s="13"/>
      <c r="E25" s="4"/>
      <c r="F25" s="4"/>
      <c r="G25" s="4"/>
      <c r="H25" s="4"/>
      <c r="I25" s="14"/>
      <c r="J25" s="14"/>
    </row>
    <row r="26" spans="1:10" ht="15.75" thickBot="1">
      <c r="A26" s="15"/>
      <c r="B26" s="15"/>
      <c r="D26" s="13"/>
      <c r="E26" s="4"/>
      <c r="F26" s="30" t="s">
        <v>682</v>
      </c>
      <c r="G26" s="31"/>
      <c r="H26" s="31"/>
      <c r="I26" s="32"/>
      <c r="J26" s="16">
        <f>SUM(H6:H23)</f>
        <v>20</v>
      </c>
    </row>
    <row r="27" spans="1:10" ht="18.75">
      <c r="A27" s="17" t="s">
        <v>683</v>
      </c>
      <c r="B27" s="33" t="s">
        <v>684</v>
      </c>
      <c r="C27" s="34"/>
      <c r="D27" s="13"/>
      <c r="E27" s="4"/>
      <c r="F27" s="35" t="s">
        <v>685</v>
      </c>
      <c r="G27" s="36"/>
      <c r="H27" s="36"/>
      <c r="I27" s="37"/>
      <c r="J27" s="18">
        <f>SUM(J6:J23)</f>
        <v>1071400</v>
      </c>
    </row>
    <row r="28" spans="1:10" ht="15.75" thickBot="1">
      <c r="A28" s="19" t="s">
        <v>686</v>
      </c>
      <c r="B28" s="38" t="s">
        <v>687</v>
      </c>
      <c r="C28" s="39"/>
      <c r="D28" s="13"/>
      <c r="E28" s="4"/>
      <c r="F28" s="40" t="s">
        <v>688</v>
      </c>
      <c r="G28" s="41"/>
      <c r="H28" s="41"/>
      <c r="I28" s="41"/>
      <c r="J28" s="20">
        <f>J27*0.07</f>
        <v>74998</v>
      </c>
    </row>
  </sheetData>
  <mergeCells count="19"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26:I26"/>
    <mergeCell ref="B27:C27"/>
    <mergeCell ref="F27:I27"/>
    <mergeCell ref="B28:C28"/>
    <mergeCell ref="F28:I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M1" sqref="M1"/>
    </sheetView>
  </sheetViews>
  <sheetFormatPr defaultRowHeight="15"/>
  <cols>
    <col min="1" max="1" width="9.7109375" customWidth="1"/>
    <col min="2" max="2" width="10.140625" customWidth="1"/>
    <col min="3" max="3" width="20.85546875" customWidth="1"/>
    <col min="4" max="4" width="12.7109375" customWidth="1"/>
    <col min="5" max="5" width="16.140625" customWidth="1"/>
    <col min="6" max="6" width="9.28515625" customWidth="1"/>
    <col min="7" max="7" width="8.5703125" customWidth="1"/>
    <col min="8" max="8" width="10.28515625" customWidth="1"/>
    <col min="9" max="9" width="15" style="5" customWidth="1"/>
    <col min="10" max="10" width="12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671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58</v>
      </c>
      <c r="D6" s="6" t="s">
        <v>4</v>
      </c>
      <c r="E6" s="24" t="s">
        <v>686</v>
      </c>
      <c r="F6" s="6">
        <v>1</v>
      </c>
      <c r="G6" s="6"/>
      <c r="H6" s="6">
        <v>1</v>
      </c>
      <c r="I6" s="7">
        <v>6500</v>
      </c>
      <c r="J6" s="7">
        <f t="shared" ref="J6:J25" si="0">H6*I6</f>
        <v>6500</v>
      </c>
    </row>
    <row r="7" spans="1:10">
      <c r="A7" s="26" t="s">
        <v>683</v>
      </c>
      <c r="B7" s="26" t="s">
        <v>683</v>
      </c>
      <c r="C7" s="27" t="s">
        <v>60</v>
      </c>
      <c r="D7" s="6" t="s">
        <v>441</v>
      </c>
      <c r="E7" s="24" t="s">
        <v>686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54</v>
      </c>
      <c r="D8" s="6" t="s">
        <v>4</v>
      </c>
      <c r="E8" s="24" t="s">
        <v>686</v>
      </c>
      <c r="F8" s="6">
        <v>3</v>
      </c>
      <c r="G8" s="6"/>
      <c r="H8" s="6">
        <v>3</v>
      </c>
      <c r="I8" s="7">
        <v>14000</v>
      </c>
      <c r="J8" s="7">
        <f t="shared" si="0"/>
        <v>42000</v>
      </c>
    </row>
    <row r="9" spans="1:10">
      <c r="A9" s="26" t="s">
        <v>683</v>
      </c>
      <c r="B9" s="26" t="s">
        <v>683</v>
      </c>
      <c r="C9" s="27" t="s">
        <v>306</v>
      </c>
      <c r="D9" s="6" t="s">
        <v>15</v>
      </c>
      <c r="E9" s="24" t="s">
        <v>686</v>
      </c>
      <c r="F9" s="6">
        <v>1</v>
      </c>
      <c r="G9" s="6"/>
      <c r="H9" s="6">
        <v>1</v>
      </c>
      <c r="I9" s="7">
        <v>38000</v>
      </c>
      <c r="J9" s="7">
        <f t="shared" si="0"/>
        <v>38000</v>
      </c>
    </row>
    <row r="10" spans="1:10">
      <c r="A10" s="26" t="s">
        <v>683</v>
      </c>
      <c r="B10" s="26" t="s">
        <v>683</v>
      </c>
      <c r="C10" s="27" t="s">
        <v>214</v>
      </c>
      <c r="D10" s="6" t="s">
        <v>4</v>
      </c>
      <c r="E10" s="24" t="s">
        <v>686</v>
      </c>
      <c r="F10" s="6">
        <v>2</v>
      </c>
      <c r="G10" s="6"/>
      <c r="H10" s="6">
        <v>2</v>
      </c>
      <c r="I10" s="7">
        <v>45000</v>
      </c>
      <c r="J10" s="7">
        <f t="shared" si="0"/>
        <v>90000</v>
      </c>
    </row>
    <row r="11" spans="1:10">
      <c r="A11" s="26" t="s">
        <v>683</v>
      </c>
      <c r="B11" s="26" t="s">
        <v>683</v>
      </c>
      <c r="C11" s="27" t="s">
        <v>59</v>
      </c>
      <c r="D11" s="6" t="s">
        <v>63</v>
      </c>
      <c r="E11" s="24" t="s">
        <v>686</v>
      </c>
      <c r="F11" s="6">
        <v>1</v>
      </c>
      <c r="G11" s="6"/>
      <c r="H11" s="6">
        <v>1</v>
      </c>
      <c r="I11" s="7">
        <v>3500</v>
      </c>
      <c r="J11" s="7">
        <f t="shared" si="0"/>
        <v>3500</v>
      </c>
    </row>
    <row r="12" spans="1:10">
      <c r="A12" s="26" t="s">
        <v>683</v>
      </c>
      <c r="B12" s="26" t="s">
        <v>683</v>
      </c>
      <c r="C12" s="27" t="s">
        <v>56</v>
      </c>
      <c r="D12" s="6" t="s">
        <v>4</v>
      </c>
      <c r="E12" s="24" t="s">
        <v>686</v>
      </c>
      <c r="F12" s="6">
        <v>2</v>
      </c>
      <c r="G12" s="6"/>
      <c r="H12" s="6">
        <v>2</v>
      </c>
      <c r="I12" s="7">
        <v>6500</v>
      </c>
      <c r="J12" s="7">
        <f t="shared" si="0"/>
        <v>13000</v>
      </c>
    </row>
    <row r="13" spans="1:10">
      <c r="A13" s="26" t="s">
        <v>683</v>
      </c>
      <c r="B13" s="26" t="s">
        <v>683</v>
      </c>
      <c r="C13" s="27" t="s">
        <v>53</v>
      </c>
      <c r="D13" s="6" t="s">
        <v>201</v>
      </c>
      <c r="E13" s="24" t="s">
        <v>686</v>
      </c>
      <c r="F13" s="6">
        <v>1</v>
      </c>
      <c r="G13" s="6"/>
      <c r="H13" s="6">
        <v>1</v>
      </c>
      <c r="I13" s="7">
        <v>2500</v>
      </c>
      <c r="J13" s="7">
        <f t="shared" si="0"/>
        <v>2500</v>
      </c>
    </row>
    <row r="14" spans="1:10">
      <c r="A14" s="26" t="s">
        <v>683</v>
      </c>
      <c r="B14" s="26" t="s">
        <v>683</v>
      </c>
      <c r="C14" s="27" t="s">
        <v>210</v>
      </c>
      <c r="D14" s="6" t="s">
        <v>4</v>
      </c>
      <c r="E14" s="24" t="s">
        <v>686</v>
      </c>
      <c r="F14" s="6">
        <v>2</v>
      </c>
      <c r="G14" s="6"/>
      <c r="H14" s="6">
        <v>2</v>
      </c>
      <c r="I14" s="7">
        <v>45000</v>
      </c>
      <c r="J14" s="7">
        <f t="shared" si="0"/>
        <v>90000</v>
      </c>
    </row>
    <row r="15" spans="1:10">
      <c r="A15" s="26" t="s">
        <v>683</v>
      </c>
      <c r="B15" s="26" t="s">
        <v>683</v>
      </c>
      <c r="C15" s="27" t="s">
        <v>373</v>
      </c>
      <c r="D15" s="6" t="s">
        <v>4</v>
      </c>
      <c r="E15" s="24" t="s">
        <v>686</v>
      </c>
      <c r="F15" s="6">
        <v>1</v>
      </c>
      <c r="G15" s="6"/>
      <c r="H15" s="6">
        <v>1</v>
      </c>
      <c r="I15" s="7">
        <v>65000</v>
      </c>
      <c r="J15" s="7">
        <f t="shared" si="0"/>
        <v>65000</v>
      </c>
    </row>
    <row r="16" spans="1:10">
      <c r="A16" s="26" t="s">
        <v>683</v>
      </c>
      <c r="B16" s="26" t="s">
        <v>683</v>
      </c>
      <c r="C16" s="27" t="s">
        <v>58</v>
      </c>
      <c r="D16" s="6" t="s">
        <v>4</v>
      </c>
      <c r="E16" s="24" t="s">
        <v>686</v>
      </c>
      <c r="F16" s="6">
        <v>3</v>
      </c>
      <c r="G16" s="6"/>
      <c r="H16" s="6">
        <v>3</v>
      </c>
      <c r="I16" s="7">
        <v>6500</v>
      </c>
      <c r="J16" s="7">
        <f t="shared" si="0"/>
        <v>19500</v>
      </c>
    </row>
    <row r="17" spans="1:10">
      <c r="A17" s="26" t="s">
        <v>683</v>
      </c>
      <c r="B17" s="26" t="s">
        <v>683</v>
      </c>
      <c r="C17" s="27" t="s">
        <v>53</v>
      </c>
      <c r="D17" s="6" t="s">
        <v>443</v>
      </c>
      <c r="E17" s="24" t="s">
        <v>686</v>
      </c>
      <c r="F17" s="6"/>
      <c r="G17" s="6">
        <v>1</v>
      </c>
      <c r="H17" s="6">
        <v>1</v>
      </c>
      <c r="I17" s="7">
        <v>2500</v>
      </c>
      <c r="J17" s="7">
        <f t="shared" si="0"/>
        <v>2500</v>
      </c>
    </row>
    <row r="18" spans="1:10">
      <c r="A18" s="26" t="s">
        <v>683</v>
      </c>
      <c r="B18" s="26" t="s">
        <v>683</v>
      </c>
      <c r="C18" s="27" t="s">
        <v>61</v>
      </c>
      <c r="D18" s="6" t="s">
        <v>67</v>
      </c>
      <c r="E18" s="24" t="s">
        <v>686</v>
      </c>
      <c r="F18" s="6"/>
      <c r="G18" s="6">
        <v>1</v>
      </c>
      <c r="H18" s="6">
        <v>1</v>
      </c>
      <c r="I18" s="7">
        <v>1200</v>
      </c>
      <c r="J18" s="7">
        <f t="shared" si="0"/>
        <v>1200</v>
      </c>
    </row>
    <row r="19" spans="1:10">
      <c r="A19" s="26" t="s">
        <v>683</v>
      </c>
      <c r="B19" s="26" t="s">
        <v>683</v>
      </c>
      <c r="C19" s="27" t="s">
        <v>62</v>
      </c>
      <c r="D19" s="6" t="s">
        <v>83</v>
      </c>
      <c r="E19" s="24" t="s">
        <v>686</v>
      </c>
      <c r="F19" s="6"/>
      <c r="G19" s="6">
        <v>1</v>
      </c>
      <c r="H19" s="6">
        <v>1</v>
      </c>
      <c r="I19" s="7">
        <v>15000</v>
      </c>
      <c r="J19" s="7">
        <f t="shared" si="0"/>
        <v>15000</v>
      </c>
    </row>
    <row r="20" spans="1:10">
      <c r="A20" s="26" t="s">
        <v>683</v>
      </c>
      <c r="B20" s="26" t="s">
        <v>683</v>
      </c>
      <c r="C20" s="27" t="s">
        <v>442</v>
      </c>
      <c r="D20" s="6" t="s">
        <v>329</v>
      </c>
      <c r="E20" s="6" t="s">
        <v>444</v>
      </c>
      <c r="F20" s="6">
        <v>1</v>
      </c>
      <c r="G20" s="6"/>
      <c r="H20" s="6">
        <v>1</v>
      </c>
      <c r="I20" s="7">
        <v>200000</v>
      </c>
      <c r="J20" s="7">
        <f t="shared" si="0"/>
        <v>200000</v>
      </c>
    </row>
    <row r="21" spans="1:10">
      <c r="A21" s="26" t="s">
        <v>683</v>
      </c>
      <c r="B21" s="26" t="s">
        <v>683</v>
      </c>
      <c r="C21" s="27" t="s">
        <v>61</v>
      </c>
      <c r="D21" s="6" t="s">
        <v>101</v>
      </c>
      <c r="E21" s="24" t="s">
        <v>686</v>
      </c>
      <c r="F21" s="6">
        <v>1</v>
      </c>
      <c r="G21" s="6"/>
      <c r="H21" s="6">
        <v>1</v>
      </c>
      <c r="I21" s="7">
        <v>1200</v>
      </c>
      <c r="J21" s="7">
        <f t="shared" si="0"/>
        <v>1200</v>
      </c>
    </row>
    <row r="22" spans="1:10">
      <c r="A22" s="26" t="s">
        <v>683</v>
      </c>
      <c r="B22" s="26" t="s">
        <v>683</v>
      </c>
      <c r="C22" s="27" t="s">
        <v>168</v>
      </c>
      <c r="D22" s="6" t="s">
        <v>4</v>
      </c>
      <c r="E22" s="24" t="s">
        <v>686</v>
      </c>
      <c r="F22" s="6"/>
      <c r="G22" s="6">
        <v>1</v>
      </c>
      <c r="H22" s="6">
        <v>1</v>
      </c>
      <c r="I22" s="7">
        <v>6500</v>
      </c>
      <c r="J22" s="7">
        <f t="shared" si="0"/>
        <v>6500</v>
      </c>
    </row>
    <row r="23" spans="1:10">
      <c r="A23" s="26" t="s">
        <v>683</v>
      </c>
      <c r="B23" s="26" t="s">
        <v>683</v>
      </c>
      <c r="C23" s="27" t="s">
        <v>1</v>
      </c>
      <c r="D23" s="6" t="s">
        <v>179</v>
      </c>
      <c r="E23" s="6" t="s">
        <v>445</v>
      </c>
      <c r="F23" s="6">
        <v>1</v>
      </c>
      <c r="G23" s="6"/>
      <c r="H23" s="6">
        <v>1</v>
      </c>
      <c r="I23" s="7">
        <v>30000</v>
      </c>
      <c r="J23" s="7">
        <f t="shared" si="0"/>
        <v>30000</v>
      </c>
    </row>
    <row r="24" spans="1:10">
      <c r="A24" s="26" t="s">
        <v>683</v>
      </c>
      <c r="B24" s="26" t="s">
        <v>683</v>
      </c>
      <c r="C24" s="27" t="s">
        <v>77</v>
      </c>
      <c r="D24" s="6" t="s">
        <v>79</v>
      </c>
      <c r="E24" s="6">
        <v>55310130462</v>
      </c>
      <c r="F24" s="6">
        <v>1</v>
      </c>
      <c r="G24" s="6"/>
      <c r="H24" s="6">
        <v>1</v>
      </c>
      <c r="I24" s="7">
        <v>1500</v>
      </c>
      <c r="J24" s="7">
        <f t="shared" si="0"/>
        <v>1500</v>
      </c>
    </row>
    <row r="25" spans="1:10">
      <c r="A25" s="26" t="s">
        <v>683</v>
      </c>
      <c r="B25" s="26" t="s">
        <v>683</v>
      </c>
      <c r="C25" s="27" t="s">
        <v>361</v>
      </c>
      <c r="D25" s="6" t="s">
        <v>199</v>
      </c>
      <c r="E25" s="24" t="s">
        <v>686</v>
      </c>
      <c r="F25" s="6">
        <v>1</v>
      </c>
      <c r="G25" s="6"/>
      <c r="H25" s="6">
        <v>1</v>
      </c>
      <c r="I25" s="7">
        <v>1400</v>
      </c>
      <c r="J25" s="7">
        <f t="shared" si="0"/>
        <v>1400</v>
      </c>
    </row>
    <row r="27" spans="1:10" ht="16.5" thickBot="1">
      <c r="A27" s="12" t="s">
        <v>681</v>
      </c>
      <c r="B27" s="12"/>
      <c r="D27" s="13"/>
      <c r="E27" s="4"/>
      <c r="F27" s="4"/>
      <c r="G27" s="4"/>
      <c r="H27" s="4"/>
      <c r="I27" s="14"/>
      <c r="J27" s="14"/>
    </row>
    <row r="28" spans="1:10" ht="15.75" thickBot="1">
      <c r="A28" s="15"/>
      <c r="B28" s="15"/>
      <c r="D28" s="13"/>
      <c r="E28" s="4"/>
      <c r="F28" s="30" t="s">
        <v>682</v>
      </c>
      <c r="G28" s="31"/>
      <c r="H28" s="31"/>
      <c r="I28" s="32"/>
      <c r="J28" s="16">
        <f>SUM(H6:H25)</f>
        <v>27</v>
      </c>
    </row>
    <row r="29" spans="1:10" ht="18.75">
      <c r="A29" s="17" t="s">
        <v>683</v>
      </c>
      <c r="B29" s="33" t="s">
        <v>684</v>
      </c>
      <c r="C29" s="34"/>
      <c r="D29" s="13"/>
      <c r="E29" s="4"/>
      <c r="F29" s="35" t="s">
        <v>685</v>
      </c>
      <c r="G29" s="36"/>
      <c r="H29" s="36"/>
      <c r="I29" s="37"/>
      <c r="J29" s="18">
        <f>SUM(J6:J25)</f>
        <v>629950</v>
      </c>
    </row>
    <row r="30" spans="1:10" ht="15.75" thickBot="1">
      <c r="A30" s="19" t="s">
        <v>686</v>
      </c>
      <c r="B30" s="38" t="s">
        <v>687</v>
      </c>
      <c r="C30" s="39"/>
      <c r="D30" s="13"/>
      <c r="E30" s="4"/>
      <c r="F30" s="40" t="s">
        <v>688</v>
      </c>
      <c r="G30" s="41"/>
      <c r="H30" s="41"/>
      <c r="I30" s="41"/>
      <c r="J30" s="20">
        <f>J29*0.07</f>
        <v>44096.500000000007</v>
      </c>
    </row>
  </sheetData>
  <mergeCells count="19"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28:I28"/>
    <mergeCell ref="B29:C29"/>
    <mergeCell ref="F29:I29"/>
    <mergeCell ref="B30:C30"/>
    <mergeCell ref="F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M1" sqref="M1"/>
    </sheetView>
  </sheetViews>
  <sheetFormatPr defaultRowHeight="15"/>
  <cols>
    <col min="1" max="1" width="9.28515625" customWidth="1"/>
    <col min="2" max="2" width="11.85546875" customWidth="1"/>
    <col min="3" max="3" width="27.5703125" customWidth="1"/>
    <col min="4" max="4" width="13" customWidth="1"/>
    <col min="5" max="5" width="22.42578125" customWidth="1"/>
    <col min="6" max="6" width="8.85546875" customWidth="1"/>
    <col min="7" max="7" width="8.28515625" customWidth="1"/>
    <col min="8" max="8" width="9.85546875" customWidth="1"/>
    <col min="9" max="9" width="15.140625" customWidth="1"/>
    <col min="10" max="10" width="11.8554687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672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62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62"/>
      <c r="I5" s="46"/>
      <c r="J5" s="46"/>
    </row>
    <row r="6" spans="1:10">
      <c r="A6" s="26" t="s">
        <v>683</v>
      </c>
      <c r="B6" s="25" t="s">
        <v>342</v>
      </c>
      <c r="C6" s="27" t="s">
        <v>59</v>
      </c>
      <c r="D6" s="6" t="s">
        <v>449</v>
      </c>
      <c r="E6" s="9" t="s">
        <v>451</v>
      </c>
      <c r="F6" s="6">
        <v>2</v>
      </c>
      <c r="G6" s="6"/>
      <c r="H6" s="6">
        <v>2</v>
      </c>
      <c r="I6" s="7">
        <v>3500</v>
      </c>
      <c r="J6" s="7">
        <f t="shared" ref="J6:J39" si="0">H6*I6</f>
        <v>7000</v>
      </c>
    </row>
    <row r="7" spans="1:10">
      <c r="A7" s="26" t="s">
        <v>683</v>
      </c>
      <c r="B7" s="25" t="s">
        <v>137</v>
      </c>
      <c r="C7" s="27" t="s">
        <v>113</v>
      </c>
      <c r="D7" s="6" t="s">
        <v>447</v>
      </c>
      <c r="E7" s="24" t="s">
        <v>686</v>
      </c>
      <c r="F7" s="6">
        <v>1</v>
      </c>
      <c r="G7" s="6"/>
      <c r="H7" s="6">
        <v>1</v>
      </c>
      <c r="I7" s="7">
        <v>450000</v>
      </c>
      <c r="J7" s="7">
        <f t="shared" si="0"/>
        <v>450000</v>
      </c>
    </row>
    <row r="8" spans="1:10">
      <c r="A8" s="26" t="s">
        <v>683</v>
      </c>
      <c r="B8" s="25" t="s">
        <v>446</v>
      </c>
      <c r="C8" s="27" t="s">
        <v>114</v>
      </c>
      <c r="D8" s="6" t="s">
        <v>18</v>
      </c>
      <c r="E8" s="24" t="s">
        <v>686</v>
      </c>
      <c r="F8" s="6">
        <v>1</v>
      </c>
      <c r="G8" s="6"/>
      <c r="H8" s="6">
        <v>1</v>
      </c>
      <c r="I8" s="7">
        <v>52000</v>
      </c>
      <c r="J8" s="7">
        <f t="shared" si="0"/>
        <v>52000</v>
      </c>
    </row>
    <row r="9" spans="1:10">
      <c r="A9" s="26" t="s">
        <v>683</v>
      </c>
      <c r="B9" s="42" t="s">
        <v>8</v>
      </c>
      <c r="C9" s="27" t="s">
        <v>56</v>
      </c>
      <c r="D9" s="6" t="s">
        <v>4</v>
      </c>
      <c r="E9" s="24" t="s">
        <v>686</v>
      </c>
      <c r="F9" s="6">
        <v>1</v>
      </c>
      <c r="G9" s="6"/>
      <c r="H9" s="6">
        <v>1</v>
      </c>
      <c r="I9" s="7">
        <v>6500</v>
      </c>
      <c r="J9" s="7">
        <f t="shared" si="0"/>
        <v>6500</v>
      </c>
    </row>
    <row r="10" spans="1:10">
      <c r="A10" s="26" t="s">
        <v>683</v>
      </c>
      <c r="B10" s="42"/>
      <c r="C10" s="27" t="s">
        <v>59</v>
      </c>
      <c r="D10" s="6" t="s">
        <v>363</v>
      </c>
      <c r="E10" s="24" t="s">
        <v>686</v>
      </c>
      <c r="F10" s="6"/>
      <c r="G10" s="6">
        <v>1</v>
      </c>
      <c r="H10" s="6">
        <v>1</v>
      </c>
      <c r="I10" s="7">
        <v>3500</v>
      </c>
      <c r="J10" s="7">
        <f t="shared" si="0"/>
        <v>3500</v>
      </c>
    </row>
    <row r="11" spans="1:10">
      <c r="A11" s="26" t="s">
        <v>683</v>
      </c>
      <c r="B11" s="42" t="s">
        <v>448</v>
      </c>
      <c r="C11" s="27" t="s">
        <v>60</v>
      </c>
      <c r="D11" s="6" t="s">
        <v>116</v>
      </c>
      <c r="E11" s="24" t="s">
        <v>686</v>
      </c>
      <c r="F11" s="6">
        <v>1</v>
      </c>
      <c r="G11" s="6"/>
      <c r="H11" s="6">
        <v>1</v>
      </c>
      <c r="I11" s="7">
        <v>650</v>
      </c>
      <c r="J11" s="7">
        <f t="shared" si="0"/>
        <v>650</v>
      </c>
    </row>
    <row r="12" spans="1:10">
      <c r="A12" s="26" t="s">
        <v>683</v>
      </c>
      <c r="B12" s="42"/>
      <c r="C12" s="27" t="s">
        <v>61</v>
      </c>
      <c r="D12" s="6" t="s">
        <v>101</v>
      </c>
      <c r="E12" s="24" t="s">
        <v>686</v>
      </c>
      <c r="F12" s="6">
        <v>1</v>
      </c>
      <c r="G12" s="6"/>
      <c r="H12" s="6">
        <v>1</v>
      </c>
      <c r="I12" s="7">
        <v>1200</v>
      </c>
      <c r="J12" s="7">
        <f t="shared" si="0"/>
        <v>1200</v>
      </c>
    </row>
    <row r="13" spans="1:10">
      <c r="A13" s="26" t="s">
        <v>683</v>
      </c>
      <c r="B13" s="42"/>
      <c r="C13" s="27" t="s">
        <v>60</v>
      </c>
      <c r="D13" s="6" t="s">
        <v>66</v>
      </c>
      <c r="E13" s="24" t="s">
        <v>686</v>
      </c>
      <c r="F13" s="6">
        <v>1</v>
      </c>
      <c r="G13" s="6"/>
      <c r="H13" s="6">
        <v>1</v>
      </c>
      <c r="I13" s="7">
        <v>650</v>
      </c>
      <c r="J13" s="7">
        <f t="shared" si="0"/>
        <v>650</v>
      </c>
    </row>
    <row r="14" spans="1:10">
      <c r="A14" s="26" t="s">
        <v>683</v>
      </c>
      <c r="B14" s="42" t="s">
        <v>407</v>
      </c>
      <c r="C14" s="27" t="s">
        <v>61</v>
      </c>
      <c r="D14" s="6" t="s">
        <v>101</v>
      </c>
      <c r="E14" s="24" t="s">
        <v>686</v>
      </c>
      <c r="F14" s="6">
        <v>1</v>
      </c>
      <c r="G14" s="6"/>
      <c r="H14" s="6">
        <v>1</v>
      </c>
      <c r="I14" s="7">
        <v>1200</v>
      </c>
      <c r="J14" s="7">
        <f t="shared" si="0"/>
        <v>1200</v>
      </c>
    </row>
    <row r="15" spans="1:10">
      <c r="A15" s="26" t="s">
        <v>683</v>
      </c>
      <c r="B15" s="42"/>
      <c r="C15" s="27" t="s">
        <v>705</v>
      </c>
      <c r="D15" s="6" t="s">
        <v>449</v>
      </c>
      <c r="E15" s="24" t="s">
        <v>686</v>
      </c>
      <c r="F15" s="6">
        <v>1</v>
      </c>
      <c r="G15" s="6"/>
      <c r="H15" s="6">
        <v>1</v>
      </c>
      <c r="I15" s="7">
        <v>3500</v>
      </c>
      <c r="J15" s="7">
        <f t="shared" si="0"/>
        <v>3500</v>
      </c>
    </row>
    <row r="16" spans="1:10">
      <c r="A16" s="26" t="s">
        <v>683</v>
      </c>
      <c r="B16" s="42"/>
      <c r="C16" s="27" t="s">
        <v>55</v>
      </c>
      <c r="D16" s="6" t="s">
        <v>450</v>
      </c>
      <c r="E16" s="24" t="s">
        <v>686</v>
      </c>
      <c r="F16" s="6">
        <v>1</v>
      </c>
      <c r="G16" s="6"/>
      <c r="H16" s="6">
        <v>1</v>
      </c>
      <c r="I16" s="7">
        <v>6500</v>
      </c>
      <c r="J16" s="7">
        <f t="shared" si="0"/>
        <v>6500</v>
      </c>
    </row>
    <row r="17" spans="1:10">
      <c r="A17" s="26" t="s">
        <v>683</v>
      </c>
      <c r="B17" s="42"/>
      <c r="C17" s="27" t="s">
        <v>306</v>
      </c>
      <c r="D17" s="6" t="s">
        <v>15</v>
      </c>
      <c r="E17" s="6" t="s">
        <v>452</v>
      </c>
      <c r="F17" s="6">
        <v>1</v>
      </c>
      <c r="G17" s="6"/>
      <c r="H17" s="6">
        <v>1</v>
      </c>
      <c r="I17" s="7">
        <v>38000</v>
      </c>
      <c r="J17" s="7">
        <f t="shared" si="0"/>
        <v>38000</v>
      </c>
    </row>
    <row r="18" spans="1:10">
      <c r="A18" s="26" t="s">
        <v>683</v>
      </c>
      <c r="B18" s="42"/>
      <c r="C18" s="27" t="s">
        <v>225</v>
      </c>
      <c r="D18" s="6" t="s">
        <v>4</v>
      </c>
      <c r="E18" s="6" t="s">
        <v>453</v>
      </c>
      <c r="F18" s="6">
        <v>1</v>
      </c>
      <c r="G18" s="6"/>
      <c r="H18" s="6">
        <v>1</v>
      </c>
      <c r="I18" s="7">
        <v>4500</v>
      </c>
      <c r="J18" s="7">
        <f t="shared" si="0"/>
        <v>4500</v>
      </c>
    </row>
    <row r="19" spans="1:10">
      <c r="A19" s="26" t="s">
        <v>683</v>
      </c>
      <c r="B19" s="42"/>
      <c r="C19" s="27" t="s">
        <v>56</v>
      </c>
      <c r="D19" s="6" t="s">
        <v>4</v>
      </c>
      <c r="E19" s="24" t="s">
        <v>686</v>
      </c>
      <c r="F19" s="6">
        <v>1</v>
      </c>
      <c r="G19" s="6"/>
      <c r="H19" s="6">
        <v>1</v>
      </c>
      <c r="I19" s="7">
        <v>6500</v>
      </c>
      <c r="J19" s="7">
        <f t="shared" si="0"/>
        <v>6500</v>
      </c>
    </row>
    <row r="20" spans="1:10">
      <c r="A20" s="26" t="s">
        <v>683</v>
      </c>
      <c r="B20" s="42"/>
      <c r="C20" s="27" t="s">
        <v>306</v>
      </c>
      <c r="D20" s="6" t="s">
        <v>15</v>
      </c>
      <c r="E20" s="24" t="s">
        <v>686</v>
      </c>
      <c r="F20" s="6">
        <v>2</v>
      </c>
      <c r="G20" s="6"/>
      <c r="H20" s="6">
        <v>2</v>
      </c>
      <c r="I20" s="7">
        <v>38000</v>
      </c>
      <c r="J20" s="7">
        <f t="shared" si="0"/>
        <v>76000</v>
      </c>
    </row>
    <row r="21" spans="1:10">
      <c r="A21" s="26" t="s">
        <v>683</v>
      </c>
      <c r="B21" s="42"/>
      <c r="C21" s="27" t="s">
        <v>306</v>
      </c>
      <c r="D21" s="6" t="s">
        <v>196</v>
      </c>
      <c r="E21" s="24" t="s">
        <v>686</v>
      </c>
      <c r="F21" s="6">
        <v>1</v>
      </c>
      <c r="G21" s="6"/>
      <c r="H21" s="6">
        <v>1</v>
      </c>
      <c r="I21" s="7">
        <v>38000</v>
      </c>
      <c r="J21" s="7">
        <f t="shared" si="0"/>
        <v>38000</v>
      </c>
    </row>
    <row r="22" spans="1:10">
      <c r="A22" s="26" t="s">
        <v>683</v>
      </c>
      <c r="B22" s="42"/>
      <c r="C22" s="27" t="s">
        <v>56</v>
      </c>
      <c r="D22" s="6" t="s">
        <v>4</v>
      </c>
      <c r="E22" s="24" t="s">
        <v>686</v>
      </c>
      <c r="F22" s="6">
        <v>1</v>
      </c>
      <c r="G22" s="6"/>
      <c r="H22" s="6">
        <v>1</v>
      </c>
      <c r="I22" s="7">
        <v>6500</v>
      </c>
      <c r="J22" s="7">
        <f t="shared" si="0"/>
        <v>6500</v>
      </c>
    </row>
    <row r="23" spans="1:10">
      <c r="A23" s="26" t="s">
        <v>683</v>
      </c>
      <c r="B23" s="42"/>
      <c r="C23" s="27" t="s">
        <v>54</v>
      </c>
      <c r="D23" s="6" t="s">
        <v>4</v>
      </c>
      <c r="E23" s="24" t="s">
        <v>686</v>
      </c>
      <c r="F23" s="6">
        <v>1</v>
      </c>
      <c r="G23" s="6"/>
      <c r="H23" s="6">
        <v>1</v>
      </c>
      <c r="I23" s="7">
        <v>14000</v>
      </c>
      <c r="J23" s="7">
        <f t="shared" si="0"/>
        <v>14000</v>
      </c>
    </row>
    <row r="24" spans="1:10">
      <c r="A24" s="26" t="s">
        <v>683</v>
      </c>
      <c r="B24" s="42"/>
      <c r="C24" s="27" t="s">
        <v>59</v>
      </c>
      <c r="D24" s="6" t="s">
        <v>65</v>
      </c>
      <c r="E24" s="24" t="s">
        <v>686</v>
      </c>
      <c r="F24" s="6">
        <v>1</v>
      </c>
      <c r="G24" s="6"/>
      <c r="H24" s="6">
        <v>1</v>
      </c>
      <c r="I24" s="7">
        <v>3500</v>
      </c>
      <c r="J24" s="7">
        <f t="shared" si="0"/>
        <v>3500</v>
      </c>
    </row>
    <row r="25" spans="1:10">
      <c r="A25" s="26" t="s">
        <v>683</v>
      </c>
      <c r="B25" s="42"/>
      <c r="C25" s="27" t="s">
        <v>59</v>
      </c>
      <c r="D25" s="6" t="s">
        <v>65</v>
      </c>
      <c r="E25" s="24" t="s">
        <v>686</v>
      </c>
      <c r="F25" s="6">
        <v>1</v>
      </c>
      <c r="G25" s="6"/>
      <c r="H25" s="6">
        <v>1</v>
      </c>
      <c r="I25" s="7">
        <v>3500</v>
      </c>
      <c r="J25" s="7">
        <f t="shared" si="0"/>
        <v>3500</v>
      </c>
    </row>
    <row r="26" spans="1:10">
      <c r="A26" s="26" t="s">
        <v>683</v>
      </c>
      <c r="B26" s="42"/>
      <c r="C26" s="27" t="s">
        <v>306</v>
      </c>
      <c r="D26" s="6" t="s">
        <v>15</v>
      </c>
      <c r="E26" s="6" t="s">
        <v>455</v>
      </c>
      <c r="F26" s="6">
        <v>1</v>
      </c>
      <c r="G26" s="6"/>
      <c r="H26" s="6">
        <v>1</v>
      </c>
      <c r="I26" s="7">
        <v>38000</v>
      </c>
      <c r="J26" s="7">
        <f t="shared" si="0"/>
        <v>38000</v>
      </c>
    </row>
    <row r="27" spans="1:10">
      <c r="A27" s="26" t="s">
        <v>683</v>
      </c>
      <c r="B27" s="42"/>
      <c r="C27" s="27" t="s">
        <v>54</v>
      </c>
      <c r="D27" s="6" t="s">
        <v>4</v>
      </c>
      <c r="E27" s="24" t="s">
        <v>686</v>
      </c>
      <c r="F27" s="6">
        <v>1</v>
      </c>
      <c r="G27" s="6"/>
      <c r="H27" s="6">
        <v>1</v>
      </c>
      <c r="I27" s="7">
        <v>14000</v>
      </c>
      <c r="J27" s="7">
        <f t="shared" si="0"/>
        <v>14000</v>
      </c>
    </row>
    <row r="28" spans="1:10">
      <c r="A28" s="26" t="s">
        <v>683</v>
      </c>
      <c r="B28" s="42"/>
      <c r="C28" s="27" t="s">
        <v>427</v>
      </c>
      <c r="D28" s="6" t="s">
        <v>382</v>
      </c>
      <c r="E28" s="6" t="s">
        <v>456</v>
      </c>
      <c r="F28" s="6">
        <v>1</v>
      </c>
      <c r="G28" s="6"/>
      <c r="H28" s="6">
        <v>1</v>
      </c>
      <c r="I28" s="7">
        <v>80000</v>
      </c>
      <c r="J28" s="7">
        <f t="shared" si="0"/>
        <v>80000</v>
      </c>
    </row>
    <row r="29" spans="1:10">
      <c r="A29" s="26" t="s">
        <v>683</v>
      </c>
      <c r="B29" s="42"/>
      <c r="C29" s="27" t="s">
        <v>62</v>
      </c>
      <c r="D29" s="6" t="s">
        <v>454</v>
      </c>
      <c r="E29" s="6" t="s">
        <v>457</v>
      </c>
      <c r="F29" s="6">
        <v>1</v>
      </c>
      <c r="G29" s="6"/>
      <c r="H29" s="6">
        <v>1</v>
      </c>
      <c r="I29" s="7">
        <v>15000</v>
      </c>
      <c r="J29" s="7">
        <f t="shared" si="0"/>
        <v>15000</v>
      </c>
    </row>
    <row r="30" spans="1:10">
      <c r="A30" s="26" t="s">
        <v>683</v>
      </c>
      <c r="B30" s="42" t="s">
        <v>209</v>
      </c>
      <c r="C30" s="27" t="s">
        <v>210</v>
      </c>
      <c r="D30" s="6" t="s">
        <v>4</v>
      </c>
      <c r="E30" s="24" t="s">
        <v>686</v>
      </c>
      <c r="F30" s="6">
        <v>3</v>
      </c>
      <c r="G30" s="6"/>
      <c r="H30" s="6">
        <v>3</v>
      </c>
      <c r="I30" s="7">
        <v>45000</v>
      </c>
      <c r="J30" s="7">
        <f t="shared" si="0"/>
        <v>135000</v>
      </c>
    </row>
    <row r="31" spans="1:10">
      <c r="A31" s="26" t="s">
        <v>683</v>
      </c>
      <c r="B31" s="42"/>
      <c r="C31" s="27" t="s">
        <v>373</v>
      </c>
      <c r="D31" s="6" t="s">
        <v>4</v>
      </c>
      <c r="E31" s="24" t="s">
        <v>686</v>
      </c>
      <c r="F31" s="6">
        <v>1</v>
      </c>
      <c r="G31" s="6"/>
      <c r="H31" s="6">
        <v>1</v>
      </c>
      <c r="I31" s="7">
        <v>65000</v>
      </c>
      <c r="J31" s="7">
        <f t="shared" si="0"/>
        <v>65000</v>
      </c>
    </row>
    <row r="32" spans="1:10">
      <c r="A32" s="26" t="s">
        <v>683</v>
      </c>
      <c r="B32" s="42"/>
      <c r="C32" s="27" t="s">
        <v>214</v>
      </c>
      <c r="D32" s="6" t="s">
        <v>4</v>
      </c>
      <c r="E32" s="24" t="s">
        <v>686</v>
      </c>
      <c r="F32" s="6">
        <v>1</v>
      </c>
      <c r="G32" s="6"/>
      <c r="H32" s="6">
        <v>1</v>
      </c>
      <c r="I32" s="7">
        <v>45000</v>
      </c>
      <c r="J32" s="7">
        <f t="shared" si="0"/>
        <v>45000</v>
      </c>
    </row>
    <row r="33" spans="1:10">
      <c r="A33" s="26" t="s">
        <v>683</v>
      </c>
      <c r="B33" s="42"/>
      <c r="C33" s="27" t="s">
        <v>61</v>
      </c>
      <c r="D33" s="6" t="s">
        <v>4</v>
      </c>
      <c r="E33" s="24" t="s">
        <v>686</v>
      </c>
      <c r="F33" s="6">
        <v>1</v>
      </c>
      <c r="G33" s="6"/>
      <c r="H33" s="6">
        <v>1</v>
      </c>
      <c r="I33" s="7">
        <v>1200</v>
      </c>
      <c r="J33" s="7">
        <f t="shared" si="0"/>
        <v>1200</v>
      </c>
    </row>
    <row r="34" spans="1:10">
      <c r="A34" s="26" t="s">
        <v>683</v>
      </c>
      <c r="B34" s="42" t="s">
        <v>321</v>
      </c>
      <c r="C34" s="27" t="s">
        <v>168</v>
      </c>
      <c r="D34" s="6" t="s">
        <v>175</v>
      </c>
      <c r="E34" s="24" t="s">
        <v>686</v>
      </c>
      <c r="F34" s="6">
        <v>1</v>
      </c>
      <c r="G34" s="6"/>
      <c r="H34" s="6">
        <v>1</v>
      </c>
      <c r="I34" s="7">
        <v>6500</v>
      </c>
      <c r="J34" s="7">
        <f t="shared" si="0"/>
        <v>6500</v>
      </c>
    </row>
    <row r="35" spans="1:10">
      <c r="A35" s="26" t="s">
        <v>683</v>
      </c>
      <c r="B35" s="42"/>
      <c r="C35" s="27" t="s">
        <v>372</v>
      </c>
      <c r="D35" s="6" t="s">
        <v>459</v>
      </c>
      <c r="E35" s="6" t="s">
        <v>460</v>
      </c>
      <c r="F35" s="6">
        <v>1</v>
      </c>
      <c r="G35" s="6"/>
      <c r="H35" s="6">
        <v>1</v>
      </c>
      <c r="I35" s="7">
        <v>18500</v>
      </c>
      <c r="J35" s="7">
        <f t="shared" si="0"/>
        <v>18500</v>
      </c>
    </row>
    <row r="36" spans="1:10">
      <c r="A36" s="26" t="s">
        <v>683</v>
      </c>
      <c r="B36" s="42"/>
      <c r="C36" s="27" t="s">
        <v>458</v>
      </c>
      <c r="D36" s="6" t="s">
        <v>329</v>
      </c>
      <c r="E36" s="6" t="s">
        <v>461</v>
      </c>
      <c r="F36" s="6"/>
      <c r="G36" s="6">
        <v>1</v>
      </c>
      <c r="H36" s="6">
        <v>1</v>
      </c>
      <c r="I36" s="7">
        <v>200000</v>
      </c>
      <c r="J36" s="7">
        <f t="shared" si="0"/>
        <v>200000</v>
      </c>
    </row>
    <row r="37" spans="1:10">
      <c r="A37" s="26" t="s">
        <v>683</v>
      </c>
      <c r="B37" s="42"/>
      <c r="C37" s="27" t="s">
        <v>62</v>
      </c>
      <c r="D37" s="6" t="s">
        <v>68</v>
      </c>
      <c r="E37" s="24" t="s">
        <v>686</v>
      </c>
      <c r="F37" s="6">
        <v>1</v>
      </c>
      <c r="G37" s="6"/>
      <c r="H37" s="6">
        <v>1</v>
      </c>
      <c r="I37" s="7">
        <v>15000</v>
      </c>
      <c r="J37" s="7">
        <f t="shared" si="0"/>
        <v>15000</v>
      </c>
    </row>
    <row r="38" spans="1:10">
      <c r="A38" s="26" t="s">
        <v>683</v>
      </c>
      <c r="B38" s="42"/>
      <c r="C38" s="27" t="s">
        <v>61</v>
      </c>
      <c r="D38" s="6" t="s">
        <v>67</v>
      </c>
      <c r="E38" s="24" t="s">
        <v>686</v>
      </c>
      <c r="F38" s="6">
        <v>1</v>
      </c>
      <c r="G38" s="6"/>
      <c r="H38" s="6">
        <v>1</v>
      </c>
      <c r="I38" s="7">
        <v>1200</v>
      </c>
      <c r="J38" s="7">
        <f t="shared" si="0"/>
        <v>1200</v>
      </c>
    </row>
    <row r="39" spans="1:10">
      <c r="A39" s="26" t="s">
        <v>683</v>
      </c>
      <c r="B39" s="42"/>
      <c r="C39" s="27" t="s">
        <v>77</v>
      </c>
      <c r="D39" s="6" t="s">
        <v>79</v>
      </c>
      <c r="E39" s="24" t="s">
        <v>686</v>
      </c>
      <c r="F39" s="6">
        <v>1</v>
      </c>
      <c r="G39" s="6"/>
      <c r="H39" s="6">
        <v>1</v>
      </c>
      <c r="I39" s="7">
        <v>1500</v>
      </c>
      <c r="J39" s="7">
        <f t="shared" si="0"/>
        <v>1500</v>
      </c>
    </row>
    <row r="41" spans="1:10" ht="16.5" thickBot="1">
      <c r="A41" s="12" t="s">
        <v>681</v>
      </c>
      <c r="B41" s="12"/>
      <c r="D41" s="13"/>
      <c r="E41" s="4"/>
      <c r="F41" s="4"/>
      <c r="G41" s="4"/>
      <c r="H41" s="4"/>
      <c r="I41" s="14"/>
      <c r="J41" s="14"/>
    </row>
    <row r="42" spans="1:10" ht="15.75" thickBot="1">
      <c r="A42" s="15"/>
      <c r="B42" s="15"/>
      <c r="D42" s="13"/>
      <c r="E42" s="4"/>
      <c r="F42" s="30" t="s">
        <v>682</v>
      </c>
      <c r="G42" s="31"/>
      <c r="H42" s="31"/>
      <c r="I42" s="32"/>
      <c r="J42" s="16">
        <f>SUM(H6:H39)</f>
        <v>38</v>
      </c>
    </row>
    <row r="43" spans="1:10" ht="18.75">
      <c r="A43" s="17" t="s">
        <v>683</v>
      </c>
      <c r="B43" s="33" t="s">
        <v>684</v>
      </c>
      <c r="C43" s="34"/>
      <c r="D43" s="13"/>
      <c r="E43" s="4"/>
      <c r="F43" s="35" t="s">
        <v>685</v>
      </c>
      <c r="G43" s="36"/>
      <c r="H43" s="36"/>
      <c r="I43" s="37"/>
      <c r="J43" s="18">
        <f>SUM(J6:J39)</f>
        <v>1359100</v>
      </c>
    </row>
    <row r="44" spans="1:10" ht="15.75" thickBot="1">
      <c r="A44" s="19" t="s">
        <v>686</v>
      </c>
      <c r="B44" s="38" t="s">
        <v>687</v>
      </c>
      <c r="C44" s="39"/>
      <c r="D44" s="13"/>
      <c r="E44" s="4"/>
      <c r="F44" s="40" t="s">
        <v>688</v>
      </c>
      <c r="G44" s="41"/>
      <c r="H44" s="41"/>
      <c r="I44" s="41"/>
      <c r="J44" s="20">
        <f>J43*0.07</f>
        <v>95137.000000000015</v>
      </c>
    </row>
  </sheetData>
  <mergeCells count="24">
    <mergeCell ref="B9:B10"/>
    <mergeCell ref="B11:B13"/>
    <mergeCell ref="B14:B29"/>
    <mergeCell ref="B30:B33"/>
    <mergeCell ref="B34:B39"/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42:I42"/>
    <mergeCell ref="B43:C43"/>
    <mergeCell ref="F43:I43"/>
    <mergeCell ref="B44:C44"/>
    <mergeCell ref="F44:I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M1" sqref="M1"/>
    </sheetView>
  </sheetViews>
  <sheetFormatPr defaultRowHeight="15"/>
  <cols>
    <col min="1" max="1" width="9.140625" customWidth="1"/>
    <col min="2" max="2" width="9.85546875" customWidth="1"/>
    <col min="3" max="3" width="21.5703125" customWidth="1"/>
    <col min="4" max="4" width="12.85546875" customWidth="1"/>
    <col min="5" max="5" width="13.7109375" customWidth="1"/>
    <col min="6" max="6" width="8.85546875" customWidth="1"/>
    <col min="7" max="7" width="7.85546875" customWidth="1"/>
    <col min="8" max="8" width="10" customWidth="1"/>
    <col min="9" max="9" width="15.5703125" style="5" customWidth="1"/>
    <col min="10" max="10" width="12.57031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673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53</v>
      </c>
      <c r="D6" s="6" t="s">
        <v>201</v>
      </c>
      <c r="E6" s="24" t="s">
        <v>686</v>
      </c>
      <c r="F6" s="6">
        <v>1</v>
      </c>
      <c r="G6" s="6"/>
      <c r="H6" s="6">
        <v>1</v>
      </c>
      <c r="I6" s="7">
        <v>2500</v>
      </c>
      <c r="J6" s="7">
        <f t="shared" ref="J6:J33" si="0">H6*I6</f>
        <v>2500</v>
      </c>
    </row>
    <row r="7" spans="1:10">
      <c r="A7" s="26" t="s">
        <v>683</v>
      </c>
      <c r="B7" s="26" t="s">
        <v>683</v>
      </c>
      <c r="C7" s="27" t="s">
        <v>60</v>
      </c>
      <c r="D7" s="6" t="s">
        <v>80</v>
      </c>
      <c r="E7" s="6" t="s">
        <v>462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61</v>
      </c>
      <c r="D8" s="6" t="s">
        <v>67</v>
      </c>
      <c r="E8" s="24" t="s">
        <v>686</v>
      </c>
      <c r="F8" s="6">
        <v>1</v>
      </c>
      <c r="G8" s="6"/>
      <c r="H8" s="6">
        <v>1</v>
      </c>
      <c r="I8" s="7">
        <v>1200</v>
      </c>
      <c r="J8" s="7">
        <f t="shared" si="0"/>
        <v>1200</v>
      </c>
    </row>
    <row r="9" spans="1:10">
      <c r="A9" s="26" t="s">
        <v>683</v>
      </c>
      <c r="B9" s="26" t="s">
        <v>683</v>
      </c>
      <c r="C9" s="27" t="s">
        <v>61</v>
      </c>
      <c r="D9" s="6" t="s">
        <v>101</v>
      </c>
      <c r="E9" s="24" t="s">
        <v>686</v>
      </c>
      <c r="F9" s="6"/>
      <c r="G9" s="6">
        <v>1</v>
      </c>
      <c r="H9" s="6">
        <v>1</v>
      </c>
      <c r="I9" s="7">
        <v>1200</v>
      </c>
      <c r="J9" s="7">
        <f t="shared" si="0"/>
        <v>1200</v>
      </c>
    </row>
    <row r="10" spans="1:10">
      <c r="A10" s="26" t="s">
        <v>683</v>
      </c>
      <c r="B10" s="26" t="s">
        <v>683</v>
      </c>
      <c r="C10" s="27" t="s">
        <v>458</v>
      </c>
      <c r="D10" s="6" t="s">
        <v>329</v>
      </c>
      <c r="E10" s="6" t="s">
        <v>463</v>
      </c>
      <c r="F10" s="6">
        <v>1</v>
      </c>
      <c r="G10" s="6"/>
      <c r="H10" s="6">
        <v>1</v>
      </c>
      <c r="I10" s="7">
        <v>200000</v>
      </c>
      <c r="J10" s="7">
        <f t="shared" si="0"/>
        <v>200000</v>
      </c>
    </row>
    <row r="11" spans="1:10">
      <c r="A11" s="26" t="s">
        <v>683</v>
      </c>
      <c r="B11" s="26" t="s">
        <v>683</v>
      </c>
      <c r="C11" s="27" t="s">
        <v>168</v>
      </c>
      <c r="D11" s="6" t="s">
        <v>4</v>
      </c>
      <c r="E11" s="24" t="s">
        <v>686</v>
      </c>
      <c r="F11" s="6">
        <v>1</v>
      </c>
      <c r="G11" s="6"/>
      <c r="H11" s="6">
        <v>1</v>
      </c>
      <c r="I11" s="7">
        <v>6500</v>
      </c>
      <c r="J11" s="7">
        <f t="shared" si="0"/>
        <v>6500</v>
      </c>
    </row>
    <row r="12" spans="1:10">
      <c r="A12" s="26" t="s">
        <v>683</v>
      </c>
      <c r="B12" s="26" t="s">
        <v>683</v>
      </c>
      <c r="C12" s="27" t="s">
        <v>1</v>
      </c>
      <c r="D12" s="6" t="s">
        <v>179</v>
      </c>
      <c r="E12" s="24" t="s">
        <v>686</v>
      </c>
      <c r="F12" s="6">
        <v>1</v>
      </c>
      <c r="G12" s="6"/>
      <c r="H12" s="6">
        <v>1</v>
      </c>
      <c r="I12" s="7">
        <v>30000</v>
      </c>
      <c r="J12" s="7">
        <f t="shared" si="0"/>
        <v>30000</v>
      </c>
    </row>
    <row r="13" spans="1:10">
      <c r="A13" s="26" t="s">
        <v>683</v>
      </c>
      <c r="B13" s="26" t="s">
        <v>683</v>
      </c>
      <c r="C13" s="27" t="s">
        <v>114</v>
      </c>
      <c r="D13" s="6" t="s">
        <v>18</v>
      </c>
      <c r="E13" s="6" t="s">
        <v>464</v>
      </c>
      <c r="F13" s="6">
        <v>1</v>
      </c>
      <c r="G13" s="6"/>
      <c r="H13" s="6">
        <v>1</v>
      </c>
      <c r="I13" s="7">
        <v>52000</v>
      </c>
      <c r="J13" s="7">
        <f t="shared" si="0"/>
        <v>52000</v>
      </c>
    </row>
    <row r="14" spans="1:10">
      <c r="A14" s="26" t="s">
        <v>683</v>
      </c>
      <c r="B14" s="26" t="s">
        <v>683</v>
      </c>
      <c r="C14" s="27" t="s">
        <v>62</v>
      </c>
      <c r="D14" s="6" t="s">
        <v>195</v>
      </c>
      <c r="E14" s="24" t="s">
        <v>686</v>
      </c>
      <c r="F14" s="6">
        <v>1</v>
      </c>
      <c r="G14" s="6"/>
      <c r="H14" s="6">
        <v>1</v>
      </c>
      <c r="I14" s="7">
        <v>15000</v>
      </c>
      <c r="J14" s="7">
        <f t="shared" si="0"/>
        <v>15000</v>
      </c>
    </row>
    <row r="15" spans="1:10">
      <c r="A15" s="26" t="s">
        <v>683</v>
      </c>
      <c r="B15" s="26" t="s">
        <v>683</v>
      </c>
      <c r="C15" s="27" t="s">
        <v>77</v>
      </c>
      <c r="D15" s="6" t="s">
        <v>79</v>
      </c>
      <c r="E15" s="6">
        <v>55310125032</v>
      </c>
      <c r="F15" s="6">
        <v>1</v>
      </c>
      <c r="G15" s="6"/>
      <c r="H15" s="6">
        <v>1</v>
      </c>
      <c r="I15" s="7">
        <v>1500</v>
      </c>
      <c r="J15" s="7">
        <f t="shared" si="0"/>
        <v>1500</v>
      </c>
    </row>
    <row r="16" spans="1:10">
      <c r="A16" s="26" t="s">
        <v>683</v>
      </c>
      <c r="B16" s="42" t="s">
        <v>314</v>
      </c>
      <c r="C16" s="27" t="s">
        <v>58</v>
      </c>
      <c r="D16" s="6" t="s">
        <v>4</v>
      </c>
      <c r="E16" s="24" t="s">
        <v>686</v>
      </c>
      <c r="F16" s="6">
        <v>1</v>
      </c>
      <c r="G16" s="6"/>
      <c r="H16" s="6">
        <v>1</v>
      </c>
      <c r="I16" s="7">
        <v>6500</v>
      </c>
      <c r="J16" s="7">
        <f t="shared" si="0"/>
        <v>6500</v>
      </c>
    </row>
    <row r="17" spans="1:10">
      <c r="A17" s="26" t="s">
        <v>683</v>
      </c>
      <c r="B17" s="42"/>
      <c r="C17" s="27" t="s">
        <v>56</v>
      </c>
      <c r="D17" s="6" t="s">
        <v>4</v>
      </c>
      <c r="E17" s="24" t="s">
        <v>686</v>
      </c>
      <c r="F17" s="6">
        <v>1</v>
      </c>
      <c r="G17" s="6"/>
      <c r="H17" s="6">
        <v>1</v>
      </c>
      <c r="I17" s="7">
        <v>6500</v>
      </c>
      <c r="J17" s="7">
        <f t="shared" si="0"/>
        <v>6500</v>
      </c>
    </row>
    <row r="18" spans="1:10">
      <c r="A18" s="26" t="s">
        <v>683</v>
      </c>
      <c r="B18" s="42"/>
      <c r="C18" s="27" t="s">
        <v>59</v>
      </c>
      <c r="D18" s="6" t="s">
        <v>149</v>
      </c>
      <c r="E18" s="24" t="s">
        <v>686</v>
      </c>
      <c r="F18" s="6">
        <v>2</v>
      </c>
      <c r="G18" s="6"/>
      <c r="H18" s="6">
        <v>2</v>
      </c>
      <c r="I18" s="7">
        <v>3500</v>
      </c>
      <c r="J18" s="7">
        <f t="shared" si="0"/>
        <v>7000</v>
      </c>
    </row>
    <row r="19" spans="1:10">
      <c r="A19" s="26" t="s">
        <v>683</v>
      </c>
      <c r="B19" s="42"/>
      <c r="C19" s="27" t="s">
        <v>60</v>
      </c>
      <c r="D19" s="6" t="s">
        <v>80</v>
      </c>
      <c r="E19" s="6" t="s">
        <v>465</v>
      </c>
      <c r="F19" s="6">
        <v>1</v>
      </c>
      <c r="G19" s="6"/>
      <c r="H19" s="6">
        <v>1</v>
      </c>
      <c r="I19" s="7">
        <v>650</v>
      </c>
      <c r="J19" s="7">
        <f t="shared" si="0"/>
        <v>650</v>
      </c>
    </row>
    <row r="20" spans="1:10">
      <c r="A20" s="26" t="s">
        <v>683</v>
      </c>
      <c r="B20" s="42"/>
      <c r="C20" s="27" t="s">
        <v>60</v>
      </c>
      <c r="D20" s="6" t="s">
        <v>116</v>
      </c>
      <c r="E20" s="9" t="s">
        <v>467</v>
      </c>
      <c r="F20" s="6">
        <v>1</v>
      </c>
      <c r="G20" s="6"/>
      <c r="H20" s="6">
        <v>1</v>
      </c>
      <c r="I20" s="7">
        <v>650</v>
      </c>
      <c r="J20" s="7">
        <f t="shared" si="0"/>
        <v>650</v>
      </c>
    </row>
    <row r="21" spans="1:10">
      <c r="A21" s="26" t="s">
        <v>683</v>
      </c>
      <c r="B21" s="42"/>
      <c r="C21" s="27" t="s">
        <v>306</v>
      </c>
      <c r="D21" s="6" t="s">
        <v>196</v>
      </c>
      <c r="E21" s="24" t="s">
        <v>686</v>
      </c>
      <c r="F21" s="6">
        <v>1</v>
      </c>
      <c r="G21" s="6"/>
      <c r="H21" s="6">
        <v>1</v>
      </c>
      <c r="I21" s="7">
        <v>38000</v>
      </c>
      <c r="J21" s="7">
        <f t="shared" si="0"/>
        <v>38000</v>
      </c>
    </row>
    <row r="22" spans="1:10">
      <c r="A22" s="26" t="s">
        <v>683</v>
      </c>
      <c r="B22" s="42"/>
      <c r="C22" s="27" t="s">
        <v>306</v>
      </c>
      <c r="D22" s="6" t="s">
        <v>15</v>
      </c>
      <c r="E22" s="24" t="s">
        <v>686</v>
      </c>
      <c r="F22" s="6">
        <v>1</v>
      </c>
      <c r="G22" s="6"/>
      <c r="H22" s="6">
        <v>1</v>
      </c>
      <c r="I22" s="7">
        <v>38000</v>
      </c>
      <c r="J22" s="7">
        <f t="shared" si="0"/>
        <v>38000</v>
      </c>
    </row>
    <row r="23" spans="1:10">
      <c r="A23" s="26" t="s">
        <v>683</v>
      </c>
      <c r="B23" s="42"/>
      <c r="C23" s="27" t="s">
        <v>56</v>
      </c>
      <c r="D23" s="6" t="s">
        <v>4</v>
      </c>
      <c r="E23" s="24" t="s">
        <v>686</v>
      </c>
      <c r="F23" s="6">
        <v>1</v>
      </c>
      <c r="G23" s="6"/>
      <c r="H23" s="6">
        <v>1</v>
      </c>
      <c r="I23" s="7">
        <v>6500</v>
      </c>
      <c r="J23" s="7">
        <f t="shared" si="0"/>
        <v>6500</v>
      </c>
    </row>
    <row r="24" spans="1:10">
      <c r="A24" s="26" t="s">
        <v>683</v>
      </c>
      <c r="B24" s="42"/>
      <c r="C24" s="27" t="s">
        <v>55</v>
      </c>
      <c r="D24" s="6" t="s">
        <v>63</v>
      </c>
      <c r="E24" s="24" t="s">
        <v>686</v>
      </c>
      <c r="F24" s="6">
        <v>1</v>
      </c>
      <c r="G24" s="6"/>
      <c r="H24" s="6">
        <v>1</v>
      </c>
      <c r="I24" s="7">
        <v>6500</v>
      </c>
      <c r="J24" s="7">
        <f t="shared" si="0"/>
        <v>6500</v>
      </c>
    </row>
    <row r="25" spans="1:10">
      <c r="A25" s="26" t="s">
        <v>683</v>
      </c>
      <c r="B25" s="42"/>
      <c r="C25" s="27" t="s">
        <v>58</v>
      </c>
      <c r="D25" s="6" t="s">
        <v>4</v>
      </c>
      <c r="E25" s="24" t="s">
        <v>686</v>
      </c>
      <c r="F25" s="6">
        <v>1</v>
      </c>
      <c r="G25" s="6"/>
      <c r="H25" s="6">
        <v>1</v>
      </c>
      <c r="I25" s="7">
        <v>6500</v>
      </c>
      <c r="J25" s="7">
        <f t="shared" si="0"/>
        <v>6500</v>
      </c>
    </row>
    <row r="26" spans="1:10">
      <c r="A26" s="26" t="s">
        <v>683</v>
      </c>
      <c r="B26" s="42"/>
      <c r="C26" s="27" t="s">
        <v>320</v>
      </c>
      <c r="D26" s="6" t="s">
        <v>323</v>
      </c>
      <c r="E26" s="6" t="s">
        <v>468</v>
      </c>
      <c r="F26" s="6">
        <v>1</v>
      </c>
      <c r="G26" s="6"/>
      <c r="H26" s="6">
        <v>1</v>
      </c>
      <c r="I26" s="7">
        <v>80000</v>
      </c>
      <c r="J26" s="7">
        <f t="shared" si="0"/>
        <v>80000</v>
      </c>
    </row>
    <row r="27" spans="1:10">
      <c r="A27" s="26" t="s">
        <v>683</v>
      </c>
      <c r="B27" s="42"/>
      <c r="C27" s="27" t="s">
        <v>61</v>
      </c>
      <c r="D27" s="6" t="s">
        <v>101</v>
      </c>
      <c r="E27" s="24" t="s">
        <v>686</v>
      </c>
      <c r="F27" s="6">
        <v>2</v>
      </c>
      <c r="G27" s="6"/>
      <c r="H27" s="6">
        <v>2</v>
      </c>
      <c r="I27" s="7">
        <v>1200</v>
      </c>
      <c r="J27" s="7">
        <f t="shared" si="0"/>
        <v>2400</v>
      </c>
    </row>
    <row r="28" spans="1:10">
      <c r="A28" s="26" t="s">
        <v>683</v>
      </c>
      <c r="B28" s="42"/>
      <c r="C28" s="27" t="s">
        <v>466</v>
      </c>
      <c r="D28" s="6" t="s">
        <v>67</v>
      </c>
      <c r="E28" s="24" t="s">
        <v>686</v>
      </c>
      <c r="F28" s="6">
        <v>2</v>
      </c>
      <c r="G28" s="6"/>
      <c r="H28" s="6">
        <v>2</v>
      </c>
      <c r="I28" s="7">
        <v>1200</v>
      </c>
      <c r="J28" s="7">
        <f t="shared" si="0"/>
        <v>2400</v>
      </c>
    </row>
    <row r="29" spans="1:10">
      <c r="A29" s="26" t="s">
        <v>683</v>
      </c>
      <c r="B29" s="42"/>
      <c r="C29" s="27" t="s">
        <v>352</v>
      </c>
      <c r="D29" s="6" t="s">
        <v>353</v>
      </c>
      <c r="E29" s="6" t="s">
        <v>469</v>
      </c>
      <c r="F29" s="6">
        <v>2</v>
      </c>
      <c r="G29" s="6"/>
      <c r="H29" s="6">
        <v>2</v>
      </c>
      <c r="I29" s="7">
        <v>250000</v>
      </c>
      <c r="J29" s="7">
        <f t="shared" si="0"/>
        <v>500000</v>
      </c>
    </row>
    <row r="30" spans="1:10">
      <c r="A30" s="26" t="s">
        <v>683</v>
      </c>
      <c r="B30" s="42"/>
      <c r="C30" s="27" t="s">
        <v>426</v>
      </c>
      <c r="D30" s="6" t="s">
        <v>353</v>
      </c>
      <c r="E30" s="6" t="s">
        <v>470</v>
      </c>
      <c r="F30" s="6">
        <v>1</v>
      </c>
      <c r="G30" s="6"/>
      <c r="H30" s="6">
        <v>1</v>
      </c>
      <c r="I30" s="7">
        <v>250000</v>
      </c>
      <c r="J30" s="7">
        <f t="shared" si="0"/>
        <v>250000</v>
      </c>
    </row>
    <row r="31" spans="1:10">
      <c r="A31" s="26" t="s">
        <v>683</v>
      </c>
      <c r="B31" s="42"/>
      <c r="C31" s="27" t="s">
        <v>426</v>
      </c>
      <c r="D31" s="6" t="s">
        <v>208</v>
      </c>
      <c r="E31" s="6" t="s">
        <v>471</v>
      </c>
      <c r="F31" s="6">
        <v>3</v>
      </c>
      <c r="G31" s="6"/>
      <c r="H31" s="6">
        <v>3</v>
      </c>
      <c r="I31" s="7">
        <v>250000</v>
      </c>
      <c r="J31" s="7">
        <f t="shared" si="0"/>
        <v>750000</v>
      </c>
    </row>
    <row r="32" spans="1:10">
      <c r="A32" s="26" t="s">
        <v>683</v>
      </c>
      <c r="B32" s="42"/>
      <c r="C32" s="27" t="s">
        <v>352</v>
      </c>
      <c r="D32" s="6" t="s">
        <v>353</v>
      </c>
      <c r="E32" s="6" t="s">
        <v>472</v>
      </c>
      <c r="F32" s="6">
        <v>1</v>
      </c>
      <c r="G32" s="6"/>
      <c r="H32" s="6">
        <v>1</v>
      </c>
      <c r="I32" s="7">
        <v>250000</v>
      </c>
      <c r="J32" s="7">
        <f t="shared" si="0"/>
        <v>250000</v>
      </c>
    </row>
    <row r="33" spans="1:10">
      <c r="A33" s="26" t="s">
        <v>683</v>
      </c>
      <c r="B33" s="42"/>
      <c r="C33" s="27" t="s">
        <v>214</v>
      </c>
      <c r="D33" s="6" t="s">
        <v>4</v>
      </c>
      <c r="E33" s="24" t="s">
        <v>686</v>
      </c>
      <c r="F33" s="6">
        <v>2</v>
      </c>
      <c r="G33" s="6"/>
      <c r="H33" s="6">
        <v>2</v>
      </c>
      <c r="I33" s="7">
        <v>45000</v>
      </c>
      <c r="J33" s="7">
        <f t="shared" si="0"/>
        <v>90000</v>
      </c>
    </row>
    <row r="35" spans="1:10" ht="16.5" thickBot="1">
      <c r="A35" s="12" t="s">
        <v>681</v>
      </c>
      <c r="B35" s="12"/>
      <c r="D35" s="13"/>
      <c r="E35" s="4"/>
      <c r="F35" s="4"/>
      <c r="G35" s="4"/>
      <c r="H35" s="4"/>
      <c r="I35" s="14"/>
      <c r="J35" s="14"/>
    </row>
    <row r="36" spans="1:10" ht="15.75" thickBot="1">
      <c r="A36" s="15"/>
      <c r="B36" s="15"/>
      <c r="D36" s="13"/>
      <c r="E36" s="4"/>
      <c r="F36" s="30" t="s">
        <v>682</v>
      </c>
      <c r="G36" s="31"/>
      <c r="H36" s="31"/>
      <c r="I36" s="32"/>
      <c r="J36" s="16">
        <f>SUM(H6:H33)</f>
        <v>35</v>
      </c>
    </row>
    <row r="37" spans="1:10" ht="18.75">
      <c r="A37" s="17" t="s">
        <v>683</v>
      </c>
      <c r="B37" s="33" t="s">
        <v>684</v>
      </c>
      <c r="C37" s="34"/>
      <c r="D37" s="13"/>
      <c r="E37" s="4"/>
      <c r="F37" s="35" t="s">
        <v>685</v>
      </c>
      <c r="G37" s="36"/>
      <c r="H37" s="36"/>
      <c r="I37" s="37"/>
      <c r="J37" s="18">
        <f>SUM(J6:J33)</f>
        <v>2352150</v>
      </c>
    </row>
    <row r="38" spans="1:10" ht="15.75" thickBot="1">
      <c r="A38" s="19" t="s">
        <v>686</v>
      </c>
      <c r="B38" s="38" t="s">
        <v>687</v>
      </c>
      <c r="C38" s="39"/>
      <c r="D38" s="13"/>
      <c r="E38" s="4"/>
      <c r="F38" s="40" t="s">
        <v>688</v>
      </c>
      <c r="G38" s="41"/>
      <c r="H38" s="41"/>
      <c r="I38" s="41"/>
      <c r="J38" s="20">
        <f>J37*0.07</f>
        <v>164650.50000000003</v>
      </c>
    </row>
  </sheetData>
  <mergeCells count="20">
    <mergeCell ref="B16:B33"/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36:I36"/>
    <mergeCell ref="B37:C37"/>
    <mergeCell ref="F37:I37"/>
    <mergeCell ref="B38:C38"/>
    <mergeCell ref="F38:I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N2" sqref="N2"/>
    </sheetView>
  </sheetViews>
  <sheetFormatPr defaultRowHeight="15"/>
  <cols>
    <col min="1" max="1" width="9.140625" customWidth="1"/>
    <col min="2" max="2" width="9.28515625" customWidth="1"/>
    <col min="3" max="3" width="21.5703125" customWidth="1"/>
    <col min="4" max="4" width="12.5703125" customWidth="1"/>
    <col min="5" max="5" width="16.42578125" customWidth="1"/>
    <col min="6" max="6" width="9" customWidth="1"/>
    <col min="7" max="7" width="8" customWidth="1"/>
    <col min="8" max="8" width="10.140625" customWidth="1"/>
    <col min="9" max="9" width="15.5703125" style="5" customWidth="1"/>
    <col min="10" max="10" width="12.28515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674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42" t="s">
        <v>52</v>
      </c>
      <c r="C6" s="27" t="s">
        <v>58</v>
      </c>
      <c r="D6" s="6" t="s">
        <v>4</v>
      </c>
      <c r="E6" s="24" t="s">
        <v>686</v>
      </c>
      <c r="F6" s="6">
        <v>1</v>
      </c>
      <c r="G6" s="6"/>
      <c r="H6" s="6">
        <v>1</v>
      </c>
      <c r="I6" s="7">
        <v>6500</v>
      </c>
      <c r="J6" s="7">
        <f t="shared" ref="J6:J28" si="0">H6*I6</f>
        <v>6500</v>
      </c>
    </row>
    <row r="7" spans="1:10">
      <c r="A7" s="26" t="s">
        <v>683</v>
      </c>
      <c r="B7" s="42"/>
      <c r="C7" s="27" t="s">
        <v>54</v>
      </c>
      <c r="D7" s="6" t="s">
        <v>4</v>
      </c>
      <c r="E7" s="24" t="s">
        <v>686</v>
      </c>
      <c r="F7" s="6">
        <v>1</v>
      </c>
      <c r="G7" s="6"/>
      <c r="H7" s="6">
        <v>1</v>
      </c>
      <c r="I7" s="7">
        <v>14000</v>
      </c>
      <c r="J7" s="7">
        <f t="shared" si="0"/>
        <v>14000</v>
      </c>
    </row>
    <row r="8" spans="1:10">
      <c r="A8" s="26" t="s">
        <v>683</v>
      </c>
      <c r="B8" s="42"/>
      <c r="C8" s="27" t="s">
        <v>61</v>
      </c>
      <c r="D8" s="6" t="s">
        <v>101</v>
      </c>
      <c r="E8" s="24" t="s">
        <v>686</v>
      </c>
      <c r="F8" s="6">
        <v>1</v>
      </c>
      <c r="G8" s="6"/>
      <c r="H8" s="6">
        <v>1</v>
      </c>
      <c r="I8" s="7">
        <v>1200</v>
      </c>
      <c r="J8" s="7">
        <f t="shared" si="0"/>
        <v>1200</v>
      </c>
    </row>
    <row r="9" spans="1:10">
      <c r="A9" s="26" t="s">
        <v>683</v>
      </c>
      <c r="B9" s="42"/>
      <c r="C9" s="27" t="s">
        <v>367</v>
      </c>
      <c r="D9" s="6" t="s">
        <v>65</v>
      </c>
      <c r="E9" s="24" t="s">
        <v>686</v>
      </c>
      <c r="F9" s="6">
        <v>1</v>
      </c>
      <c r="G9" s="6"/>
      <c r="H9" s="6">
        <v>1</v>
      </c>
      <c r="I9" s="7">
        <v>2500</v>
      </c>
      <c r="J9" s="7">
        <f t="shared" si="0"/>
        <v>2500</v>
      </c>
    </row>
    <row r="10" spans="1:10">
      <c r="A10" s="26" t="s">
        <v>683</v>
      </c>
      <c r="B10" s="42"/>
      <c r="C10" s="27" t="s">
        <v>367</v>
      </c>
      <c r="D10" s="6" t="s">
        <v>363</v>
      </c>
      <c r="E10" s="24" t="s">
        <v>686</v>
      </c>
      <c r="F10" s="6">
        <v>1</v>
      </c>
      <c r="G10" s="6"/>
      <c r="H10" s="6">
        <v>1</v>
      </c>
      <c r="I10" s="7">
        <v>2500</v>
      </c>
      <c r="J10" s="7">
        <f t="shared" si="0"/>
        <v>2500</v>
      </c>
    </row>
    <row r="11" spans="1:10">
      <c r="A11" s="26" t="s">
        <v>683</v>
      </c>
      <c r="B11" s="42"/>
      <c r="C11" s="27" t="s">
        <v>306</v>
      </c>
      <c r="D11" s="6" t="s">
        <v>374</v>
      </c>
      <c r="E11" s="6" t="s">
        <v>476</v>
      </c>
      <c r="F11" s="6">
        <v>1</v>
      </c>
      <c r="G11" s="6"/>
      <c r="H11" s="6">
        <v>1</v>
      </c>
      <c r="I11" s="7">
        <v>38000</v>
      </c>
      <c r="J11" s="7">
        <f t="shared" si="0"/>
        <v>38000</v>
      </c>
    </row>
    <row r="12" spans="1:10">
      <c r="A12" s="26" t="s">
        <v>683</v>
      </c>
      <c r="B12" s="42"/>
      <c r="C12" s="27" t="s">
        <v>56</v>
      </c>
      <c r="D12" s="6" t="s">
        <v>4</v>
      </c>
      <c r="E12" s="24" t="s">
        <v>686</v>
      </c>
      <c r="F12" s="6"/>
      <c r="G12" s="6">
        <v>1</v>
      </c>
      <c r="H12" s="6">
        <v>1</v>
      </c>
      <c r="I12" s="7">
        <v>6500</v>
      </c>
      <c r="J12" s="7">
        <f t="shared" si="0"/>
        <v>6500</v>
      </c>
    </row>
    <row r="13" spans="1:10">
      <c r="A13" s="26" t="s">
        <v>683</v>
      </c>
      <c r="B13" s="42"/>
      <c r="C13" s="27" t="s">
        <v>473</v>
      </c>
      <c r="D13" s="6" t="s">
        <v>323</v>
      </c>
      <c r="E13" s="6" t="s">
        <v>477</v>
      </c>
      <c r="F13" s="6">
        <v>1</v>
      </c>
      <c r="G13" s="6"/>
      <c r="H13" s="6">
        <v>1</v>
      </c>
      <c r="I13" s="7">
        <v>80000</v>
      </c>
      <c r="J13" s="7">
        <f t="shared" si="0"/>
        <v>80000</v>
      </c>
    </row>
    <row r="14" spans="1:10">
      <c r="A14" s="26" t="s">
        <v>683</v>
      </c>
      <c r="B14" s="42"/>
      <c r="C14" s="27" t="s">
        <v>60</v>
      </c>
      <c r="D14" s="6" t="s">
        <v>475</v>
      </c>
      <c r="E14" s="6" t="s">
        <v>478</v>
      </c>
      <c r="F14" s="6">
        <v>1</v>
      </c>
      <c r="G14" s="6"/>
      <c r="H14" s="6">
        <v>1</v>
      </c>
      <c r="I14" s="7">
        <v>650</v>
      </c>
      <c r="J14" s="7">
        <f t="shared" si="0"/>
        <v>650</v>
      </c>
    </row>
    <row r="15" spans="1:10">
      <c r="A15" s="26" t="s">
        <v>683</v>
      </c>
      <c r="B15" s="42"/>
      <c r="C15" s="27" t="s">
        <v>360</v>
      </c>
      <c r="D15" s="6" t="s">
        <v>4</v>
      </c>
      <c r="E15" s="24" t="s">
        <v>686</v>
      </c>
      <c r="F15" s="6">
        <v>1</v>
      </c>
      <c r="G15" s="6"/>
      <c r="H15" s="6">
        <v>1</v>
      </c>
      <c r="I15" s="7">
        <v>1100</v>
      </c>
      <c r="J15" s="7">
        <f t="shared" si="0"/>
        <v>1100</v>
      </c>
    </row>
    <row r="16" spans="1:10">
      <c r="A16" s="26" t="s">
        <v>683</v>
      </c>
      <c r="B16" s="42" t="s">
        <v>474</v>
      </c>
      <c r="C16" s="27" t="s">
        <v>210</v>
      </c>
      <c r="D16" s="6" t="s">
        <v>4</v>
      </c>
      <c r="E16" s="24" t="s">
        <v>686</v>
      </c>
      <c r="F16" s="6">
        <v>1</v>
      </c>
      <c r="G16" s="6"/>
      <c r="H16" s="6">
        <v>1</v>
      </c>
      <c r="I16" s="7">
        <v>45000</v>
      </c>
      <c r="J16" s="7">
        <f t="shared" si="0"/>
        <v>45000</v>
      </c>
    </row>
    <row r="17" spans="1:10">
      <c r="A17" s="26" t="s">
        <v>683</v>
      </c>
      <c r="B17" s="42"/>
      <c r="C17" s="27" t="s">
        <v>61</v>
      </c>
      <c r="D17" s="6" t="s">
        <v>101</v>
      </c>
      <c r="E17" s="24" t="s">
        <v>686</v>
      </c>
      <c r="F17" s="6">
        <v>1</v>
      </c>
      <c r="G17" s="6"/>
      <c r="H17" s="6">
        <v>1</v>
      </c>
      <c r="I17" s="7">
        <v>1200</v>
      </c>
      <c r="J17" s="7">
        <f t="shared" si="0"/>
        <v>1200</v>
      </c>
    </row>
    <row r="18" spans="1:10">
      <c r="A18" s="26" t="s">
        <v>683</v>
      </c>
      <c r="B18" s="42"/>
      <c r="C18" s="27" t="s">
        <v>53</v>
      </c>
      <c r="D18" s="6" t="s">
        <v>354</v>
      </c>
      <c r="E18" s="24" t="s">
        <v>686</v>
      </c>
      <c r="F18" s="6">
        <v>1</v>
      </c>
      <c r="G18" s="6"/>
      <c r="H18" s="6">
        <v>1</v>
      </c>
      <c r="I18" s="7">
        <v>2500</v>
      </c>
      <c r="J18" s="7">
        <f t="shared" si="0"/>
        <v>2500</v>
      </c>
    </row>
    <row r="19" spans="1:10">
      <c r="A19" s="26" t="s">
        <v>683</v>
      </c>
      <c r="B19" s="42"/>
      <c r="C19" s="27" t="s">
        <v>61</v>
      </c>
      <c r="D19" s="6" t="s">
        <v>4</v>
      </c>
      <c r="E19" s="24" t="s">
        <v>686</v>
      </c>
      <c r="F19" s="6">
        <v>1</v>
      </c>
      <c r="G19" s="6"/>
      <c r="H19" s="6">
        <v>1</v>
      </c>
      <c r="I19" s="7">
        <v>1200</v>
      </c>
      <c r="J19" s="7">
        <f t="shared" si="0"/>
        <v>1200</v>
      </c>
    </row>
    <row r="20" spans="1:10">
      <c r="A20" s="26" t="s">
        <v>683</v>
      </c>
      <c r="B20" s="42"/>
      <c r="C20" s="27" t="s">
        <v>62</v>
      </c>
      <c r="D20" s="6" t="s">
        <v>368</v>
      </c>
      <c r="E20" s="24" t="s">
        <v>686</v>
      </c>
      <c r="F20" s="6">
        <v>1</v>
      </c>
      <c r="G20" s="6"/>
      <c r="H20" s="6">
        <v>1</v>
      </c>
      <c r="I20" s="7">
        <v>15000</v>
      </c>
      <c r="J20" s="7">
        <f t="shared" si="0"/>
        <v>15000</v>
      </c>
    </row>
    <row r="21" spans="1:10">
      <c r="A21" s="26" t="s">
        <v>683</v>
      </c>
      <c r="B21" s="42"/>
      <c r="C21" s="27" t="s">
        <v>168</v>
      </c>
      <c r="D21" s="6" t="s">
        <v>4</v>
      </c>
      <c r="E21" s="24" t="s">
        <v>686</v>
      </c>
      <c r="F21" s="6">
        <v>1</v>
      </c>
      <c r="G21" s="6"/>
      <c r="H21" s="6">
        <v>1</v>
      </c>
      <c r="I21" s="7">
        <v>6500</v>
      </c>
      <c r="J21" s="7">
        <f t="shared" si="0"/>
        <v>6500</v>
      </c>
    </row>
    <row r="22" spans="1:10">
      <c r="A22" s="26" t="s">
        <v>683</v>
      </c>
      <c r="B22" s="42"/>
      <c r="C22" s="27" t="s">
        <v>1</v>
      </c>
      <c r="D22" s="6" t="s">
        <v>179</v>
      </c>
      <c r="E22" s="6">
        <v>25216</v>
      </c>
      <c r="F22" s="6">
        <v>1</v>
      </c>
      <c r="G22" s="6"/>
      <c r="H22" s="6">
        <v>1</v>
      </c>
      <c r="I22" s="7">
        <v>30000</v>
      </c>
      <c r="J22" s="7">
        <f t="shared" si="0"/>
        <v>30000</v>
      </c>
    </row>
    <row r="23" spans="1:10">
      <c r="A23" s="26" t="s">
        <v>683</v>
      </c>
      <c r="B23" s="42"/>
      <c r="C23" s="27" t="s">
        <v>458</v>
      </c>
      <c r="D23" s="6" t="s">
        <v>329</v>
      </c>
      <c r="E23" s="6" t="s">
        <v>479</v>
      </c>
      <c r="F23" s="6">
        <v>1</v>
      </c>
      <c r="G23" s="6"/>
      <c r="H23" s="6">
        <v>1</v>
      </c>
      <c r="I23" s="7">
        <v>200000</v>
      </c>
      <c r="J23" s="7">
        <f t="shared" si="0"/>
        <v>200000</v>
      </c>
    </row>
    <row r="24" spans="1:10">
      <c r="A24" s="26" t="s">
        <v>683</v>
      </c>
      <c r="B24" s="42"/>
      <c r="C24" s="27" t="s">
        <v>61</v>
      </c>
      <c r="D24" s="6" t="s">
        <v>101</v>
      </c>
      <c r="E24" s="6" t="s">
        <v>480</v>
      </c>
      <c r="F24" s="6">
        <v>1</v>
      </c>
      <c r="G24" s="6"/>
      <c r="H24" s="6">
        <v>1</v>
      </c>
      <c r="I24" s="7">
        <v>1200</v>
      </c>
      <c r="J24" s="7">
        <f t="shared" si="0"/>
        <v>1200</v>
      </c>
    </row>
    <row r="25" spans="1:10">
      <c r="A25" s="26" t="s">
        <v>683</v>
      </c>
      <c r="B25" s="42"/>
      <c r="C25" s="27" t="s">
        <v>77</v>
      </c>
      <c r="D25" s="6" t="s">
        <v>79</v>
      </c>
      <c r="E25" s="6" t="s">
        <v>481</v>
      </c>
      <c r="F25" s="6">
        <v>1</v>
      </c>
      <c r="G25" s="6"/>
      <c r="H25" s="6">
        <v>1</v>
      </c>
      <c r="I25" s="7">
        <v>1500</v>
      </c>
      <c r="J25" s="7">
        <f t="shared" si="0"/>
        <v>1500</v>
      </c>
    </row>
    <row r="26" spans="1:10">
      <c r="A26" s="26" t="s">
        <v>683</v>
      </c>
      <c r="B26" s="42" t="s">
        <v>314</v>
      </c>
      <c r="C26" s="27" t="s">
        <v>352</v>
      </c>
      <c r="D26" s="6" t="s">
        <v>353</v>
      </c>
      <c r="E26" s="24" t="s">
        <v>686</v>
      </c>
      <c r="F26" s="6">
        <v>1</v>
      </c>
      <c r="G26" s="6"/>
      <c r="H26" s="6">
        <v>1</v>
      </c>
      <c r="I26" s="7">
        <v>250000</v>
      </c>
      <c r="J26" s="7">
        <f t="shared" si="0"/>
        <v>250000</v>
      </c>
    </row>
    <row r="27" spans="1:10">
      <c r="A27" s="26" t="s">
        <v>683</v>
      </c>
      <c r="B27" s="42"/>
      <c r="C27" s="27" t="s">
        <v>426</v>
      </c>
      <c r="D27" s="6" t="s">
        <v>353</v>
      </c>
      <c r="E27" s="24" t="s">
        <v>686</v>
      </c>
      <c r="F27" s="6">
        <v>1</v>
      </c>
      <c r="G27" s="6"/>
      <c r="H27" s="6">
        <v>1</v>
      </c>
      <c r="I27" s="7">
        <v>250000</v>
      </c>
      <c r="J27" s="7">
        <f t="shared" si="0"/>
        <v>250000</v>
      </c>
    </row>
    <row r="28" spans="1:10">
      <c r="A28" s="26" t="s">
        <v>683</v>
      </c>
      <c r="B28" s="42"/>
      <c r="C28" s="27" t="s">
        <v>53</v>
      </c>
      <c r="D28" s="6" t="s">
        <v>4</v>
      </c>
      <c r="E28" s="24" t="s">
        <v>686</v>
      </c>
      <c r="F28" s="6">
        <v>1</v>
      </c>
      <c r="G28" s="6"/>
      <c r="H28" s="6">
        <v>1</v>
      </c>
      <c r="I28" s="7">
        <v>2500</v>
      </c>
      <c r="J28" s="7">
        <f t="shared" si="0"/>
        <v>2500</v>
      </c>
    </row>
    <row r="30" spans="1:10" ht="16.5" thickBot="1">
      <c r="A30" s="12" t="s">
        <v>681</v>
      </c>
      <c r="B30" s="12"/>
      <c r="D30" s="13"/>
      <c r="E30" s="4"/>
      <c r="F30" s="4"/>
      <c r="G30" s="4"/>
      <c r="H30" s="4"/>
      <c r="I30" s="14"/>
      <c r="J30" s="14"/>
    </row>
    <row r="31" spans="1:10" ht="15.75" thickBot="1">
      <c r="A31" s="15"/>
      <c r="B31" s="15"/>
      <c r="D31" s="13"/>
      <c r="E31" s="4"/>
      <c r="F31" s="30" t="s">
        <v>682</v>
      </c>
      <c r="G31" s="31"/>
      <c r="H31" s="31"/>
      <c r="I31" s="32"/>
      <c r="J31" s="16">
        <f>SUM(H6:H28)</f>
        <v>23</v>
      </c>
    </row>
    <row r="32" spans="1:10" ht="18.75">
      <c r="A32" s="17" t="s">
        <v>683</v>
      </c>
      <c r="B32" s="33" t="s">
        <v>684</v>
      </c>
      <c r="C32" s="34"/>
      <c r="D32" s="13"/>
      <c r="E32" s="4"/>
      <c r="F32" s="35" t="s">
        <v>685</v>
      </c>
      <c r="G32" s="36"/>
      <c r="H32" s="36"/>
      <c r="I32" s="37"/>
      <c r="J32" s="18">
        <f>SUM(J6:J28)</f>
        <v>959550</v>
      </c>
    </row>
    <row r="33" spans="1:10" ht="15.75" thickBot="1">
      <c r="A33" s="19" t="s">
        <v>686</v>
      </c>
      <c r="B33" s="38" t="s">
        <v>687</v>
      </c>
      <c r="C33" s="39"/>
      <c r="D33" s="13"/>
      <c r="E33" s="4"/>
      <c r="F33" s="40" t="s">
        <v>688</v>
      </c>
      <c r="G33" s="41"/>
      <c r="H33" s="41"/>
      <c r="I33" s="41"/>
      <c r="J33" s="20">
        <f>J32*0.07</f>
        <v>67168.5</v>
      </c>
    </row>
  </sheetData>
  <mergeCells count="22"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B6:B15"/>
    <mergeCell ref="B16:B25"/>
    <mergeCell ref="B26:B28"/>
    <mergeCell ref="F4:G4"/>
    <mergeCell ref="H4:H5"/>
    <mergeCell ref="F31:I31"/>
    <mergeCell ref="B32:C32"/>
    <mergeCell ref="F32:I32"/>
    <mergeCell ref="B33:C33"/>
    <mergeCell ref="F33:I3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topLeftCell="A3" workbookViewId="0">
      <selection activeCell="M26" sqref="M26"/>
    </sheetView>
  </sheetViews>
  <sheetFormatPr defaultRowHeight="15"/>
  <cols>
    <col min="1" max="2" width="7.7109375" customWidth="1"/>
    <col min="3" max="3" width="27.85546875" customWidth="1"/>
    <col min="4" max="4" width="13" customWidth="1"/>
    <col min="5" max="5" width="14.42578125" customWidth="1"/>
    <col min="6" max="6" width="8.85546875" customWidth="1"/>
    <col min="7" max="7" width="7.85546875" customWidth="1"/>
    <col min="8" max="8" width="10.28515625" customWidth="1"/>
    <col min="9" max="9" width="15" style="5" customWidth="1"/>
    <col min="10" max="10" width="12.28515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675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144</v>
      </c>
      <c r="D6" s="6" t="s">
        <v>4</v>
      </c>
      <c r="E6" s="24" t="s">
        <v>686</v>
      </c>
      <c r="F6" s="6">
        <v>1</v>
      </c>
      <c r="G6" s="6"/>
      <c r="H6" s="6">
        <v>1</v>
      </c>
      <c r="I6" s="7">
        <v>3500</v>
      </c>
      <c r="J6" s="7">
        <f t="shared" ref="J6:J21" si="0">H6*I6</f>
        <v>3500</v>
      </c>
    </row>
    <row r="7" spans="1:10">
      <c r="A7" s="26" t="s">
        <v>683</v>
      </c>
      <c r="B7" s="26" t="s">
        <v>683</v>
      </c>
      <c r="C7" s="27" t="s">
        <v>60</v>
      </c>
      <c r="D7" s="6" t="s">
        <v>116</v>
      </c>
      <c r="E7" s="24" t="s">
        <v>686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58</v>
      </c>
      <c r="D8" s="6" t="s">
        <v>4</v>
      </c>
      <c r="E8" s="24" t="s">
        <v>686</v>
      </c>
      <c r="F8" s="6">
        <v>1</v>
      </c>
      <c r="G8" s="6"/>
      <c r="H8" s="6">
        <v>1</v>
      </c>
      <c r="I8" s="7">
        <v>6500</v>
      </c>
      <c r="J8" s="7">
        <f t="shared" si="0"/>
        <v>6500</v>
      </c>
    </row>
    <row r="9" spans="1:10">
      <c r="A9" s="26" t="s">
        <v>683</v>
      </c>
      <c r="B9" s="26" t="s">
        <v>683</v>
      </c>
      <c r="C9" s="27" t="s">
        <v>372</v>
      </c>
      <c r="D9" s="6" t="s">
        <v>177</v>
      </c>
      <c r="E9" s="6" t="s">
        <v>487</v>
      </c>
      <c r="F9" s="6">
        <v>1</v>
      </c>
      <c r="G9" s="6"/>
      <c r="H9" s="6">
        <v>1</v>
      </c>
      <c r="I9" s="7">
        <v>18500</v>
      </c>
      <c r="J9" s="7">
        <f t="shared" si="0"/>
        <v>18500</v>
      </c>
    </row>
    <row r="10" spans="1:10">
      <c r="A10" s="26" t="s">
        <v>683</v>
      </c>
      <c r="B10" s="26" t="s">
        <v>683</v>
      </c>
      <c r="C10" s="27" t="s">
        <v>1</v>
      </c>
      <c r="D10" s="6" t="s">
        <v>179</v>
      </c>
      <c r="E10" s="6" t="s">
        <v>488</v>
      </c>
      <c r="F10" s="6">
        <v>1</v>
      </c>
      <c r="G10" s="6"/>
      <c r="H10" s="6">
        <v>1</v>
      </c>
      <c r="I10" s="7">
        <v>30000</v>
      </c>
      <c r="J10" s="7">
        <f t="shared" si="0"/>
        <v>30000</v>
      </c>
    </row>
    <row r="11" spans="1:10">
      <c r="A11" s="26" t="s">
        <v>683</v>
      </c>
      <c r="B11" s="26" t="s">
        <v>683</v>
      </c>
      <c r="C11" s="27" t="s">
        <v>58</v>
      </c>
      <c r="D11" s="6" t="s">
        <v>4</v>
      </c>
      <c r="E11" s="24" t="s">
        <v>686</v>
      </c>
      <c r="F11" s="6">
        <v>1</v>
      </c>
      <c r="G11" s="6"/>
      <c r="H11" s="6">
        <v>1</v>
      </c>
      <c r="I11" s="7">
        <v>6500</v>
      </c>
      <c r="J11" s="7">
        <f t="shared" si="0"/>
        <v>6500</v>
      </c>
    </row>
    <row r="12" spans="1:10">
      <c r="A12" s="26" t="s">
        <v>683</v>
      </c>
      <c r="B12" s="26" t="s">
        <v>683</v>
      </c>
      <c r="C12" s="27" t="s">
        <v>61</v>
      </c>
      <c r="D12" s="6" t="s">
        <v>67</v>
      </c>
      <c r="E12" s="24" t="s">
        <v>686</v>
      </c>
      <c r="F12" s="6">
        <v>1</v>
      </c>
      <c r="G12" s="6"/>
      <c r="H12" s="6">
        <v>1</v>
      </c>
      <c r="I12" s="7">
        <v>1200</v>
      </c>
      <c r="J12" s="7">
        <f t="shared" si="0"/>
        <v>1200</v>
      </c>
    </row>
    <row r="13" spans="1:10">
      <c r="A13" s="26" t="s">
        <v>683</v>
      </c>
      <c r="B13" s="26" t="s">
        <v>683</v>
      </c>
      <c r="C13" s="27" t="s">
        <v>482</v>
      </c>
      <c r="D13" s="6" t="s">
        <v>175</v>
      </c>
      <c r="E13" s="24" t="s">
        <v>686</v>
      </c>
      <c r="F13" s="6">
        <v>1</v>
      </c>
      <c r="G13" s="6"/>
      <c r="H13" s="6">
        <v>1</v>
      </c>
      <c r="I13" s="7">
        <v>6500</v>
      </c>
      <c r="J13" s="7">
        <f t="shared" si="0"/>
        <v>6500</v>
      </c>
    </row>
    <row r="14" spans="1:10">
      <c r="A14" s="26" t="s">
        <v>683</v>
      </c>
      <c r="B14" s="26" t="s">
        <v>683</v>
      </c>
      <c r="C14" s="27" t="s">
        <v>77</v>
      </c>
      <c r="D14" s="6" t="s">
        <v>79</v>
      </c>
      <c r="E14" s="6">
        <v>55310128914</v>
      </c>
      <c r="F14" s="6">
        <v>1</v>
      </c>
      <c r="G14" s="6"/>
      <c r="H14" s="6">
        <v>1</v>
      </c>
      <c r="I14" s="7">
        <v>1500</v>
      </c>
      <c r="J14" s="7">
        <f t="shared" si="0"/>
        <v>1500</v>
      </c>
    </row>
    <row r="15" spans="1:10">
      <c r="A15" s="26" t="s">
        <v>683</v>
      </c>
      <c r="B15" s="26" t="s">
        <v>683</v>
      </c>
      <c r="C15" s="27" t="s">
        <v>54</v>
      </c>
      <c r="D15" s="6" t="s">
        <v>4</v>
      </c>
      <c r="E15" s="24" t="s">
        <v>686</v>
      </c>
      <c r="F15" s="6">
        <v>2</v>
      </c>
      <c r="G15" s="6"/>
      <c r="H15" s="6">
        <v>2</v>
      </c>
      <c r="I15" s="7">
        <v>14000</v>
      </c>
      <c r="J15" s="7">
        <f t="shared" si="0"/>
        <v>28000</v>
      </c>
    </row>
    <row r="16" spans="1:10">
      <c r="A16" s="26" t="s">
        <v>683</v>
      </c>
      <c r="B16" s="26" t="s">
        <v>683</v>
      </c>
      <c r="C16" s="27" t="s">
        <v>306</v>
      </c>
      <c r="D16" s="6" t="s">
        <v>196</v>
      </c>
      <c r="E16" s="6" t="s">
        <v>489</v>
      </c>
      <c r="F16" s="6">
        <v>1</v>
      </c>
      <c r="G16" s="6"/>
      <c r="H16" s="6">
        <v>1</v>
      </c>
      <c r="I16" s="7">
        <v>38000</v>
      </c>
      <c r="J16" s="7">
        <f t="shared" si="0"/>
        <v>38000</v>
      </c>
    </row>
    <row r="17" spans="1:10">
      <c r="A17" s="26" t="s">
        <v>683</v>
      </c>
      <c r="B17" s="26" t="s">
        <v>683</v>
      </c>
      <c r="C17" s="27" t="s">
        <v>59</v>
      </c>
      <c r="D17" s="6" t="s">
        <v>65</v>
      </c>
      <c r="E17" s="24" t="s">
        <v>686</v>
      </c>
      <c r="F17" s="6">
        <v>1</v>
      </c>
      <c r="G17" s="6"/>
      <c r="H17" s="6">
        <v>1</v>
      </c>
      <c r="I17" s="7">
        <v>3500</v>
      </c>
      <c r="J17" s="7">
        <f t="shared" si="0"/>
        <v>3500</v>
      </c>
    </row>
    <row r="18" spans="1:10">
      <c r="A18" s="26" t="s">
        <v>683</v>
      </c>
      <c r="B18" s="26" t="s">
        <v>683</v>
      </c>
      <c r="C18" s="27" t="s">
        <v>483</v>
      </c>
      <c r="D18" s="6" t="s">
        <v>485</v>
      </c>
      <c r="E18" s="24" t="s">
        <v>686</v>
      </c>
      <c r="F18" s="6">
        <v>1</v>
      </c>
      <c r="G18" s="6"/>
      <c r="H18" s="6">
        <v>1</v>
      </c>
      <c r="I18" s="7">
        <v>3500</v>
      </c>
      <c r="J18" s="7">
        <f t="shared" si="0"/>
        <v>3500</v>
      </c>
    </row>
    <row r="19" spans="1:10">
      <c r="A19" s="26" t="s">
        <v>683</v>
      </c>
      <c r="B19" s="26" t="s">
        <v>683</v>
      </c>
      <c r="C19" s="27" t="s">
        <v>484</v>
      </c>
      <c r="D19" s="6" t="s">
        <v>486</v>
      </c>
      <c r="E19" s="6" t="s">
        <v>389</v>
      </c>
      <c r="F19" s="6">
        <v>1</v>
      </c>
      <c r="G19" s="6"/>
      <c r="H19" s="6">
        <v>1</v>
      </c>
      <c r="I19" s="7">
        <v>80000</v>
      </c>
      <c r="J19" s="7">
        <f t="shared" si="0"/>
        <v>80000</v>
      </c>
    </row>
    <row r="20" spans="1:10">
      <c r="A20" s="26" t="s">
        <v>683</v>
      </c>
      <c r="B20" s="26" t="s">
        <v>683</v>
      </c>
      <c r="C20" s="27" t="s">
        <v>53</v>
      </c>
      <c r="D20" s="6" t="s">
        <v>354</v>
      </c>
      <c r="E20" s="24" t="s">
        <v>686</v>
      </c>
      <c r="F20" s="6">
        <v>2</v>
      </c>
      <c r="G20" s="6"/>
      <c r="H20" s="6">
        <v>2</v>
      </c>
      <c r="I20" s="7">
        <v>2500</v>
      </c>
      <c r="J20" s="7">
        <f t="shared" si="0"/>
        <v>5000</v>
      </c>
    </row>
    <row r="21" spans="1:10">
      <c r="A21" s="26" t="s">
        <v>683</v>
      </c>
      <c r="B21" s="26" t="s">
        <v>683</v>
      </c>
      <c r="C21" s="27" t="s">
        <v>60</v>
      </c>
      <c r="D21" s="6" t="s">
        <v>116</v>
      </c>
      <c r="E21" s="24" t="s">
        <v>686</v>
      </c>
      <c r="F21" s="6">
        <v>1</v>
      </c>
      <c r="G21" s="6"/>
      <c r="H21" s="6">
        <v>1</v>
      </c>
      <c r="I21" s="7">
        <v>650</v>
      </c>
      <c r="J21" s="7">
        <f t="shared" si="0"/>
        <v>650</v>
      </c>
    </row>
    <row r="23" spans="1:10" ht="16.5" thickBot="1">
      <c r="A23" s="12" t="s">
        <v>681</v>
      </c>
      <c r="B23" s="12"/>
      <c r="D23" s="13"/>
      <c r="E23" s="4"/>
      <c r="F23" s="4"/>
      <c r="G23" s="4"/>
      <c r="H23" s="4"/>
      <c r="I23" s="14"/>
      <c r="J23" s="14"/>
    </row>
    <row r="24" spans="1:10" ht="15.75" thickBot="1">
      <c r="A24" s="15"/>
      <c r="B24" s="15"/>
      <c r="D24" s="13"/>
      <c r="E24" s="4"/>
      <c r="F24" s="30" t="s">
        <v>682</v>
      </c>
      <c r="G24" s="31"/>
      <c r="H24" s="31"/>
      <c r="I24" s="32"/>
      <c r="J24" s="16">
        <f>SUM(H6:H21)</f>
        <v>18</v>
      </c>
    </row>
    <row r="25" spans="1:10" ht="18.75">
      <c r="A25" s="17" t="s">
        <v>683</v>
      </c>
      <c r="B25" s="33" t="s">
        <v>684</v>
      </c>
      <c r="C25" s="34"/>
      <c r="D25" s="13"/>
      <c r="E25" s="4"/>
      <c r="F25" s="35" t="s">
        <v>685</v>
      </c>
      <c r="G25" s="36"/>
      <c r="H25" s="36"/>
      <c r="I25" s="37"/>
      <c r="J25" s="18">
        <f>SUM(J6:J21)</f>
        <v>233500</v>
      </c>
    </row>
    <row r="26" spans="1:10" ht="15.75" thickBot="1">
      <c r="A26" s="19" t="s">
        <v>686</v>
      </c>
      <c r="B26" s="38" t="s">
        <v>687</v>
      </c>
      <c r="C26" s="39"/>
      <c r="D26" s="13"/>
      <c r="E26" s="4"/>
      <c r="F26" s="40" t="s">
        <v>688</v>
      </c>
      <c r="G26" s="41"/>
      <c r="H26" s="41"/>
      <c r="I26" s="41"/>
      <c r="J26" s="20">
        <f>J25*0.07</f>
        <v>16345.000000000002</v>
      </c>
    </row>
  </sheetData>
  <mergeCells count="19"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F24:I24"/>
    <mergeCell ref="B25:C25"/>
    <mergeCell ref="F25:I25"/>
    <mergeCell ref="B26:C26"/>
    <mergeCell ref="F26:I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M1" sqref="M1"/>
    </sheetView>
  </sheetViews>
  <sheetFormatPr defaultRowHeight="15"/>
  <cols>
    <col min="1" max="1" width="7.7109375" customWidth="1"/>
    <col min="2" max="2" width="12.28515625" customWidth="1"/>
    <col min="3" max="3" width="21.28515625" customWidth="1"/>
    <col min="4" max="4" width="13.7109375" customWidth="1"/>
    <col min="5" max="5" width="19.5703125" customWidth="1"/>
    <col min="6" max="6" width="8.5703125" customWidth="1"/>
    <col min="7" max="7" width="7.7109375" customWidth="1"/>
    <col min="8" max="8" width="10.85546875" customWidth="1"/>
    <col min="9" max="9" width="15.5703125" style="5" customWidth="1"/>
    <col min="10" max="10" width="12.28515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704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676</v>
      </c>
      <c r="D6" s="6" t="s">
        <v>68</v>
      </c>
      <c r="E6" s="6" t="s">
        <v>491</v>
      </c>
      <c r="F6" s="6">
        <v>1</v>
      </c>
      <c r="G6" s="6"/>
      <c r="H6" s="6">
        <v>1</v>
      </c>
      <c r="I6" s="7">
        <v>15000</v>
      </c>
      <c r="J6" s="7">
        <f t="shared" ref="J6:J41" si="0">H6*I6</f>
        <v>15000</v>
      </c>
    </row>
    <row r="7" spans="1:10">
      <c r="A7" s="26" t="s">
        <v>683</v>
      </c>
      <c r="B7" s="26" t="s">
        <v>683</v>
      </c>
      <c r="C7" s="27" t="s">
        <v>77</v>
      </c>
      <c r="D7" s="6" t="s">
        <v>79</v>
      </c>
      <c r="E7" s="6">
        <v>55310139081</v>
      </c>
      <c r="F7" s="6">
        <v>1</v>
      </c>
      <c r="G7" s="6"/>
      <c r="H7" s="6">
        <v>1</v>
      </c>
      <c r="I7" s="7">
        <v>1500</v>
      </c>
      <c r="J7" s="7">
        <f t="shared" si="0"/>
        <v>1500</v>
      </c>
    </row>
    <row r="8" spans="1:10">
      <c r="A8" s="26" t="s">
        <v>683</v>
      </c>
      <c r="B8" s="42" t="s">
        <v>342</v>
      </c>
      <c r="C8" s="27" t="s">
        <v>59</v>
      </c>
      <c r="D8" s="6" t="s">
        <v>449</v>
      </c>
      <c r="E8" s="24" t="s">
        <v>686</v>
      </c>
      <c r="F8" s="6">
        <v>1</v>
      </c>
      <c r="G8" s="6"/>
      <c r="H8" s="6">
        <v>1</v>
      </c>
      <c r="I8" s="7">
        <v>3500</v>
      </c>
      <c r="J8" s="7">
        <f t="shared" si="0"/>
        <v>3500</v>
      </c>
    </row>
    <row r="9" spans="1:10">
      <c r="A9" s="26" t="s">
        <v>683</v>
      </c>
      <c r="B9" s="42"/>
      <c r="C9" s="27" t="s">
        <v>62</v>
      </c>
      <c r="D9" s="6" t="s">
        <v>83</v>
      </c>
      <c r="E9" s="24" t="s">
        <v>686</v>
      </c>
      <c r="F9" s="6">
        <v>1</v>
      </c>
      <c r="G9" s="6"/>
      <c r="H9" s="6">
        <v>1</v>
      </c>
      <c r="I9" s="7">
        <v>15000</v>
      </c>
      <c r="J9" s="7">
        <f t="shared" si="0"/>
        <v>15000</v>
      </c>
    </row>
    <row r="10" spans="1:10">
      <c r="A10" s="26" t="s">
        <v>683</v>
      </c>
      <c r="B10" s="42"/>
      <c r="C10" s="27" t="s">
        <v>367</v>
      </c>
      <c r="D10" s="6" t="s">
        <v>397</v>
      </c>
      <c r="E10" s="24" t="s">
        <v>686</v>
      </c>
      <c r="F10" s="6">
        <v>1</v>
      </c>
      <c r="G10" s="6"/>
      <c r="H10" s="6">
        <v>1</v>
      </c>
      <c r="I10" s="7">
        <v>2500</v>
      </c>
      <c r="J10" s="7">
        <f t="shared" si="0"/>
        <v>2500</v>
      </c>
    </row>
    <row r="11" spans="1:10">
      <c r="A11" s="26" t="s">
        <v>683</v>
      </c>
      <c r="B11" s="42"/>
      <c r="C11" s="27" t="s">
        <v>56</v>
      </c>
      <c r="D11" s="6" t="s">
        <v>4</v>
      </c>
      <c r="E11" s="24" t="s">
        <v>686</v>
      </c>
      <c r="F11" s="6">
        <v>1</v>
      </c>
      <c r="G11" s="6"/>
      <c r="H11" s="6">
        <v>1</v>
      </c>
      <c r="I11" s="7">
        <v>6500</v>
      </c>
      <c r="J11" s="7">
        <f t="shared" si="0"/>
        <v>6500</v>
      </c>
    </row>
    <row r="12" spans="1:10">
      <c r="A12" s="26" t="s">
        <v>683</v>
      </c>
      <c r="B12" s="25" t="s">
        <v>137</v>
      </c>
      <c r="C12" s="27" t="s">
        <v>113</v>
      </c>
      <c r="D12" s="6" t="s">
        <v>117</v>
      </c>
      <c r="E12" s="6" t="s">
        <v>492</v>
      </c>
      <c r="F12" s="6">
        <v>2</v>
      </c>
      <c r="G12" s="6"/>
      <c r="H12" s="6">
        <v>2</v>
      </c>
      <c r="I12" s="7">
        <v>450000</v>
      </c>
      <c r="J12" s="7">
        <f t="shared" si="0"/>
        <v>900000</v>
      </c>
    </row>
    <row r="13" spans="1:10">
      <c r="A13" s="26" t="s">
        <v>683</v>
      </c>
      <c r="B13" s="42" t="s">
        <v>209</v>
      </c>
      <c r="C13" s="27" t="s">
        <v>58</v>
      </c>
      <c r="D13" s="6" t="s">
        <v>4</v>
      </c>
      <c r="E13" s="24" t="s">
        <v>686</v>
      </c>
      <c r="F13" s="6">
        <v>1</v>
      </c>
      <c r="G13" s="6"/>
      <c r="H13" s="6">
        <v>1</v>
      </c>
      <c r="I13" s="7">
        <v>6500</v>
      </c>
      <c r="J13" s="7">
        <f t="shared" si="0"/>
        <v>6500</v>
      </c>
    </row>
    <row r="14" spans="1:10">
      <c r="A14" s="26" t="s">
        <v>683</v>
      </c>
      <c r="B14" s="42"/>
      <c r="C14" s="27" t="s">
        <v>373</v>
      </c>
      <c r="D14" s="6" t="s">
        <v>4</v>
      </c>
      <c r="E14" s="24" t="s">
        <v>686</v>
      </c>
      <c r="F14" s="6">
        <v>2</v>
      </c>
      <c r="G14" s="6"/>
      <c r="H14" s="6">
        <v>2</v>
      </c>
      <c r="I14" s="7">
        <v>65000</v>
      </c>
      <c r="J14" s="7">
        <f t="shared" si="0"/>
        <v>130000</v>
      </c>
    </row>
    <row r="15" spans="1:10">
      <c r="A15" s="26" t="s">
        <v>683</v>
      </c>
      <c r="B15" s="42"/>
      <c r="C15" s="27" t="s">
        <v>210</v>
      </c>
      <c r="D15" s="6" t="s">
        <v>4</v>
      </c>
      <c r="E15" s="24" t="s">
        <v>686</v>
      </c>
      <c r="F15" s="6">
        <v>2</v>
      </c>
      <c r="G15" s="6"/>
      <c r="H15" s="6">
        <v>2</v>
      </c>
      <c r="I15" s="7">
        <v>45000</v>
      </c>
      <c r="J15" s="7">
        <f t="shared" si="0"/>
        <v>90000</v>
      </c>
    </row>
    <row r="16" spans="1:10">
      <c r="A16" s="26" t="s">
        <v>683</v>
      </c>
      <c r="B16" s="42"/>
      <c r="C16" s="27" t="s">
        <v>53</v>
      </c>
      <c r="D16" s="6" t="s">
        <v>350</v>
      </c>
      <c r="E16" s="24" t="s">
        <v>686</v>
      </c>
      <c r="F16" s="6">
        <v>1</v>
      </c>
      <c r="G16" s="6"/>
      <c r="H16" s="6">
        <v>1</v>
      </c>
      <c r="I16" s="7">
        <v>2500</v>
      </c>
      <c r="J16" s="7">
        <f t="shared" si="0"/>
        <v>2500</v>
      </c>
    </row>
    <row r="17" spans="1:10">
      <c r="A17" s="26" t="s">
        <v>683</v>
      </c>
      <c r="B17" s="42" t="s">
        <v>493</v>
      </c>
      <c r="C17" s="27" t="s">
        <v>352</v>
      </c>
      <c r="D17" s="6" t="s">
        <v>353</v>
      </c>
      <c r="E17" s="6" t="s">
        <v>494</v>
      </c>
      <c r="F17" s="6">
        <v>1</v>
      </c>
      <c r="G17" s="6"/>
      <c r="H17" s="6">
        <v>1</v>
      </c>
      <c r="I17" s="7">
        <v>250000</v>
      </c>
      <c r="J17" s="7">
        <f t="shared" si="0"/>
        <v>250000</v>
      </c>
    </row>
    <row r="18" spans="1:10">
      <c r="A18" s="26" t="s">
        <v>683</v>
      </c>
      <c r="B18" s="42"/>
      <c r="C18" s="27" t="s">
        <v>426</v>
      </c>
      <c r="D18" s="6" t="s">
        <v>353</v>
      </c>
      <c r="E18" s="6" t="s">
        <v>495</v>
      </c>
      <c r="F18" s="6">
        <v>1</v>
      </c>
      <c r="G18" s="6"/>
      <c r="H18" s="6">
        <v>1</v>
      </c>
      <c r="I18" s="7">
        <v>250000</v>
      </c>
      <c r="J18" s="7">
        <f t="shared" si="0"/>
        <v>250000</v>
      </c>
    </row>
    <row r="19" spans="1:10">
      <c r="A19" s="26" t="s">
        <v>683</v>
      </c>
      <c r="B19" s="42"/>
      <c r="C19" s="27" t="s">
        <v>352</v>
      </c>
      <c r="D19" s="6" t="s">
        <v>353</v>
      </c>
      <c r="E19" s="6" t="s">
        <v>496</v>
      </c>
      <c r="F19" s="6">
        <v>1</v>
      </c>
      <c r="G19" s="6"/>
      <c r="H19" s="6">
        <v>1</v>
      </c>
      <c r="I19" s="7">
        <v>250000</v>
      </c>
      <c r="J19" s="7">
        <f t="shared" si="0"/>
        <v>250000</v>
      </c>
    </row>
    <row r="20" spans="1:10">
      <c r="A20" s="26" t="s">
        <v>683</v>
      </c>
      <c r="B20" s="42"/>
      <c r="C20" s="27" t="s">
        <v>426</v>
      </c>
      <c r="D20" s="6" t="s">
        <v>208</v>
      </c>
      <c r="E20" s="24" t="s">
        <v>686</v>
      </c>
      <c r="F20" s="6">
        <v>1</v>
      </c>
      <c r="G20" s="6"/>
      <c r="H20" s="6">
        <v>1</v>
      </c>
      <c r="I20" s="7">
        <v>250000</v>
      </c>
      <c r="J20" s="7">
        <f t="shared" si="0"/>
        <v>250000</v>
      </c>
    </row>
    <row r="21" spans="1:10">
      <c r="A21" s="26" t="s">
        <v>683</v>
      </c>
      <c r="B21" s="42" t="s">
        <v>407</v>
      </c>
      <c r="C21" s="27" t="s">
        <v>59</v>
      </c>
      <c r="D21" s="6" t="s">
        <v>149</v>
      </c>
      <c r="E21" s="24" t="s">
        <v>686</v>
      </c>
      <c r="F21" s="6"/>
      <c r="G21" s="6">
        <v>1</v>
      </c>
      <c r="H21" s="6">
        <v>1</v>
      </c>
      <c r="I21" s="7">
        <v>3500</v>
      </c>
      <c r="J21" s="7">
        <f t="shared" si="0"/>
        <v>3500</v>
      </c>
    </row>
    <row r="22" spans="1:10">
      <c r="A22" s="26" t="s">
        <v>683</v>
      </c>
      <c r="B22" s="42"/>
      <c r="C22" s="27" t="s">
        <v>306</v>
      </c>
      <c r="D22" s="6" t="s">
        <v>196</v>
      </c>
      <c r="E22" s="6" t="s">
        <v>497</v>
      </c>
      <c r="F22" s="6">
        <v>1</v>
      </c>
      <c r="G22" s="6"/>
      <c r="H22" s="6">
        <v>1</v>
      </c>
      <c r="I22" s="7">
        <v>38000</v>
      </c>
      <c r="J22" s="7">
        <f t="shared" si="0"/>
        <v>38000</v>
      </c>
    </row>
    <row r="23" spans="1:10">
      <c r="A23" s="26" t="s">
        <v>683</v>
      </c>
      <c r="B23" s="42"/>
      <c r="C23" s="27" t="s">
        <v>306</v>
      </c>
      <c r="D23" s="6" t="s">
        <v>15</v>
      </c>
      <c r="E23" s="11" t="s">
        <v>498</v>
      </c>
      <c r="F23" s="6">
        <v>3</v>
      </c>
      <c r="G23" s="6"/>
      <c r="H23" s="6">
        <v>3</v>
      </c>
      <c r="I23" s="7">
        <v>38000</v>
      </c>
      <c r="J23" s="7">
        <f t="shared" si="0"/>
        <v>114000</v>
      </c>
    </row>
    <row r="24" spans="1:10">
      <c r="A24" s="26" t="s">
        <v>683</v>
      </c>
      <c r="B24" s="42"/>
      <c r="C24" s="27" t="s">
        <v>13</v>
      </c>
      <c r="D24" s="6" t="s">
        <v>31</v>
      </c>
      <c r="E24" s="6" t="s">
        <v>500</v>
      </c>
      <c r="F24" s="6">
        <v>1</v>
      </c>
      <c r="G24" s="6"/>
      <c r="H24" s="6">
        <v>1</v>
      </c>
      <c r="I24" s="7">
        <v>45000</v>
      </c>
      <c r="J24" s="7">
        <f t="shared" si="0"/>
        <v>45000</v>
      </c>
    </row>
    <row r="25" spans="1:10">
      <c r="A25" s="26" t="s">
        <v>683</v>
      </c>
      <c r="B25" s="42"/>
      <c r="C25" s="27" t="s">
        <v>56</v>
      </c>
      <c r="D25" s="6" t="s">
        <v>4</v>
      </c>
      <c r="E25" s="24" t="s">
        <v>686</v>
      </c>
      <c r="F25" s="6">
        <v>1</v>
      </c>
      <c r="G25" s="6"/>
      <c r="H25" s="6">
        <v>1</v>
      </c>
      <c r="I25" s="7">
        <v>6500</v>
      </c>
      <c r="J25" s="7">
        <f t="shared" si="0"/>
        <v>6500</v>
      </c>
    </row>
    <row r="26" spans="1:10">
      <c r="A26" s="26" t="s">
        <v>683</v>
      </c>
      <c r="B26" s="42"/>
      <c r="C26" s="27" t="s">
        <v>11</v>
      </c>
      <c r="D26" s="6" t="s">
        <v>4</v>
      </c>
      <c r="E26" s="24" t="s">
        <v>686</v>
      </c>
      <c r="F26" s="6">
        <v>1</v>
      </c>
      <c r="G26" s="6"/>
      <c r="H26" s="6">
        <v>1</v>
      </c>
      <c r="I26" s="7">
        <v>15500</v>
      </c>
      <c r="J26" s="7">
        <f t="shared" si="0"/>
        <v>15500</v>
      </c>
    </row>
    <row r="27" spans="1:10">
      <c r="A27" s="26" t="s">
        <v>683</v>
      </c>
      <c r="B27" s="42" t="s">
        <v>499</v>
      </c>
      <c r="C27" s="27" t="s">
        <v>58</v>
      </c>
      <c r="D27" s="6" t="s">
        <v>4</v>
      </c>
      <c r="E27" s="24" t="s">
        <v>686</v>
      </c>
      <c r="F27" s="6">
        <v>1</v>
      </c>
      <c r="G27" s="6"/>
      <c r="H27" s="6">
        <v>1</v>
      </c>
      <c r="I27" s="7">
        <v>6500</v>
      </c>
      <c r="J27" s="7">
        <f t="shared" si="0"/>
        <v>6500</v>
      </c>
    </row>
    <row r="28" spans="1:10">
      <c r="A28" s="26" t="s">
        <v>683</v>
      </c>
      <c r="B28" s="42"/>
      <c r="C28" s="27" t="s">
        <v>144</v>
      </c>
      <c r="D28" s="6" t="s">
        <v>4</v>
      </c>
      <c r="E28" s="24" t="s">
        <v>686</v>
      </c>
      <c r="F28" s="6">
        <v>1</v>
      </c>
      <c r="G28" s="6"/>
      <c r="H28" s="6">
        <v>1</v>
      </c>
      <c r="I28" s="7">
        <v>3500</v>
      </c>
      <c r="J28" s="7">
        <f t="shared" si="0"/>
        <v>3500</v>
      </c>
    </row>
    <row r="29" spans="1:10">
      <c r="A29" s="26" t="s">
        <v>683</v>
      </c>
      <c r="B29" s="42"/>
      <c r="C29" s="27" t="s">
        <v>333</v>
      </c>
      <c r="D29" s="6" t="s">
        <v>80</v>
      </c>
      <c r="E29" s="6" t="s">
        <v>334</v>
      </c>
      <c r="F29" s="6">
        <v>1</v>
      </c>
      <c r="G29" s="6"/>
      <c r="H29" s="6">
        <v>1</v>
      </c>
      <c r="I29" s="7">
        <v>1100</v>
      </c>
      <c r="J29" s="7">
        <f t="shared" si="0"/>
        <v>1100</v>
      </c>
    </row>
    <row r="30" spans="1:10">
      <c r="A30" s="26" t="s">
        <v>683</v>
      </c>
      <c r="B30" s="42"/>
      <c r="C30" s="27" t="s">
        <v>61</v>
      </c>
      <c r="D30" s="6" t="s">
        <v>101</v>
      </c>
      <c r="E30" s="24" t="s">
        <v>686</v>
      </c>
      <c r="F30" s="6"/>
      <c r="G30" s="6">
        <v>1</v>
      </c>
      <c r="H30" s="6">
        <v>1</v>
      </c>
      <c r="I30" s="7">
        <v>1200</v>
      </c>
      <c r="J30" s="7">
        <f t="shared" si="0"/>
        <v>1200</v>
      </c>
    </row>
    <row r="31" spans="1:10">
      <c r="A31" s="26" t="s">
        <v>683</v>
      </c>
      <c r="B31" s="42"/>
      <c r="C31" s="27" t="s">
        <v>60</v>
      </c>
      <c r="D31" s="6" t="s">
        <v>116</v>
      </c>
      <c r="E31" s="24" t="s">
        <v>686</v>
      </c>
      <c r="F31" s="6"/>
      <c r="G31" s="6">
        <v>1</v>
      </c>
      <c r="H31" s="6">
        <v>1</v>
      </c>
      <c r="I31" s="7">
        <v>650</v>
      </c>
      <c r="J31" s="7">
        <f t="shared" si="0"/>
        <v>650</v>
      </c>
    </row>
    <row r="32" spans="1:10">
      <c r="A32" s="26" t="s">
        <v>683</v>
      </c>
      <c r="B32" s="42" t="s">
        <v>8</v>
      </c>
      <c r="C32" s="27" t="s">
        <v>58</v>
      </c>
      <c r="D32" s="6" t="s">
        <v>4</v>
      </c>
      <c r="E32" s="24" t="s">
        <v>686</v>
      </c>
      <c r="F32" s="6">
        <v>1</v>
      </c>
      <c r="G32" s="6"/>
      <c r="H32" s="6">
        <v>1</v>
      </c>
      <c r="I32" s="7">
        <v>6500</v>
      </c>
      <c r="J32" s="7">
        <f t="shared" si="0"/>
        <v>6500</v>
      </c>
    </row>
    <row r="33" spans="1:10">
      <c r="A33" s="26" t="s">
        <v>683</v>
      </c>
      <c r="B33" s="42"/>
      <c r="C33" s="27" t="s">
        <v>59</v>
      </c>
      <c r="D33" s="6" t="s">
        <v>443</v>
      </c>
      <c r="E33" s="24" t="s">
        <v>686</v>
      </c>
      <c r="F33" s="6">
        <v>1</v>
      </c>
      <c r="G33" s="6"/>
      <c r="H33" s="6">
        <v>1</v>
      </c>
      <c r="I33" s="7">
        <v>3500</v>
      </c>
      <c r="J33" s="7">
        <f t="shared" si="0"/>
        <v>3500</v>
      </c>
    </row>
    <row r="34" spans="1:10">
      <c r="A34" s="26" t="s">
        <v>683</v>
      </c>
      <c r="B34" s="42" t="s">
        <v>52</v>
      </c>
      <c r="C34" s="27" t="s">
        <v>62</v>
      </c>
      <c r="D34" s="6" t="s">
        <v>83</v>
      </c>
      <c r="E34" s="24" t="s">
        <v>686</v>
      </c>
      <c r="F34" s="6">
        <v>1</v>
      </c>
      <c r="G34" s="6"/>
      <c r="H34" s="6">
        <v>1</v>
      </c>
      <c r="I34" s="7">
        <v>15000</v>
      </c>
      <c r="J34" s="7">
        <f t="shared" si="0"/>
        <v>15000</v>
      </c>
    </row>
    <row r="35" spans="1:10">
      <c r="A35" s="26" t="s">
        <v>683</v>
      </c>
      <c r="B35" s="42"/>
      <c r="C35" s="27" t="s">
        <v>60</v>
      </c>
      <c r="D35" s="6" t="s">
        <v>80</v>
      </c>
      <c r="E35" s="6" t="s">
        <v>334</v>
      </c>
      <c r="F35" s="6">
        <v>1</v>
      </c>
      <c r="G35" s="6"/>
      <c r="H35" s="6">
        <v>1</v>
      </c>
      <c r="I35" s="7">
        <v>650</v>
      </c>
      <c r="J35" s="7">
        <f t="shared" si="0"/>
        <v>650</v>
      </c>
    </row>
    <row r="36" spans="1:10">
      <c r="A36" s="26" t="s">
        <v>683</v>
      </c>
      <c r="B36" s="42"/>
      <c r="C36" s="27" t="s">
        <v>60</v>
      </c>
      <c r="D36" s="6" t="s">
        <v>116</v>
      </c>
      <c r="E36" s="9" t="s">
        <v>501</v>
      </c>
      <c r="F36" s="6">
        <v>2</v>
      </c>
      <c r="G36" s="6"/>
      <c r="H36" s="6">
        <v>2</v>
      </c>
      <c r="I36" s="7">
        <v>650</v>
      </c>
      <c r="J36" s="7">
        <f t="shared" si="0"/>
        <v>1300</v>
      </c>
    </row>
    <row r="37" spans="1:10">
      <c r="A37" s="26" t="s">
        <v>683</v>
      </c>
      <c r="B37" s="42"/>
      <c r="C37" s="27" t="s">
        <v>59</v>
      </c>
      <c r="D37" s="6" t="s">
        <v>65</v>
      </c>
      <c r="E37" s="24" t="s">
        <v>686</v>
      </c>
      <c r="F37" s="6">
        <v>1</v>
      </c>
      <c r="G37" s="6"/>
      <c r="H37" s="6">
        <v>1</v>
      </c>
      <c r="I37" s="7">
        <v>3500</v>
      </c>
      <c r="J37" s="7">
        <f t="shared" si="0"/>
        <v>3500</v>
      </c>
    </row>
    <row r="38" spans="1:10">
      <c r="A38" s="26" t="s">
        <v>683</v>
      </c>
      <c r="B38" s="42"/>
      <c r="C38" s="27" t="s">
        <v>320</v>
      </c>
      <c r="D38" s="6" t="s">
        <v>323</v>
      </c>
      <c r="E38" s="6" t="s">
        <v>502</v>
      </c>
      <c r="F38" s="6">
        <v>1</v>
      </c>
      <c r="G38" s="6"/>
      <c r="H38" s="6">
        <v>1</v>
      </c>
      <c r="I38" s="7">
        <v>80000</v>
      </c>
      <c r="J38" s="7">
        <f t="shared" si="0"/>
        <v>80000</v>
      </c>
    </row>
    <row r="39" spans="1:10">
      <c r="A39" s="26" t="s">
        <v>683</v>
      </c>
      <c r="B39" s="42"/>
      <c r="C39" s="27" t="s">
        <v>54</v>
      </c>
      <c r="D39" s="6" t="s">
        <v>4</v>
      </c>
      <c r="E39" s="24" t="s">
        <v>686</v>
      </c>
      <c r="F39" s="6">
        <v>1</v>
      </c>
      <c r="G39" s="6"/>
      <c r="H39" s="6">
        <v>1</v>
      </c>
      <c r="I39" s="7">
        <v>14000</v>
      </c>
      <c r="J39" s="7">
        <f t="shared" si="0"/>
        <v>14000</v>
      </c>
    </row>
    <row r="40" spans="1:10">
      <c r="A40" s="26" t="s">
        <v>683</v>
      </c>
      <c r="B40" s="42"/>
      <c r="C40" s="27" t="s">
        <v>58</v>
      </c>
      <c r="D40" s="6" t="s">
        <v>4</v>
      </c>
      <c r="E40" s="24" t="s">
        <v>686</v>
      </c>
      <c r="F40" s="6">
        <v>1</v>
      </c>
      <c r="G40" s="6"/>
      <c r="H40" s="6">
        <v>1</v>
      </c>
      <c r="I40" s="7">
        <v>6500</v>
      </c>
      <c r="J40" s="7">
        <f t="shared" si="0"/>
        <v>6500</v>
      </c>
    </row>
    <row r="41" spans="1:10">
      <c r="A41" s="26" t="s">
        <v>683</v>
      </c>
      <c r="B41" s="42"/>
      <c r="C41" s="27" t="s">
        <v>306</v>
      </c>
      <c r="D41" s="6" t="s">
        <v>15</v>
      </c>
      <c r="E41" s="6" t="s">
        <v>503</v>
      </c>
      <c r="F41" s="6">
        <v>1</v>
      </c>
      <c r="G41" s="6"/>
      <c r="H41" s="6">
        <v>1</v>
      </c>
      <c r="I41" s="7">
        <v>38000</v>
      </c>
      <c r="J41" s="7">
        <f t="shared" si="0"/>
        <v>38000</v>
      </c>
    </row>
    <row r="43" spans="1:10" ht="16.5" thickBot="1">
      <c r="A43" s="12" t="s">
        <v>681</v>
      </c>
      <c r="B43" s="12"/>
      <c r="D43" s="13"/>
      <c r="E43" s="4"/>
      <c r="F43" s="4"/>
      <c r="G43" s="4"/>
      <c r="H43" s="4"/>
      <c r="I43" s="14"/>
      <c r="J43" s="14"/>
    </row>
    <row r="44" spans="1:10" ht="15.75" thickBot="1">
      <c r="A44" s="15"/>
      <c r="B44" s="15"/>
      <c r="D44" s="13"/>
      <c r="E44" s="4"/>
      <c r="F44" s="30" t="s">
        <v>682</v>
      </c>
      <c r="G44" s="31"/>
      <c r="H44" s="31"/>
      <c r="I44" s="32"/>
      <c r="J44" s="16">
        <f>SUM(H6:H41)</f>
        <v>42</v>
      </c>
    </row>
    <row r="45" spans="1:10" ht="18.75">
      <c r="A45" s="17" t="s">
        <v>683</v>
      </c>
      <c r="B45" s="33" t="s">
        <v>684</v>
      </c>
      <c r="C45" s="34"/>
      <c r="D45" s="13"/>
      <c r="E45" s="4"/>
      <c r="F45" s="35" t="s">
        <v>685</v>
      </c>
      <c r="G45" s="36"/>
      <c r="H45" s="36"/>
      <c r="I45" s="37"/>
      <c r="J45" s="18">
        <f>SUM(J6:J41)</f>
        <v>2577400</v>
      </c>
    </row>
    <row r="46" spans="1:10" ht="15.75" thickBot="1">
      <c r="A46" s="19" t="s">
        <v>686</v>
      </c>
      <c r="B46" s="38" t="s">
        <v>687</v>
      </c>
      <c r="C46" s="39"/>
      <c r="D46" s="13"/>
      <c r="E46" s="4"/>
      <c r="F46" s="40" t="s">
        <v>688</v>
      </c>
      <c r="G46" s="41"/>
      <c r="H46" s="41"/>
      <c r="I46" s="41"/>
      <c r="J46" s="20">
        <f>J45*0.07</f>
        <v>180418.00000000003</v>
      </c>
    </row>
  </sheetData>
  <mergeCells count="26"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B32:B33"/>
    <mergeCell ref="B34:B41"/>
    <mergeCell ref="B8:B11"/>
    <mergeCell ref="B13:B16"/>
    <mergeCell ref="B17:B20"/>
    <mergeCell ref="B21:B26"/>
    <mergeCell ref="B27:B31"/>
    <mergeCell ref="F44:I44"/>
    <mergeCell ref="B45:C45"/>
    <mergeCell ref="F45:I45"/>
    <mergeCell ref="B46:C46"/>
    <mergeCell ref="F46:I4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F3" sqref="F3:J3"/>
    </sheetView>
  </sheetViews>
  <sheetFormatPr defaultRowHeight="15"/>
  <cols>
    <col min="1" max="1" width="8.28515625" customWidth="1"/>
    <col min="2" max="2" width="9.140625" customWidth="1"/>
    <col min="3" max="3" width="21.42578125" customWidth="1"/>
    <col min="4" max="4" width="12.42578125" customWidth="1"/>
    <col min="5" max="5" width="21.5703125" customWidth="1"/>
    <col min="6" max="6" width="8.5703125" customWidth="1"/>
    <col min="7" max="7" width="8.42578125" customWidth="1"/>
    <col min="8" max="8" width="10" customWidth="1"/>
    <col min="9" max="9" width="15.28515625" style="5" customWidth="1"/>
    <col min="10" max="10" width="12.140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677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60</v>
      </c>
      <c r="D6" s="6" t="s">
        <v>116</v>
      </c>
      <c r="E6" s="9" t="s">
        <v>505</v>
      </c>
      <c r="F6" s="6">
        <v>1</v>
      </c>
      <c r="G6" s="6"/>
      <c r="H6" s="6">
        <v>1</v>
      </c>
      <c r="I6" s="7">
        <v>650</v>
      </c>
      <c r="J6" s="7">
        <f t="shared" ref="J6:J24" si="0">H6*I6</f>
        <v>650</v>
      </c>
    </row>
    <row r="7" spans="1:10">
      <c r="A7" s="26" t="s">
        <v>683</v>
      </c>
      <c r="B7" s="26" t="s">
        <v>683</v>
      </c>
      <c r="C7" s="27" t="s">
        <v>168</v>
      </c>
      <c r="D7" s="6" t="s">
        <v>175</v>
      </c>
      <c r="E7" s="24" t="s">
        <v>686</v>
      </c>
      <c r="F7" s="6">
        <v>2</v>
      </c>
      <c r="G7" s="6"/>
      <c r="H7" s="6">
        <v>2</v>
      </c>
      <c r="I7" s="7">
        <v>6500</v>
      </c>
      <c r="J7" s="7">
        <f t="shared" si="0"/>
        <v>13000</v>
      </c>
    </row>
    <row r="8" spans="1:10">
      <c r="A8" s="26" t="s">
        <v>683</v>
      </c>
      <c r="B8" s="26" t="s">
        <v>683</v>
      </c>
      <c r="C8" s="27" t="s">
        <v>1</v>
      </c>
      <c r="D8" s="6" t="s">
        <v>179</v>
      </c>
      <c r="E8" s="6" t="s">
        <v>506</v>
      </c>
      <c r="F8" s="6">
        <v>1</v>
      </c>
      <c r="G8" s="6"/>
      <c r="H8" s="6">
        <v>1</v>
      </c>
      <c r="I8" s="7">
        <v>30000</v>
      </c>
      <c r="J8" s="7">
        <f t="shared" si="0"/>
        <v>30000</v>
      </c>
    </row>
    <row r="9" spans="1:10">
      <c r="A9" s="26" t="s">
        <v>683</v>
      </c>
      <c r="B9" s="42" t="s">
        <v>52</v>
      </c>
      <c r="C9" s="27" t="s">
        <v>168</v>
      </c>
      <c r="D9" s="6" t="s">
        <v>175</v>
      </c>
      <c r="E9" s="24" t="s">
        <v>686</v>
      </c>
      <c r="F9" s="6"/>
      <c r="G9" s="6">
        <v>1</v>
      </c>
      <c r="H9" s="6">
        <v>1</v>
      </c>
      <c r="I9" s="7">
        <v>6500</v>
      </c>
      <c r="J9" s="7">
        <f t="shared" si="0"/>
        <v>6500</v>
      </c>
    </row>
    <row r="10" spans="1:10">
      <c r="A10" s="26" t="s">
        <v>683</v>
      </c>
      <c r="B10" s="42"/>
      <c r="C10" s="27" t="s">
        <v>373</v>
      </c>
      <c r="D10" s="6" t="s">
        <v>4</v>
      </c>
      <c r="E10" s="24" t="s">
        <v>686</v>
      </c>
      <c r="F10" s="6">
        <v>1</v>
      </c>
      <c r="G10" s="6"/>
      <c r="H10" s="6">
        <v>1</v>
      </c>
      <c r="I10" s="7">
        <v>65000</v>
      </c>
      <c r="J10" s="7">
        <f t="shared" si="0"/>
        <v>65000</v>
      </c>
    </row>
    <row r="11" spans="1:10">
      <c r="A11" s="26" t="s">
        <v>683</v>
      </c>
      <c r="B11" s="42"/>
      <c r="C11" s="27" t="s">
        <v>62</v>
      </c>
      <c r="D11" s="6" t="s">
        <v>68</v>
      </c>
      <c r="E11" s="24" t="s">
        <v>686</v>
      </c>
      <c r="F11" s="6">
        <v>1</v>
      </c>
      <c r="G11" s="6"/>
      <c r="H11" s="6">
        <v>1</v>
      </c>
      <c r="I11" s="7">
        <v>15000</v>
      </c>
      <c r="J11" s="7">
        <f t="shared" si="0"/>
        <v>15000</v>
      </c>
    </row>
    <row r="12" spans="1:10">
      <c r="A12" s="26" t="s">
        <v>683</v>
      </c>
      <c r="B12" s="42"/>
      <c r="C12" s="27" t="s">
        <v>56</v>
      </c>
      <c r="D12" s="6" t="s">
        <v>4</v>
      </c>
      <c r="E12" s="24" t="s">
        <v>686</v>
      </c>
      <c r="F12" s="6">
        <v>1</v>
      </c>
      <c r="G12" s="6"/>
      <c r="H12" s="6">
        <v>1</v>
      </c>
      <c r="I12" s="7">
        <v>6500</v>
      </c>
      <c r="J12" s="7">
        <f t="shared" si="0"/>
        <v>6500</v>
      </c>
    </row>
    <row r="13" spans="1:10">
      <c r="A13" s="26" t="s">
        <v>683</v>
      </c>
      <c r="B13" s="42"/>
      <c r="C13" s="27" t="s">
        <v>504</v>
      </c>
      <c r="D13" s="6" t="s">
        <v>65</v>
      </c>
      <c r="E13" s="24" t="s">
        <v>686</v>
      </c>
      <c r="F13" s="6">
        <v>2</v>
      </c>
      <c r="G13" s="6"/>
      <c r="H13" s="6">
        <v>2</v>
      </c>
      <c r="I13" s="7">
        <v>3500</v>
      </c>
      <c r="J13" s="7">
        <f t="shared" si="0"/>
        <v>7000</v>
      </c>
    </row>
    <row r="14" spans="1:10">
      <c r="A14" s="26" t="s">
        <v>683</v>
      </c>
      <c r="B14" s="42"/>
      <c r="C14" s="27" t="s">
        <v>320</v>
      </c>
      <c r="D14" s="6" t="s">
        <v>323</v>
      </c>
      <c r="E14" s="6" t="s">
        <v>456</v>
      </c>
      <c r="F14" s="6">
        <v>1</v>
      </c>
      <c r="G14" s="6"/>
      <c r="H14" s="6">
        <v>1</v>
      </c>
      <c r="I14" s="7">
        <v>80000</v>
      </c>
      <c r="J14" s="7">
        <f t="shared" si="0"/>
        <v>80000</v>
      </c>
    </row>
    <row r="15" spans="1:10">
      <c r="A15" s="26" t="s">
        <v>683</v>
      </c>
      <c r="B15" s="42"/>
      <c r="C15" s="27" t="s">
        <v>58</v>
      </c>
      <c r="D15" s="6" t="s">
        <v>4</v>
      </c>
      <c r="E15" s="24" t="s">
        <v>686</v>
      </c>
      <c r="F15" s="6">
        <v>1</v>
      </c>
      <c r="G15" s="6"/>
      <c r="H15" s="6">
        <v>1</v>
      </c>
      <c r="I15" s="7">
        <v>6500</v>
      </c>
      <c r="J15" s="7">
        <f t="shared" si="0"/>
        <v>6500</v>
      </c>
    </row>
    <row r="16" spans="1:10">
      <c r="A16" s="26" t="s">
        <v>683</v>
      </c>
      <c r="B16" s="42"/>
      <c r="C16" s="27" t="s">
        <v>61</v>
      </c>
      <c r="D16" s="6" t="s">
        <v>101</v>
      </c>
      <c r="E16" s="24" t="s">
        <v>686</v>
      </c>
      <c r="F16" s="6">
        <v>2</v>
      </c>
      <c r="G16" s="6"/>
      <c r="H16" s="6">
        <v>2</v>
      </c>
      <c r="I16" s="7">
        <v>1200</v>
      </c>
      <c r="J16" s="7">
        <f t="shared" si="0"/>
        <v>2400</v>
      </c>
    </row>
    <row r="17" spans="1:10">
      <c r="A17" s="26" t="s">
        <v>683</v>
      </c>
      <c r="B17" s="42"/>
      <c r="C17" s="27" t="s">
        <v>60</v>
      </c>
      <c r="D17" s="6" t="s">
        <v>116</v>
      </c>
      <c r="E17" s="9" t="s">
        <v>507</v>
      </c>
      <c r="F17" s="6"/>
      <c r="G17" s="6">
        <v>1</v>
      </c>
      <c r="H17" s="6">
        <v>1</v>
      </c>
      <c r="I17" s="7">
        <v>650</v>
      </c>
      <c r="J17" s="7">
        <f t="shared" si="0"/>
        <v>650</v>
      </c>
    </row>
    <row r="18" spans="1:10">
      <c r="A18" s="26" t="s">
        <v>683</v>
      </c>
      <c r="B18" s="42"/>
      <c r="C18" s="27" t="s">
        <v>60</v>
      </c>
      <c r="D18" s="6" t="s">
        <v>116</v>
      </c>
      <c r="E18" s="9" t="s">
        <v>508</v>
      </c>
      <c r="F18" s="6"/>
      <c r="G18" s="6">
        <v>1</v>
      </c>
      <c r="H18" s="6">
        <v>1</v>
      </c>
      <c r="I18" s="7">
        <v>650</v>
      </c>
      <c r="J18" s="7">
        <f t="shared" si="0"/>
        <v>650</v>
      </c>
    </row>
    <row r="19" spans="1:10">
      <c r="A19" s="26" t="s">
        <v>683</v>
      </c>
      <c r="B19" s="42"/>
      <c r="C19" s="27" t="s">
        <v>60</v>
      </c>
      <c r="D19" s="6" t="s">
        <v>116</v>
      </c>
      <c r="E19" s="6" t="s">
        <v>509</v>
      </c>
      <c r="F19" s="6">
        <v>1</v>
      </c>
      <c r="G19" s="6"/>
      <c r="H19" s="6">
        <v>1</v>
      </c>
      <c r="I19" s="7">
        <v>650</v>
      </c>
      <c r="J19" s="7">
        <f t="shared" si="0"/>
        <v>650</v>
      </c>
    </row>
    <row r="20" spans="1:10">
      <c r="A20" s="26" t="s">
        <v>683</v>
      </c>
      <c r="B20" s="42"/>
      <c r="C20" s="27" t="s">
        <v>54</v>
      </c>
      <c r="D20" s="6" t="s">
        <v>4</v>
      </c>
      <c r="E20" s="24" t="s">
        <v>686</v>
      </c>
      <c r="F20" s="6">
        <v>1</v>
      </c>
      <c r="G20" s="6"/>
      <c r="H20" s="6">
        <v>1</v>
      </c>
      <c r="I20" s="7">
        <v>14000</v>
      </c>
      <c r="J20" s="7">
        <f t="shared" si="0"/>
        <v>14000</v>
      </c>
    </row>
    <row r="21" spans="1:10">
      <c r="A21" s="26" t="s">
        <v>683</v>
      </c>
      <c r="B21" s="42"/>
      <c r="C21" s="27" t="s">
        <v>306</v>
      </c>
      <c r="D21" s="6" t="s">
        <v>196</v>
      </c>
      <c r="E21" s="6" t="s">
        <v>510</v>
      </c>
      <c r="F21" s="6">
        <v>1</v>
      </c>
      <c r="G21" s="6"/>
      <c r="H21" s="6">
        <v>1</v>
      </c>
      <c r="I21" s="7">
        <v>38000</v>
      </c>
      <c r="J21" s="7">
        <f t="shared" si="0"/>
        <v>38000</v>
      </c>
    </row>
    <row r="22" spans="1:10">
      <c r="A22" s="26" t="s">
        <v>683</v>
      </c>
      <c r="B22" s="42"/>
      <c r="C22" s="27" t="s">
        <v>306</v>
      </c>
      <c r="D22" s="24" t="s">
        <v>686</v>
      </c>
      <c r="E22" s="11" t="s">
        <v>511</v>
      </c>
      <c r="F22" s="6">
        <v>1</v>
      </c>
      <c r="G22" s="6"/>
      <c r="H22" s="6">
        <v>1</v>
      </c>
      <c r="I22" s="7">
        <v>38000</v>
      </c>
      <c r="J22" s="7">
        <f t="shared" si="0"/>
        <v>38000</v>
      </c>
    </row>
    <row r="23" spans="1:10">
      <c r="A23" s="26" t="s">
        <v>683</v>
      </c>
      <c r="B23" s="42"/>
      <c r="C23" s="27" t="s">
        <v>77</v>
      </c>
      <c r="D23" s="24" t="s">
        <v>686</v>
      </c>
      <c r="E23" s="6" t="s">
        <v>512</v>
      </c>
      <c r="F23" s="6">
        <v>1</v>
      </c>
      <c r="G23" s="6"/>
      <c r="H23" s="6">
        <v>1</v>
      </c>
      <c r="I23" s="7">
        <v>1500</v>
      </c>
      <c r="J23" s="7">
        <f t="shared" si="0"/>
        <v>1500</v>
      </c>
    </row>
    <row r="24" spans="1:10">
      <c r="A24" s="26" t="s">
        <v>683</v>
      </c>
      <c r="B24" s="42"/>
      <c r="C24" s="27" t="s">
        <v>458</v>
      </c>
      <c r="D24" s="24" t="s">
        <v>686</v>
      </c>
      <c r="E24" s="6" t="s">
        <v>513</v>
      </c>
      <c r="F24" s="6">
        <v>1</v>
      </c>
      <c r="G24" s="6"/>
      <c r="H24" s="6">
        <v>1</v>
      </c>
      <c r="I24" s="7">
        <v>200000</v>
      </c>
      <c r="J24" s="7">
        <f t="shared" si="0"/>
        <v>200000</v>
      </c>
    </row>
    <row r="26" spans="1:10" ht="16.5" thickBot="1">
      <c r="A26" s="12" t="s">
        <v>681</v>
      </c>
      <c r="B26" s="12"/>
      <c r="D26" s="13"/>
      <c r="E26" s="4"/>
      <c r="F26" s="4"/>
      <c r="G26" s="4"/>
      <c r="H26" s="4"/>
      <c r="I26" s="14"/>
      <c r="J26" s="14"/>
    </row>
    <row r="27" spans="1:10" ht="15.75" thickBot="1">
      <c r="A27" s="15"/>
      <c r="B27" s="15"/>
      <c r="D27" s="13"/>
      <c r="E27" s="4"/>
      <c r="F27" s="30" t="s">
        <v>682</v>
      </c>
      <c r="G27" s="31"/>
      <c r="H27" s="31"/>
      <c r="I27" s="32"/>
      <c r="J27" s="16">
        <f>SUM(H6:H24)</f>
        <v>22</v>
      </c>
    </row>
    <row r="28" spans="1:10" ht="18.75">
      <c r="A28" s="17" t="s">
        <v>683</v>
      </c>
      <c r="B28" s="33" t="s">
        <v>684</v>
      </c>
      <c r="C28" s="34"/>
      <c r="D28" s="13"/>
      <c r="E28" s="4"/>
      <c r="F28" s="35" t="s">
        <v>685</v>
      </c>
      <c r="G28" s="36"/>
      <c r="H28" s="36"/>
      <c r="I28" s="37"/>
      <c r="J28" s="18">
        <f>SUM(J6:J24)</f>
        <v>526000</v>
      </c>
    </row>
    <row r="29" spans="1:10" ht="15.75" thickBot="1">
      <c r="A29" s="19" t="s">
        <v>686</v>
      </c>
      <c r="B29" s="38" t="s">
        <v>687</v>
      </c>
      <c r="C29" s="39"/>
      <c r="D29" s="13"/>
      <c r="E29" s="4"/>
      <c r="F29" s="40" t="s">
        <v>688</v>
      </c>
      <c r="G29" s="41"/>
      <c r="H29" s="41"/>
      <c r="I29" s="41"/>
      <c r="J29" s="20">
        <f>J28*0.07</f>
        <v>36820</v>
      </c>
    </row>
  </sheetData>
  <mergeCells count="20"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9:B24"/>
    <mergeCell ref="F4:G4"/>
    <mergeCell ref="H4:H5"/>
    <mergeCell ref="I4:I5"/>
    <mergeCell ref="J4:J5"/>
    <mergeCell ref="F27:I27"/>
    <mergeCell ref="B28:C28"/>
    <mergeCell ref="F28:I28"/>
    <mergeCell ref="B29:C29"/>
    <mergeCell ref="F29:I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sqref="A1:J1"/>
    </sheetView>
  </sheetViews>
  <sheetFormatPr defaultRowHeight="15"/>
  <cols>
    <col min="1" max="1" width="8.42578125" customWidth="1"/>
    <col min="2" max="2" width="9.7109375" customWidth="1"/>
    <col min="3" max="3" width="21" customWidth="1"/>
    <col min="4" max="4" width="12.85546875" customWidth="1"/>
    <col min="5" max="5" width="14" customWidth="1"/>
    <col min="6" max="6" width="8.85546875" customWidth="1"/>
    <col min="7" max="7" width="8.140625" customWidth="1"/>
    <col min="8" max="8" width="10.140625" customWidth="1"/>
    <col min="9" max="9" width="15.7109375" style="5" customWidth="1"/>
    <col min="10" max="10" width="12.8554687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678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4" t="s">
        <v>657</v>
      </c>
      <c r="G5" s="24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60</v>
      </c>
      <c r="D6" s="6" t="s">
        <v>162</v>
      </c>
      <c r="E6" s="6">
        <v>98128658</v>
      </c>
      <c r="F6" s="6">
        <v>1</v>
      </c>
      <c r="G6" s="6"/>
      <c r="H6" s="6">
        <v>1</v>
      </c>
      <c r="I6" s="7">
        <v>650</v>
      </c>
      <c r="J6" s="7">
        <f t="shared" ref="J6:J27" si="0">H6*I6</f>
        <v>650</v>
      </c>
    </row>
    <row r="7" spans="1:10">
      <c r="A7" s="26" t="s">
        <v>683</v>
      </c>
      <c r="B7" s="26" t="s">
        <v>683</v>
      </c>
      <c r="C7" s="27" t="s">
        <v>60</v>
      </c>
      <c r="D7" s="6" t="s">
        <v>80</v>
      </c>
      <c r="E7" s="6" t="s">
        <v>334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61</v>
      </c>
      <c r="D8" s="6" t="s">
        <v>101</v>
      </c>
      <c r="E8" s="24" t="s">
        <v>686</v>
      </c>
      <c r="F8" s="6">
        <v>1</v>
      </c>
      <c r="G8" s="6"/>
      <c r="H8" s="6">
        <v>1</v>
      </c>
      <c r="I8" s="7">
        <v>1200</v>
      </c>
      <c r="J8" s="7">
        <f t="shared" si="0"/>
        <v>1200</v>
      </c>
    </row>
    <row r="9" spans="1:10">
      <c r="A9" s="26" t="s">
        <v>683</v>
      </c>
      <c r="B9" s="26" t="s">
        <v>683</v>
      </c>
      <c r="C9" s="27" t="s">
        <v>59</v>
      </c>
      <c r="D9" s="6" t="s">
        <v>65</v>
      </c>
      <c r="E9" s="24" t="s">
        <v>686</v>
      </c>
      <c r="F9" s="6">
        <v>1</v>
      </c>
      <c r="G9" s="6"/>
      <c r="H9" s="6">
        <v>1</v>
      </c>
      <c r="I9" s="7">
        <v>3500</v>
      </c>
      <c r="J9" s="7">
        <f t="shared" si="0"/>
        <v>3500</v>
      </c>
    </row>
    <row r="10" spans="1:10">
      <c r="A10" s="26" t="s">
        <v>683</v>
      </c>
      <c r="B10" s="42" t="s">
        <v>52</v>
      </c>
      <c r="C10" s="27" t="s">
        <v>306</v>
      </c>
      <c r="D10" s="6" t="s">
        <v>196</v>
      </c>
      <c r="E10" s="24" t="s">
        <v>686</v>
      </c>
      <c r="F10" s="6">
        <v>1</v>
      </c>
      <c r="G10" s="6"/>
      <c r="H10" s="6">
        <v>1</v>
      </c>
      <c r="I10" s="7">
        <v>38000</v>
      </c>
      <c r="J10" s="7">
        <f t="shared" si="0"/>
        <v>38000</v>
      </c>
    </row>
    <row r="11" spans="1:10">
      <c r="A11" s="26" t="s">
        <v>683</v>
      </c>
      <c r="B11" s="42"/>
      <c r="C11" s="27" t="s">
        <v>59</v>
      </c>
      <c r="D11" s="6" t="s">
        <v>65</v>
      </c>
      <c r="E11" s="24" t="s">
        <v>686</v>
      </c>
      <c r="F11" s="6">
        <v>1</v>
      </c>
      <c r="G11" s="6"/>
      <c r="H11" s="6">
        <v>1</v>
      </c>
      <c r="I11" s="7">
        <v>3500</v>
      </c>
      <c r="J11" s="7">
        <f t="shared" si="0"/>
        <v>3500</v>
      </c>
    </row>
    <row r="12" spans="1:10">
      <c r="A12" s="26" t="s">
        <v>683</v>
      </c>
      <c r="B12" s="42"/>
      <c r="C12" s="27" t="s">
        <v>59</v>
      </c>
      <c r="D12" s="6" t="s">
        <v>65</v>
      </c>
      <c r="E12" s="24" t="s">
        <v>686</v>
      </c>
      <c r="F12" s="6">
        <v>1</v>
      </c>
      <c r="G12" s="6"/>
      <c r="H12" s="6">
        <v>1</v>
      </c>
      <c r="I12" s="7">
        <v>3500</v>
      </c>
      <c r="J12" s="7">
        <f t="shared" si="0"/>
        <v>3500</v>
      </c>
    </row>
    <row r="13" spans="1:10">
      <c r="A13" s="26" t="s">
        <v>683</v>
      </c>
      <c r="B13" s="42"/>
      <c r="C13" s="27" t="s">
        <v>61</v>
      </c>
      <c r="D13" s="6" t="s">
        <v>101</v>
      </c>
      <c r="E13" s="24" t="s">
        <v>686</v>
      </c>
      <c r="F13" s="6">
        <v>1</v>
      </c>
      <c r="G13" s="6"/>
      <c r="H13" s="6">
        <v>1</v>
      </c>
      <c r="I13" s="7">
        <v>1200</v>
      </c>
      <c r="J13" s="7">
        <f t="shared" si="0"/>
        <v>1200</v>
      </c>
    </row>
    <row r="14" spans="1:10">
      <c r="A14" s="26" t="s">
        <v>683</v>
      </c>
      <c r="B14" s="42"/>
      <c r="C14" s="27" t="s">
        <v>58</v>
      </c>
      <c r="D14" s="6" t="s">
        <v>4</v>
      </c>
      <c r="E14" s="24" t="s">
        <v>686</v>
      </c>
      <c r="F14" s="6">
        <v>1</v>
      </c>
      <c r="G14" s="6"/>
      <c r="H14" s="6">
        <v>2</v>
      </c>
      <c r="I14" s="7">
        <v>6500</v>
      </c>
      <c r="J14" s="7">
        <f t="shared" si="0"/>
        <v>13000</v>
      </c>
    </row>
    <row r="15" spans="1:10">
      <c r="A15" s="26" t="s">
        <v>683</v>
      </c>
      <c r="B15" s="42"/>
      <c r="C15" s="27" t="s">
        <v>56</v>
      </c>
      <c r="D15" s="6" t="s">
        <v>4</v>
      </c>
      <c r="E15" s="24" t="s">
        <v>686</v>
      </c>
      <c r="F15" s="6">
        <v>1</v>
      </c>
      <c r="G15" s="6"/>
      <c r="H15" s="6">
        <v>1</v>
      </c>
      <c r="I15" s="7">
        <v>6500</v>
      </c>
      <c r="J15" s="7">
        <f t="shared" si="0"/>
        <v>6500</v>
      </c>
    </row>
    <row r="16" spans="1:10">
      <c r="A16" s="26" t="s">
        <v>683</v>
      </c>
      <c r="B16" s="42"/>
      <c r="C16" s="27" t="s">
        <v>54</v>
      </c>
      <c r="D16" s="6" t="s">
        <v>4</v>
      </c>
      <c r="E16" s="24" t="s">
        <v>686</v>
      </c>
      <c r="F16" s="6">
        <v>1</v>
      </c>
      <c r="G16" s="6"/>
      <c r="H16" s="6">
        <v>1</v>
      </c>
      <c r="I16" s="7">
        <v>14000</v>
      </c>
      <c r="J16" s="7">
        <f t="shared" si="0"/>
        <v>14000</v>
      </c>
    </row>
    <row r="17" spans="1:10">
      <c r="A17" s="26" t="s">
        <v>683</v>
      </c>
      <c r="B17" s="42"/>
      <c r="C17" s="27" t="s">
        <v>144</v>
      </c>
      <c r="D17" s="6" t="s">
        <v>4</v>
      </c>
      <c r="E17" s="24" t="s">
        <v>686</v>
      </c>
      <c r="F17" s="6">
        <v>1</v>
      </c>
      <c r="G17" s="6"/>
      <c r="H17" s="6">
        <v>1</v>
      </c>
      <c r="I17" s="7">
        <v>3500</v>
      </c>
      <c r="J17" s="7">
        <f t="shared" si="0"/>
        <v>3500</v>
      </c>
    </row>
    <row r="18" spans="1:10">
      <c r="A18" s="26" t="s">
        <v>683</v>
      </c>
      <c r="B18" s="42"/>
      <c r="C18" s="27" t="s">
        <v>60</v>
      </c>
      <c r="D18" s="6" t="s">
        <v>514</v>
      </c>
      <c r="E18" s="6" t="s">
        <v>516</v>
      </c>
      <c r="F18" s="6">
        <v>1</v>
      </c>
      <c r="G18" s="6"/>
      <c r="H18" s="6">
        <v>1</v>
      </c>
      <c r="I18" s="7">
        <v>650</v>
      </c>
      <c r="J18" s="7">
        <f t="shared" si="0"/>
        <v>650</v>
      </c>
    </row>
    <row r="19" spans="1:10">
      <c r="A19" s="26" t="s">
        <v>683</v>
      </c>
      <c r="B19" s="42"/>
      <c r="C19" s="27" t="s">
        <v>53</v>
      </c>
      <c r="D19" s="6" t="s">
        <v>65</v>
      </c>
      <c r="E19" s="24" t="s">
        <v>686</v>
      </c>
      <c r="F19" s="6">
        <v>1</v>
      </c>
      <c r="G19" s="6"/>
      <c r="H19" s="6">
        <v>1</v>
      </c>
      <c r="I19" s="7">
        <v>2500</v>
      </c>
      <c r="J19" s="7">
        <f t="shared" si="0"/>
        <v>2500</v>
      </c>
    </row>
    <row r="20" spans="1:10">
      <c r="A20" s="26" t="s">
        <v>683</v>
      </c>
      <c r="B20" s="42"/>
      <c r="C20" s="27" t="s">
        <v>62</v>
      </c>
      <c r="D20" s="6" t="s">
        <v>195</v>
      </c>
      <c r="E20" s="6" t="s">
        <v>515</v>
      </c>
      <c r="F20" s="6">
        <v>1</v>
      </c>
      <c r="G20" s="6"/>
      <c r="H20" s="6">
        <v>1</v>
      </c>
      <c r="I20" s="7">
        <v>15000</v>
      </c>
      <c r="J20" s="7">
        <f t="shared" si="0"/>
        <v>15000</v>
      </c>
    </row>
    <row r="21" spans="1:10">
      <c r="A21" s="26" t="s">
        <v>683</v>
      </c>
      <c r="B21" s="42"/>
      <c r="C21" s="27" t="s">
        <v>168</v>
      </c>
      <c r="D21" s="6" t="s">
        <v>175</v>
      </c>
      <c r="E21" s="6" t="s">
        <v>518</v>
      </c>
      <c r="F21" s="6">
        <v>1</v>
      </c>
      <c r="G21" s="6"/>
      <c r="H21" s="6">
        <v>1</v>
      </c>
      <c r="I21" s="7">
        <v>6500</v>
      </c>
      <c r="J21" s="7">
        <f t="shared" si="0"/>
        <v>6500</v>
      </c>
    </row>
    <row r="22" spans="1:10">
      <c r="A22" s="26" t="s">
        <v>683</v>
      </c>
      <c r="B22" s="42"/>
      <c r="C22" s="27" t="s">
        <v>53</v>
      </c>
      <c r="D22" s="6" t="s">
        <v>199</v>
      </c>
      <c r="E22" s="24" t="s">
        <v>686</v>
      </c>
      <c r="F22" s="6">
        <v>1</v>
      </c>
      <c r="G22" s="6"/>
      <c r="H22" s="6">
        <v>1</v>
      </c>
      <c r="I22" s="7">
        <v>2500</v>
      </c>
      <c r="J22" s="7">
        <f t="shared" si="0"/>
        <v>2500</v>
      </c>
    </row>
    <row r="23" spans="1:10">
      <c r="A23" s="26" t="s">
        <v>683</v>
      </c>
      <c r="B23" s="42"/>
      <c r="C23" s="27" t="s">
        <v>361</v>
      </c>
      <c r="D23" s="6" t="s">
        <v>517</v>
      </c>
      <c r="E23" s="6">
        <v>11305239</v>
      </c>
      <c r="F23" s="6">
        <v>1</v>
      </c>
      <c r="G23" s="6"/>
      <c r="H23" s="6">
        <v>1</v>
      </c>
      <c r="I23" s="7">
        <v>1400</v>
      </c>
      <c r="J23" s="7">
        <f t="shared" si="0"/>
        <v>1400</v>
      </c>
    </row>
    <row r="24" spans="1:10">
      <c r="A24" s="26" t="s">
        <v>683</v>
      </c>
      <c r="B24" s="42"/>
      <c r="C24" s="27" t="s">
        <v>426</v>
      </c>
      <c r="D24" s="6" t="s">
        <v>353</v>
      </c>
      <c r="E24" s="24" t="s">
        <v>686</v>
      </c>
      <c r="F24" s="6">
        <v>1</v>
      </c>
      <c r="G24" s="6"/>
      <c r="H24" s="6">
        <v>1</v>
      </c>
      <c r="I24" s="7">
        <v>250000</v>
      </c>
      <c r="J24" s="7">
        <f t="shared" si="0"/>
        <v>250000</v>
      </c>
    </row>
    <row r="25" spans="1:10">
      <c r="A25" s="26" t="s">
        <v>683</v>
      </c>
      <c r="B25" s="42"/>
      <c r="C25" s="27" t="s">
        <v>352</v>
      </c>
      <c r="D25" s="6" t="s">
        <v>353</v>
      </c>
      <c r="E25" s="6">
        <v>35113191</v>
      </c>
      <c r="F25" s="6">
        <v>1</v>
      </c>
      <c r="G25" s="6"/>
      <c r="H25" s="6">
        <v>1</v>
      </c>
      <c r="I25" s="7">
        <v>250000</v>
      </c>
      <c r="J25" s="7">
        <f t="shared" si="0"/>
        <v>250000</v>
      </c>
    </row>
    <row r="26" spans="1:10">
      <c r="A26" s="26" t="s">
        <v>683</v>
      </c>
      <c r="B26" s="42"/>
      <c r="C26" s="27" t="s">
        <v>59</v>
      </c>
      <c r="D26" s="6" t="s">
        <v>65</v>
      </c>
      <c r="E26" s="24" t="s">
        <v>686</v>
      </c>
      <c r="F26" s="6">
        <v>1</v>
      </c>
      <c r="G26" s="6"/>
      <c r="H26" s="6">
        <v>1</v>
      </c>
      <c r="I26" s="7">
        <v>3500</v>
      </c>
      <c r="J26" s="7">
        <f t="shared" si="0"/>
        <v>3500</v>
      </c>
    </row>
    <row r="27" spans="1:10">
      <c r="A27" s="26" t="s">
        <v>683</v>
      </c>
      <c r="B27" s="42"/>
      <c r="C27" s="27" t="s">
        <v>1</v>
      </c>
      <c r="D27" s="6" t="s">
        <v>179</v>
      </c>
      <c r="E27" s="24" t="s">
        <v>686</v>
      </c>
      <c r="F27" s="6">
        <v>1</v>
      </c>
      <c r="G27" s="6"/>
      <c r="H27" s="6">
        <v>1</v>
      </c>
      <c r="I27" s="7">
        <v>30000</v>
      </c>
      <c r="J27" s="7">
        <f t="shared" si="0"/>
        <v>30000</v>
      </c>
    </row>
    <row r="29" spans="1:10" ht="16.5" thickBot="1">
      <c r="A29" s="12" t="s">
        <v>681</v>
      </c>
      <c r="B29" s="12"/>
      <c r="D29" s="13"/>
      <c r="E29" s="4"/>
      <c r="F29" s="4"/>
      <c r="G29" s="4"/>
      <c r="H29" s="4"/>
      <c r="I29" s="14"/>
      <c r="J29" s="14"/>
    </row>
    <row r="30" spans="1:10" ht="15.75" thickBot="1">
      <c r="A30" s="15"/>
      <c r="B30" s="15"/>
      <c r="D30" s="13"/>
      <c r="E30" s="4"/>
      <c r="F30" s="30" t="s">
        <v>682</v>
      </c>
      <c r="G30" s="31"/>
      <c r="H30" s="31"/>
      <c r="I30" s="32"/>
      <c r="J30" s="16">
        <f>SUM(H6:H27)</f>
        <v>23</v>
      </c>
    </row>
    <row r="31" spans="1:10" ht="18.75">
      <c r="A31" s="17" t="s">
        <v>683</v>
      </c>
      <c r="B31" s="33" t="s">
        <v>684</v>
      </c>
      <c r="C31" s="34"/>
      <c r="D31" s="13"/>
      <c r="E31" s="4"/>
      <c r="F31" s="35" t="s">
        <v>685</v>
      </c>
      <c r="G31" s="36"/>
      <c r="H31" s="36"/>
      <c r="I31" s="37"/>
      <c r="J31" s="18">
        <f>SUM(J6:J27)</f>
        <v>651250</v>
      </c>
    </row>
    <row r="32" spans="1:10" ht="15.75" thickBot="1">
      <c r="A32" s="19" t="s">
        <v>686</v>
      </c>
      <c r="B32" s="38" t="s">
        <v>687</v>
      </c>
      <c r="C32" s="39"/>
      <c r="D32" s="13"/>
      <c r="E32" s="4"/>
      <c r="F32" s="40" t="s">
        <v>688</v>
      </c>
      <c r="G32" s="41"/>
      <c r="H32" s="41"/>
      <c r="I32" s="41"/>
      <c r="J32" s="20">
        <f>J31*0.07</f>
        <v>45587.500000000007</v>
      </c>
    </row>
  </sheetData>
  <mergeCells count="20"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10:B27"/>
    <mergeCell ref="F4:G4"/>
    <mergeCell ref="H4:H5"/>
    <mergeCell ref="I4:I5"/>
    <mergeCell ref="J4:J5"/>
    <mergeCell ref="F30:I30"/>
    <mergeCell ref="B31:C31"/>
    <mergeCell ref="F31:I31"/>
    <mergeCell ref="B32:C32"/>
    <mergeCell ref="F32:I3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C6" sqref="C6:C23"/>
    </sheetView>
  </sheetViews>
  <sheetFormatPr defaultRowHeight="15"/>
  <cols>
    <col min="1" max="1" width="7.85546875" customWidth="1"/>
    <col min="2" max="2" width="8.42578125" customWidth="1"/>
    <col min="3" max="3" width="29.28515625" customWidth="1"/>
    <col min="4" max="4" width="12.85546875" customWidth="1"/>
    <col min="5" max="5" width="23.85546875" customWidth="1"/>
    <col min="6" max="6" width="8.140625" customWidth="1"/>
    <col min="7" max="7" width="7.5703125" customWidth="1"/>
    <col min="8" max="8" width="10.28515625" customWidth="1"/>
    <col min="9" max="9" width="15.85546875" customWidth="1"/>
    <col min="10" max="10" width="11.710937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679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2" t="s">
        <v>657</v>
      </c>
      <c r="G5" s="22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61</v>
      </c>
      <c r="D6" s="6" t="s">
        <v>101</v>
      </c>
      <c r="E6" s="22" t="s">
        <v>686</v>
      </c>
      <c r="F6" s="6">
        <v>1</v>
      </c>
      <c r="G6" s="6"/>
      <c r="H6" s="6">
        <v>1</v>
      </c>
      <c r="I6" s="7">
        <v>1200</v>
      </c>
      <c r="J6" s="7">
        <f t="shared" ref="J6:J23" si="0">H6*I6</f>
        <v>1200</v>
      </c>
    </row>
    <row r="7" spans="1:10">
      <c r="A7" s="26" t="s">
        <v>683</v>
      </c>
      <c r="B7" s="26" t="s">
        <v>683</v>
      </c>
      <c r="C7" s="27" t="s">
        <v>60</v>
      </c>
      <c r="D7" s="6" t="s">
        <v>4</v>
      </c>
      <c r="E7" s="22" t="s">
        <v>686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60</v>
      </c>
      <c r="D8" s="6" t="s">
        <v>364</v>
      </c>
      <c r="E8" s="22" t="s">
        <v>686</v>
      </c>
      <c r="F8" s="6"/>
      <c r="G8" s="6">
        <v>1</v>
      </c>
      <c r="H8" s="6">
        <v>1</v>
      </c>
      <c r="I8" s="7">
        <v>650</v>
      </c>
      <c r="J8" s="7">
        <f t="shared" si="0"/>
        <v>650</v>
      </c>
    </row>
    <row r="9" spans="1:10">
      <c r="A9" s="26" t="s">
        <v>683</v>
      </c>
      <c r="B9" s="26" t="s">
        <v>683</v>
      </c>
      <c r="C9" s="27" t="s">
        <v>60</v>
      </c>
      <c r="D9" s="6" t="s">
        <v>519</v>
      </c>
      <c r="E9" s="22" t="s">
        <v>686</v>
      </c>
      <c r="F9" s="6"/>
      <c r="G9" s="6">
        <v>1</v>
      </c>
      <c r="H9" s="6">
        <v>1</v>
      </c>
      <c r="I9" s="7">
        <v>650</v>
      </c>
      <c r="J9" s="7">
        <f t="shared" si="0"/>
        <v>650</v>
      </c>
    </row>
    <row r="10" spans="1:10">
      <c r="A10" s="26" t="s">
        <v>683</v>
      </c>
      <c r="B10" s="26" t="s">
        <v>683</v>
      </c>
      <c r="C10" s="27" t="s">
        <v>60</v>
      </c>
      <c r="D10" s="6" t="s">
        <v>162</v>
      </c>
      <c r="E10" s="22" t="s">
        <v>686</v>
      </c>
      <c r="F10" s="6"/>
      <c r="G10" s="6">
        <v>1</v>
      </c>
      <c r="H10" s="6">
        <v>1</v>
      </c>
      <c r="I10" s="7">
        <v>650</v>
      </c>
      <c r="J10" s="7">
        <f t="shared" si="0"/>
        <v>650</v>
      </c>
    </row>
    <row r="11" spans="1:10">
      <c r="A11" s="26" t="s">
        <v>683</v>
      </c>
      <c r="B11" s="26" t="s">
        <v>683</v>
      </c>
      <c r="C11" s="27" t="s">
        <v>60</v>
      </c>
      <c r="D11" s="6" t="s">
        <v>364</v>
      </c>
      <c r="E11" s="22" t="s">
        <v>686</v>
      </c>
      <c r="F11" s="6"/>
      <c r="G11" s="6">
        <v>1</v>
      </c>
      <c r="H11" s="6">
        <v>1</v>
      </c>
      <c r="I11" s="7">
        <v>650</v>
      </c>
      <c r="J11" s="7">
        <f t="shared" si="0"/>
        <v>650</v>
      </c>
    </row>
    <row r="12" spans="1:10">
      <c r="A12" s="26" t="s">
        <v>683</v>
      </c>
      <c r="B12" s="26" t="s">
        <v>683</v>
      </c>
      <c r="C12" s="27" t="s">
        <v>60</v>
      </c>
      <c r="D12" s="6" t="s">
        <v>520</v>
      </c>
      <c r="E12" s="22" t="s">
        <v>686</v>
      </c>
      <c r="F12" s="6"/>
      <c r="G12" s="6">
        <v>1</v>
      </c>
      <c r="H12" s="6">
        <v>1</v>
      </c>
      <c r="I12" s="7">
        <v>650</v>
      </c>
      <c r="J12" s="7">
        <f t="shared" si="0"/>
        <v>650</v>
      </c>
    </row>
    <row r="13" spans="1:10">
      <c r="A13" s="26" t="s">
        <v>683</v>
      </c>
      <c r="B13" s="26" t="s">
        <v>683</v>
      </c>
      <c r="C13" s="27" t="s">
        <v>55</v>
      </c>
      <c r="D13" s="6" t="s">
        <v>521</v>
      </c>
      <c r="E13" s="22" t="s">
        <v>686</v>
      </c>
      <c r="F13" s="6">
        <v>1</v>
      </c>
      <c r="G13" s="6"/>
      <c r="H13" s="6">
        <v>1</v>
      </c>
      <c r="I13" s="7">
        <v>6500</v>
      </c>
      <c r="J13" s="7">
        <f t="shared" si="0"/>
        <v>6500</v>
      </c>
    </row>
    <row r="14" spans="1:10">
      <c r="A14" s="26" t="s">
        <v>683</v>
      </c>
      <c r="B14" s="26" t="s">
        <v>683</v>
      </c>
      <c r="C14" s="27" t="s">
        <v>426</v>
      </c>
      <c r="D14" s="6" t="s">
        <v>353</v>
      </c>
      <c r="E14" s="6" t="s">
        <v>524</v>
      </c>
      <c r="F14" s="6">
        <v>2</v>
      </c>
      <c r="G14" s="6"/>
      <c r="H14" s="6">
        <v>2</v>
      </c>
      <c r="I14" s="7">
        <v>250000</v>
      </c>
      <c r="J14" s="7">
        <f t="shared" si="0"/>
        <v>500000</v>
      </c>
    </row>
    <row r="15" spans="1:10">
      <c r="A15" s="26" t="s">
        <v>683</v>
      </c>
      <c r="B15" s="26" t="s">
        <v>683</v>
      </c>
      <c r="C15" s="27" t="s">
        <v>352</v>
      </c>
      <c r="D15" s="6" t="s">
        <v>208</v>
      </c>
      <c r="E15" s="6" t="s">
        <v>525</v>
      </c>
      <c r="F15" s="6">
        <v>1</v>
      </c>
      <c r="G15" s="6"/>
      <c r="H15" s="6">
        <v>1</v>
      </c>
      <c r="I15" s="7">
        <v>250000</v>
      </c>
      <c r="J15" s="7">
        <f t="shared" si="0"/>
        <v>250000</v>
      </c>
    </row>
    <row r="16" spans="1:10">
      <c r="A16" s="26" t="s">
        <v>683</v>
      </c>
      <c r="B16" s="42" t="s">
        <v>522</v>
      </c>
      <c r="C16" s="27" t="s">
        <v>58</v>
      </c>
      <c r="D16" s="6" t="s">
        <v>4</v>
      </c>
      <c r="E16" s="6" t="s">
        <v>526</v>
      </c>
      <c r="F16" s="6"/>
      <c r="G16" s="6">
        <v>1</v>
      </c>
      <c r="H16" s="6">
        <v>1</v>
      </c>
      <c r="I16" s="7">
        <v>6500</v>
      </c>
      <c r="J16" s="7">
        <f t="shared" si="0"/>
        <v>6500</v>
      </c>
    </row>
    <row r="17" spans="1:10">
      <c r="A17" s="26" t="s">
        <v>683</v>
      </c>
      <c r="B17" s="42"/>
      <c r="C17" s="27" t="s">
        <v>59</v>
      </c>
      <c r="D17" s="6" t="s">
        <v>65</v>
      </c>
      <c r="E17" s="22" t="s">
        <v>686</v>
      </c>
      <c r="F17" s="6">
        <v>1</v>
      </c>
      <c r="G17" s="6"/>
      <c r="H17" s="6">
        <v>1</v>
      </c>
      <c r="I17" s="7">
        <v>3500</v>
      </c>
      <c r="J17" s="7">
        <f t="shared" si="0"/>
        <v>3500</v>
      </c>
    </row>
    <row r="18" spans="1:10">
      <c r="A18" s="26" t="s">
        <v>683</v>
      </c>
      <c r="B18" s="42"/>
      <c r="C18" s="27" t="s">
        <v>523</v>
      </c>
      <c r="D18" s="6" t="s">
        <v>63</v>
      </c>
      <c r="E18" s="22" t="s">
        <v>686</v>
      </c>
      <c r="F18" s="6"/>
      <c r="G18" s="6">
        <v>1</v>
      </c>
      <c r="H18" s="6">
        <v>1</v>
      </c>
      <c r="I18" s="7">
        <v>3500</v>
      </c>
      <c r="J18" s="7">
        <f t="shared" si="0"/>
        <v>3500</v>
      </c>
    </row>
    <row r="19" spans="1:10">
      <c r="A19" s="26" t="s">
        <v>683</v>
      </c>
      <c r="B19" s="42"/>
      <c r="C19" s="27" t="s">
        <v>306</v>
      </c>
      <c r="D19" s="6" t="s">
        <v>15</v>
      </c>
      <c r="E19" s="6" t="s">
        <v>527</v>
      </c>
      <c r="F19" s="6">
        <v>1</v>
      </c>
      <c r="G19" s="6"/>
      <c r="H19" s="6">
        <v>1</v>
      </c>
      <c r="I19" s="7">
        <v>38000</v>
      </c>
      <c r="J19" s="7">
        <f t="shared" si="0"/>
        <v>38000</v>
      </c>
    </row>
    <row r="20" spans="1:10">
      <c r="A20" s="26" t="s">
        <v>683</v>
      </c>
      <c r="B20" s="42"/>
      <c r="C20" s="27" t="s">
        <v>54</v>
      </c>
      <c r="D20" s="6" t="s">
        <v>4</v>
      </c>
      <c r="E20" s="22" t="s">
        <v>686</v>
      </c>
      <c r="F20" s="6"/>
      <c r="G20" s="6">
        <v>1</v>
      </c>
      <c r="H20" s="6">
        <v>1</v>
      </c>
      <c r="I20" s="7">
        <v>14000</v>
      </c>
      <c r="J20" s="7">
        <f t="shared" si="0"/>
        <v>14000</v>
      </c>
    </row>
    <row r="21" spans="1:10">
      <c r="A21" s="26" t="s">
        <v>683</v>
      </c>
      <c r="B21" s="42"/>
      <c r="C21" s="27" t="s">
        <v>320</v>
      </c>
      <c r="D21" s="6" t="s">
        <v>323</v>
      </c>
      <c r="E21" s="22" t="s">
        <v>686</v>
      </c>
      <c r="F21" s="6"/>
      <c r="G21" s="6">
        <v>1</v>
      </c>
      <c r="H21" s="6">
        <v>1</v>
      </c>
      <c r="I21" s="7">
        <v>80000</v>
      </c>
      <c r="J21" s="7">
        <f t="shared" si="0"/>
        <v>80000</v>
      </c>
    </row>
    <row r="22" spans="1:10">
      <c r="A22" s="26" t="s">
        <v>683</v>
      </c>
      <c r="B22" s="42"/>
      <c r="C22" s="27" t="s">
        <v>60</v>
      </c>
      <c r="D22" s="6" t="s">
        <v>162</v>
      </c>
      <c r="E22" s="6">
        <v>981113027</v>
      </c>
      <c r="F22" s="6"/>
      <c r="G22" s="6">
        <v>1</v>
      </c>
      <c r="H22" s="6">
        <v>1</v>
      </c>
      <c r="I22" s="7">
        <v>650</v>
      </c>
      <c r="J22" s="7">
        <f t="shared" si="0"/>
        <v>650</v>
      </c>
    </row>
    <row r="23" spans="1:10">
      <c r="A23" s="26" t="s">
        <v>683</v>
      </c>
      <c r="B23" s="21" t="s">
        <v>321</v>
      </c>
      <c r="C23" s="27" t="s">
        <v>77</v>
      </c>
      <c r="D23" s="6" t="s">
        <v>79</v>
      </c>
      <c r="E23" s="22" t="s">
        <v>686</v>
      </c>
      <c r="F23" s="6"/>
      <c r="G23" s="6">
        <v>1</v>
      </c>
      <c r="H23" s="6">
        <v>1</v>
      </c>
      <c r="I23" s="7">
        <v>1500</v>
      </c>
      <c r="J23" s="7">
        <f t="shared" si="0"/>
        <v>1500</v>
      </c>
    </row>
    <row r="25" spans="1:10" ht="16.5" thickBot="1">
      <c r="A25" s="12" t="s">
        <v>681</v>
      </c>
      <c r="B25" s="12"/>
      <c r="D25" s="13"/>
      <c r="E25" s="4"/>
      <c r="F25" s="4"/>
      <c r="G25" s="4"/>
      <c r="H25" s="4"/>
      <c r="I25" s="14"/>
      <c r="J25" s="14"/>
    </row>
    <row r="26" spans="1:10" ht="15.75" thickBot="1">
      <c r="A26" s="15"/>
      <c r="B26" s="15"/>
      <c r="D26" s="13"/>
      <c r="E26" s="4"/>
      <c r="F26" s="30" t="s">
        <v>682</v>
      </c>
      <c r="G26" s="31"/>
      <c r="H26" s="31"/>
      <c r="I26" s="32"/>
      <c r="J26" s="16">
        <f>SUM(H6:H23)</f>
        <v>19</v>
      </c>
    </row>
    <row r="27" spans="1:10" ht="18.75">
      <c r="A27" s="17" t="s">
        <v>683</v>
      </c>
      <c r="B27" s="33" t="s">
        <v>684</v>
      </c>
      <c r="C27" s="34"/>
      <c r="D27" s="13"/>
      <c r="E27" s="4"/>
      <c r="F27" s="35" t="s">
        <v>685</v>
      </c>
      <c r="G27" s="36"/>
      <c r="H27" s="36"/>
      <c r="I27" s="37"/>
      <c r="J27" s="18">
        <f>SUM(J6:J23)</f>
        <v>909250</v>
      </c>
    </row>
    <row r="28" spans="1:10" ht="15.75" thickBot="1">
      <c r="A28" s="19" t="s">
        <v>686</v>
      </c>
      <c r="B28" s="38" t="s">
        <v>687</v>
      </c>
      <c r="C28" s="39"/>
      <c r="D28" s="13"/>
      <c r="E28" s="4"/>
      <c r="F28" s="40" t="s">
        <v>688</v>
      </c>
      <c r="G28" s="41"/>
      <c r="H28" s="41"/>
      <c r="I28" s="41"/>
      <c r="J28" s="20">
        <f>J27*0.07</f>
        <v>63647.500000000007</v>
      </c>
    </row>
  </sheetData>
  <mergeCells count="20"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16:B22"/>
    <mergeCell ref="F4:G4"/>
    <mergeCell ref="H4:H5"/>
    <mergeCell ref="I4:I5"/>
    <mergeCell ref="J4:J5"/>
    <mergeCell ref="F26:I26"/>
    <mergeCell ref="B27:C27"/>
    <mergeCell ref="F27:I27"/>
    <mergeCell ref="B28:C28"/>
    <mergeCell ref="F28:I28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4"/>
  <sheetViews>
    <sheetView workbookViewId="0">
      <selection activeCell="M2" sqref="M2"/>
    </sheetView>
  </sheetViews>
  <sheetFormatPr defaultRowHeight="15"/>
  <cols>
    <col min="1" max="1" width="8" customWidth="1"/>
    <col min="2" max="2" width="9.5703125" customWidth="1"/>
    <col min="3" max="3" width="22.28515625" customWidth="1"/>
    <col min="4" max="4" width="13" customWidth="1"/>
    <col min="5" max="5" width="24.7109375" customWidth="1"/>
    <col min="6" max="6" width="8.7109375" customWidth="1"/>
    <col min="7" max="7" width="7.42578125" customWidth="1"/>
    <col min="8" max="8" width="10.42578125" customWidth="1"/>
    <col min="9" max="9" width="15.5703125" style="5" customWidth="1"/>
    <col min="10" max="10" width="12.28515625" style="5" customWidth="1"/>
  </cols>
  <sheetData>
    <row r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646</v>
      </c>
      <c r="B2" s="50"/>
      <c r="C2" s="50"/>
      <c r="D2" s="51"/>
      <c r="E2" s="51"/>
      <c r="F2" s="51"/>
      <c r="G2" s="51"/>
      <c r="H2" s="51"/>
      <c r="I2" s="51"/>
      <c r="J2" s="51"/>
    </row>
    <row r="3" spans="1:10">
      <c r="A3" s="52" t="s">
        <v>647</v>
      </c>
      <c r="B3" s="52"/>
      <c r="C3" s="52"/>
      <c r="D3" s="52"/>
      <c r="E3" s="52"/>
      <c r="F3" s="53" t="s">
        <v>680</v>
      </c>
      <c r="G3" s="54"/>
      <c r="H3" s="54"/>
      <c r="I3" s="54"/>
      <c r="J3" s="54"/>
    </row>
    <row r="4" spans="1:10">
      <c r="A4" s="43" t="s">
        <v>648</v>
      </c>
      <c r="B4" s="43" t="s">
        <v>649</v>
      </c>
      <c r="C4" s="47" t="s">
        <v>650</v>
      </c>
      <c r="D4" s="47" t="s">
        <v>651</v>
      </c>
      <c r="E4" s="48" t="s">
        <v>652</v>
      </c>
      <c r="F4" s="43" t="s">
        <v>653</v>
      </c>
      <c r="G4" s="43"/>
      <c r="H4" s="44" t="s">
        <v>654</v>
      </c>
      <c r="I4" s="46" t="s">
        <v>655</v>
      </c>
      <c r="J4" s="46" t="s">
        <v>656</v>
      </c>
    </row>
    <row r="5" spans="1:10">
      <c r="A5" s="43"/>
      <c r="B5" s="43"/>
      <c r="C5" s="47"/>
      <c r="D5" s="47"/>
      <c r="E5" s="48"/>
      <c r="F5" s="22" t="s">
        <v>657</v>
      </c>
      <c r="G5" s="22" t="s">
        <v>658</v>
      </c>
      <c r="H5" s="45"/>
      <c r="I5" s="46"/>
      <c r="J5" s="46"/>
    </row>
    <row r="6" spans="1:10">
      <c r="A6" s="26" t="s">
        <v>683</v>
      </c>
      <c r="B6" s="26" t="s">
        <v>683</v>
      </c>
      <c r="C6" s="27" t="s">
        <v>60</v>
      </c>
      <c r="D6" s="6" t="s">
        <v>66</v>
      </c>
      <c r="E6" s="6">
        <v>3545</v>
      </c>
      <c r="F6" s="6">
        <v>2</v>
      </c>
      <c r="G6" s="6"/>
      <c r="H6" s="6">
        <v>2</v>
      </c>
      <c r="I6" s="7">
        <v>650</v>
      </c>
      <c r="J6" s="7">
        <f t="shared" ref="J6:J67" si="0">H6*I6</f>
        <v>1300</v>
      </c>
    </row>
    <row r="7" spans="1:10">
      <c r="A7" s="26" t="s">
        <v>683</v>
      </c>
      <c r="B7" s="26" t="s">
        <v>683</v>
      </c>
      <c r="C7" s="27" t="s">
        <v>60</v>
      </c>
      <c r="D7" s="6" t="s">
        <v>162</v>
      </c>
      <c r="E7" s="22" t="s">
        <v>686</v>
      </c>
      <c r="F7" s="6">
        <v>1</v>
      </c>
      <c r="G7" s="6"/>
      <c r="H7" s="6">
        <v>1</v>
      </c>
      <c r="I7" s="7">
        <v>650</v>
      </c>
      <c r="J7" s="7">
        <f t="shared" si="0"/>
        <v>650</v>
      </c>
    </row>
    <row r="8" spans="1:10">
      <c r="A8" s="26" t="s">
        <v>683</v>
      </c>
      <c r="B8" s="26" t="s">
        <v>683</v>
      </c>
      <c r="C8" s="27" t="s">
        <v>60</v>
      </c>
      <c r="D8" s="6" t="s">
        <v>116</v>
      </c>
      <c r="E8" s="22" t="s">
        <v>686</v>
      </c>
      <c r="F8" s="6">
        <v>1</v>
      </c>
      <c r="G8" s="6"/>
      <c r="H8" s="6">
        <v>1</v>
      </c>
      <c r="I8" s="7">
        <v>650</v>
      </c>
      <c r="J8" s="7">
        <f t="shared" si="0"/>
        <v>650</v>
      </c>
    </row>
    <row r="9" spans="1:10">
      <c r="A9" s="26" t="s">
        <v>683</v>
      </c>
      <c r="B9" s="42" t="s">
        <v>130</v>
      </c>
      <c r="C9" s="27" t="s">
        <v>528</v>
      </c>
      <c r="D9" s="6" t="s">
        <v>529</v>
      </c>
      <c r="E9" s="6" t="s">
        <v>532</v>
      </c>
      <c r="F9" s="6">
        <v>1</v>
      </c>
      <c r="G9" s="6"/>
      <c r="H9" s="6">
        <v>1</v>
      </c>
      <c r="I9" s="7">
        <v>50000</v>
      </c>
      <c r="J9" s="7">
        <f t="shared" si="0"/>
        <v>50000</v>
      </c>
    </row>
    <row r="10" spans="1:10">
      <c r="A10" s="26" t="s">
        <v>683</v>
      </c>
      <c r="B10" s="42"/>
      <c r="C10" s="27" t="s">
        <v>61</v>
      </c>
      <c r="D10" s="6" t="s">
        <v>4</v>
      </c>
      <c r="E10" s="22" t="s">
        <v>686</v>
      </c>
      <c r="F10" s="6">
        <v>1</v>
      </c>
      <c r="G10" s="6"/>
      <c r="H10" s="6">
        <v>1</v>
      </c>
      <c r="I10" s="7">
        <v>1200</v>
      </c>
      <c r="J10" s="7">
        <f t="shared" si="0"/>
        <v>1200</v>
      </c>
    </row>
    <row r="11" spans="1:10">
      <c r="A11" s="26" t="s">
        <v>683</v>
      </c>
      <c r="B11" s="42"/>
      <c r="C11" s="27" t="s">
        <v>59</v>
      </c>
      <c r="D11" s="6" t="s">
        <v>530</v>
      </c>
      <c r="E11" s="22" t="s">
        <v>686</v>
      </c>
      <c r="F11" s="6">
        <v>1</v>
      </c>
      <c r="G11" s="6"/>
      <c r="H11" s="6">
        <v>1</v>
      </c>
      <c r="I11" s="7">
        <v>3500</v>
      </c>
      <c r="J11" s="7">
        <f t="shared" si="0"/>
        <v>3500</v>
      </c>
    </row>
    <row r="12" spans="1:10">
      <c r="A12" s="26" t="s">
        <v>683</v>
      </c>
      <c r="B12" s="42"/>
      <c r="C12" s="27" t="s">
        <v>113</v>
      </c>
      <c r="D12" s="6" t="s">
        <v>531</v>
      </c>
      <c r="E12" s="6" t="s">
        <v>533</v>
      </c>
      <c r="F12" s="6">
        <v>1</v>
      </c>
      <c r="G12" s="6"/>
      <c r="H12" s="6">
        <v>1</v>
      </c>
      <c r="I12" s="7">
        <v>450000</v>
      </c>
      <c r="J12" s="7">
        <f t="shared" si="0"/>
        <v>450000</v>
      </c>
    </row>
    <row r="13" spans="1:10">
      <c r="A13" s="26" t="s">
        <v>683</v>
      </c>
      <c r="B13" s="42" t="s">
        <v>209</v>
      </c>
      <c r="C13" s="27" t="s">
        <v>61</v>
      </c>
      <c r="D13" s="6" t="s">
        <v>67</v>
      </c>
      <c r="E13" s="22" t="s">
        <v>686</v>
      </c>
      <c r="F13" s="6">
        <v>1</v>
      </c>
      <c r="G13" s="6"/>
      <c r="H13" s="6">
        <v>1</v>
      </c>
      <c r="I13" s="7">
        <v>1200</v>
      </c>
      <c r="J13" s="7">
        <f t="shared" si="0"/>
        <v>1200</v>
      </c>
    </row>
    <row r="14" spans="1:10">
      <c r="A14" s="26" t="s">
        <v>683</v>
      </c>
      <c r="B14" s="42"/>
      <c r="C14" s="27" t="s">
        <v>373</v>
      </c>
      <c r="D14" s="6" t="s">
        <v>4</v>
      </c>
      <c r="E14" s="22" t="s">
        <v>686</v>
      </c>
      <c r="F14" s="6">
        <v>1</v>
      </c>
      <c r="G14" s="6"/>
      <c r="H14" s="6">
        <v>1</v>
      </c>
      <c r="I14" s="7">
        <v>65000</v>
      </c>
      <c r="J14" s="7">
        <f t="shared" si="0"/>
        <v>65000</v>
      </c>
    </row>
    <row r="15" spans="1:10">
      <c r="A15" s="26" t="s">
        <v>683</v>
      </c>
      <c r="B15" s="42"/>
      <c r="C15" s="27" t="s">
        <v>58</v>
      </c>
      <c r="D15" s="6" t="s">
        <v>4</v>
      </c>
      <c r="E15" s="22" t="s">
        <v>686</v>
      </c>
      <c r="F15" s="6">
        <v>1</v>
      </c>
      <c r="G15" s="6"/>
      <c r="H15" s="6">
        <v>1</v>
      </c>
      <c r="I15" s="7">
        <v>6500</v>
      </c>
      <c r="J15" s="7">
        <f t="shared" si="0"/>
        <v>6500</v>
      </c>
    </row>
    <row r="16" spans="1:10">
      <c r="A16" s="26" t="s">
        <v>683</v>
      </c>
      <c r="B16" s="42"/>
      <c r="C16" s="27" t="s">
        <v>689</v>
      </c>
      <c r="D16" s="6" t="s">
        <v>227</v>
      </c>
      <c r="E16" s="6" t="s">
        <v>534</v>
      </c>
      <c r="F16" s="6">
        <v>1</v>
      </c>
      <c r="G16" s="6"/>
      <c r="H16" s="6">
        <v>1</v>
      </c>
      <c r="I16" s="7">
        <v>450000</v>
      </c>
      <c r="J16" s="7">
        <f t="shared" si="0"/>
        <v>450000</v>
      </c>
    </row>
    <row r="17" spans="1:10">
      <c r="A17" s="26" t="s">
        <v>683</v>
      </c>
      <c r="B17" s="42"/>
      <c r="C17" s="27" t="s">
        <v>690</v>
      </c>
      <c r="D17" s="6" t="s">
        <v>226</v>
      </c>
      <c r="E17" s="6" t="s">
        <v>535</v>
      </c>
      <c r="F17" s="6">
        <v>1</v>
      </c>
      <c r="G17" s="6"/>
      <c r="H17" s="6">
        <v>1</v>
      </c>
      <c r="I17" s="7">
        <v>160000</v>
      </c>
      <c r="J17" s="7">
        <f t="shared" si="0"/>
        <v>160000</v>
      </c>
    </row>
    <row r="18" spans="1:10">
      <c r="A18" s="26" t="s">
        <v>683</v>
      </c>
      <c r="B18" s="42"/>
      <c r="C18" s="27" t="s">
        <v>210</v>
      </c>
      <c r="D18" s="6" t="s">
        <v>4</v>
      </c>
      <c r="E18" s="22" t="s">
        <v>686</v>
      </c>
      <c r="F18" s="6">
        <v>3</v>
      </c>
      <c r="G18" s="6"/>
      <c r="H18" s="6">
        <v>3</v>
      </c>
      <c r="I18" s="7">
        <v>45000</v>
      </c>
      <c r="J18" s="7">
        <f t="shared" si="0"/>
        <v>135000</v>
      </c>
    </row>
    <row r="19" spans="1:10">
      <c r="A19" s="26" t="s">
        <v>683</v>
      </c>
      <c r="B19" s="42"/>
      <c r="C19" s="27" t="s">
        <v>56</v>
      </c>
      <c r="D19" s="6" t="s">
        <v>4</v>
      </c>
      <c r="E19" s="22" t="s">
        <v>686</v>
      </c>
      <c r="F19" s="6">
        <v>3</v>
      </c>
      <c r="G19" s="6"/>
      <c r="H19" s="6">
        <v>3</v>
      </c>
      <c r="I19" s="7">
        <v>6500</v>
      </c>
      <c r="J19" s="7">
        <f t="shared" si="0"/>
        <v>19500</v>
      </c>
    </row>
    <row r="20" spans="1:10">
      <c r="A20" s="26" t="s">
        <v>683</v>
      </c>
      <c r="B20" s="42"/>
      <c r="C20" s="27" t="s">
        <v>60</v>
      </c>
      <c r="D20" s="6" t="s">
        <v>4</v>
      </c>
      <c r="E20" s="22" t="s">
        <v>686</v>
      </c>
      <c r="F20" s="6">
        <v>4</v>
      </c>
      <c r="G20" s="6"/>
      <c r="H20" s="6">
        <v>4</v>
      </c>
      <c r="I20" s="7">
        <v>650</v>
      </c>
      <c r="J20" s="7">
        <f t="shared" si="0"/>
        <v>2600</v>
      </c>
    </row>
    <row r="21" spans="1:10">
      <c r="A21" s="26" t="s">
        <v>683</v>
      </c>
      <c r="B21" s="42"/>
      <c r="C21" s="27" t="s">
        <v>536</v>
      </c>
      <c r="D21" s="6" t="s">
        <v>538</v>
      </c>
      <c r="E21" s="6" t="s">
        <v>534</v>
      </c>
      <c r="F21" s="6">
        <v>1</v>
      </c>
      <c r="G21" s="6"/>
      <c r="H21" s="6">
        <v>1</v>
      </c>
      <c r="I21" s="7">
        <v>80000</v>
      </c>
      <c r="J21" s="7">
        <f t="shared" si="0"/>
        <v>80000</v>
      </c>
    </row>
    <row r="22" spans="1:10">
      <c r="A22" s="26" t="s">
        <v>683</v>
      </c>
      <c r="B22" s="42"/>
      <c r="C22" s="27" t="s">
        <v>537</v>
      </c>
      <c r="D22" s="6" t="s">
        <v>539</v>
      </c>
      <c r="E22" s="22" t="s">
        <v>686</v>
      </c>
      <c r="F22" s="6">
        <v>1</v>
      </c>
      <c r="G22" s="6"/>
      <c r="H22" s="6">
        <v>1</v>
      </c>
      <c r="I22" s="7">
        <v>30000</v>
      </c>
      <c r="J22" s="7">
        <f t="shared" si="0"/>
        <v>30000</v>
      </c>
    </row>
    <row r="23" spans="1:10">
      <c r="A23" s="26" t="s">
        <v>683</v>
      </c>
      <c r="B23" s="42"/>
      <c r="C23" s="27" t="s">
        <v>13</v>
      </c>
      <c r="D23" s="6" t="s">
        <v>31</v>
      </c>
      <c r="E23" s="6" t="s">
        <v>540</v>
      </c>
      <c r="F23" s="6">
        <v>1</v>
      </c>
      <c r="G23" s="6"/>
      <c r="H23" s="6">
        <v>1</v>
      </c>
      <c r="I23" s="7">
        <v>45000</v>
      </c>
      <c r="J23" s="7">
        <f t="shared" si="0"/>
        <v>45000</v>
      </c>
    </row>
    <row r="24" spans="1:10">
      <c r="A24" s="26" t="s">
        <v>683</v>
      </c>
      <c r="B24" s="42"/>
      <c r="C24" s="27" t="s">
        <v>62</v>
      </c>
      <c r="D24" s="6" t="s">
        <v>368</v>
      </c>
      <c r="E24" s="22" t="s">
        <v>686</v>
      </c>
      <c r="F24" s="6">
        <v>1</v>
      </c>
      <c r="G24" s="6"/>
      <c r="H24" s="6">
        <v>1</v>
      </c>
      <c r="I24" s="7">
        <v>15000</v>
      </c>
      <c r="J24" s="7">
        <f t="shared" si="0"/>
        <v>15000</v>
      </c>
    </row>
    <row r="25" spans="1:10">
      <c r="A25" s="26" t="s">
        <v>683</v>
      </c>
      <c r="B25" s="42"/>
      <c r="C25" s="27" t="s">
        <v>59</v>
      </c>
      <c r="D25" s="6" t="s">
        <v>530</v>
      </c>
      <c r="E25" s="22" t="s">
        <v>686</v>
      </c>
      <c r="F25" s="6">
        <v>1</v>
      </c>
      <c r="G25" s="6"/>
      <c r="H25" s="6">
        <v>1</v>
      </c>
      <c r="I25" s="7">
        <v>3500</v>
      </c>
      <c r="J25" s="7">
        <f t="shared" si="0"/>
        <v>3500</v>
      </c>
    </row>
    <row r="26" spans="1:10">
      <c r="A26" s="26" t="s">
        <v>683</v>
      </c>
      <c r="B26" s="42"/>
      <c r="C26" s="27" t="s">
        <v>373</v>
      </c>
      <c r="D26" s="6" t="s">
        <v>4</v>
      </c>
      <c r="E26" s="22" t="s">
        <v>686</v>
      </c>
      <c r="F26" s="6"/>
      <c r="G26" s="6">
        <v>2</v>
      </c>
      <c r="H26" s="6">
        <v>2</v>
      </c>
      <c r="I26" s="7">
        <v>65000</v>
      </c>
      <c r="J26" s="7">
        <f t="shared" si="0"/>
        <v>130000</v>
      </c>
    </row>
    <row r="27" spans="1:10">
      <c r="A27" s="26" t="s">
        <v>683</v>
      </c>
      <c r="B27" s="42"/>
      <c r="C27" s="27" t="s">
        <v>225</v>
      </c>
      <c r="D27" s="6" t="s">
        <v>541</v>
      </c>
      <c r="E27" s="22" t="s">
        <v>686</v>
      </c>
      <c r="F27" s="6">
        <v>1</v>
      </c>
      <c r="G27" s="6"/>
      <c r="H27" s="6">
        <v>1</v>
      </c>
      <c r="I27" s="7">
        <v>4500</v>
      </c>
      <c r="J27" s="7">
        <f t="shared" si="0"/>
        <v>4500</v>
      </c>
    </row>
    <row r="28" spans="1:10">
      <c r="A28" s="26" t="s">
        <v>683</v>
      </c>
      <c r="B28" s="42"/>
      <c r="C28" s="27" t="s">
        <v>689</v>
      </c>
      <c r="D28" s="6" t="s">
        <v>227</v>
      </c>
      <c r="E28" s="22" t="s">
        <v>686</v>
      </c>
      <c r="F28" s="6">
        <v>1</v>
      </c>
      <c r="G28" s="6"/>
      <c r="H28" s="6">
        <v>1</v>
      </c>
      <c r="I28" s="7">
        <v>450000</v>
      </c>
      <c r="J28" s="7">
        <f t="shared" si="0"/>
        <v>450000</v>
      </c>
    </row>
    <row r="29" spans="1:10">
      <c r="A29" s="26" t="s">
        <v>683</v>
      </c>
      <c r="B29" s="42"/>
      <c r="C29" s="27" t="s">
        <v>691</v>
      </c>
      <c r="D29" s="6" t="s">
        <v>391</v>
      </c>
      <c r="E29" s="22" t="s">
        <v>686</v>
      </c>
      <c r="F29" s="6">
        <v>1</v>
      </c>
      <c r="G29" s="6"/>
      <c r="H29" s="6">
        <v>1</v>
      </c>
      <c r="I29" s="7">
        <v>65000</v>
      </c>
      <c r="J29" s="7">
        <f t="shared" si="0"/>
        <v>65000</v>
      </c>
    </row>
    <row r="30" spans="1:10">
      <c r="A30" s="26" t="s">
        <v>683</v>
      </c>
      <c r="B30" s="42"/>
      <c r="C30" s="27" t="s">
        <v>426</v>
      </c>
      <c r="D30" s="6" t="s">
        <v>353</v>
      </c>
      <c r="E30" s="6" t="s">
        <v>543</v>
      </c>
      <c r="F30" s="6">
        <v>1</v>
      </c>
      <c r="G30" s="6"/>
      <c r="H30" s="6">
        <v>1</v>
      </c>
      <c r="I30" s="7">
        <v>250000</v>
      </c>
      <c r="J30" s="7">
        <f t="shared" si="0"/>
        <v>250000</v>
      </c>
    </row>
    <row r="31" spans="1:10">
      <c r="A31" s="26" t="s">
        <v>683</v>
      </c>
      <c r="B31" s="42"/>
      <c r="C31" s="27" t="s">
        <v>426</v>
      </c>
      <c r="D31" s="6" t="s">
        <v>208</v>
      </c>
      <c r="E31" s="6" t="s">
        <v>544</v>
      </c>
      <c r="F31" s="6">
        <v>1</v>
      </c>
      <c r="G31" s="6"/>
      <c r="H31" s="6">
        <v>1</v>
      </c>
      <c r="I31" s="7">
        <v>250000</v>
      </c>
      <c r="J31" s="7">
        <f t="shared" si="0"/>
        <v>250000</v>
      </c>
    </row>
    <row r="32" spans="1:10">
      <c r="A32" s="26" t="s">
        <v>683</v>
      </c>
      <c r="B32" s="42"/>
      <c r="C32" s="27" t="s">
        <v>352</v>
      </c>
      <c r="D32" s="6" t="s">
        <v>353</v>
      </c>
      <c r="E32" s="22" t="s">
        <v>686</v>
      </c>
      <c r="F32" s="6">
        <v>2</v>
      </c>
      <c r="G32" s="6"/>
      <c r="H32" s="6">
        <v>2</v>
      </c>
      <c r="I32" s="7">
        <v>250000</v>
      </c>
      <c r="J32" s="7">
        <f t="shared" si="0"/>
        <v>500000</v>
      </c>
    </row>
    <row r="33" spans="1:10">
      <c r="A33" s="26" t="s">
        <v>683</v>
      </c>
      <c r="B33" s="42" t="s">
        <v>165</v>
      </c>
      <c r="C33" s="27" t="s">
        <v>372</v>
      </c>
      <c r="D33" s="6" t="s">
        <v>490</v>
      </c>
      <c r="E33" s="22" t="s">
        <v>686</v>
      </c>
      <c r="F33" s="6">
        <v>1</v>
      </c>
      <c r="G33" s="6"/>
      <c r="H33" s="6">
        <v>1</v>
      </c>
      <c r="I33" s="7">
        <v>18500</v>
      </c>
      <c r="J33" s="7">
        <f t="shared" si="0"/>
        <v>18500</v>
      </c>
    </row>
    <row r="34" spans="1:10">
      <c r="A34" s="26" t="s">
        <v>683</v>
      </c>
      <c r="B34" s="42"/>
      <c r="C34" s="27" t="s">
        <v>1</v>
      </c>
      <c r="D34" s="6" t="s">
        <v>179</v>
      </c>
      <c r="E34" s="6" t="s">
        <v>542</v>
      </c>
      <c r="F34" s="6">
        <v>3</v>
      </c>
      <c r="G34" s="6"/>
      <c r="H34" s="6">
        <v>3</v>
      </c>
      <c r="I34" s="7">
        <v>30000</v>
      </c>
      <c r="J34" s="7">
        <f t="shared" si="0"/>
        <v>90000</v>
      </c>
    </row>
    <row r="35" spans="1:10">
      <c r="A35" s="26" t="s">
        <v>683</v>
      </c>
      <c r="B35" s="42"/>
      <c r="C35" s="27" t="s">
        <v>168</v>
      </c>
      <c r="D35" s="6" t="s">
        <v>4</v>
      </c>
      <c r="E35" s="22" t="s">
        <v>686</v>
      </c>
      <c r="F35" s="6">
        <v>1</v>
      </c>
      <c r="G35" s="6"/>
      <c r="H35" s="6">
        <v>1</v>
      </c>
      <c r="I35" s="7">
        <v>6500</v>
      </c>
      <c r="J35" s="7">
        <f t="shared" si="0"/>
        <v>6500</v>
      </c>
    </row>
    <row r="36" spans="1:10">
      <c r="A36" s="26" t="s">
        <v>683</v>
      </c>
      <c r="B36" s="42"/>
      <c r="C36" s="27" t="s">
        <v>113</v>
      </c>
      <c r="D36" s="6" t="s">
        <v>4</v>
      </c>
      <c r="E36" s="22" t="s">
        <v>686</v>
      </c>
      <c r="F36" s="6">
        <v>1</v>
      </c>
      <c r="G36" s="6"/>
      <c r="H36" s="6">
        <v>1</v>
      </c>
      <c r="I36" s="7">
        <v>450000</v>
      </c>
      <c r="J36" s="7">
        <f t="shared" si="0"/>
        <v>450000</v>
      </c>
    </row>
    <row r="37" spans="1:10">
      <c r="A37" s="26" t="s">
        <v>683</v>
      </c>
      <c r="B37" s="42"/>
      <c r="C37" s="27" t="s">
        <v>60</v>
      </c>
      <c r="D37" s="6" t="s">
        <v>162</v>
      </c>
      <c r="E37" s="6">
        <v>98130412</v>
      </c>
      <c r="F37" s="6">
        <v>1</v>
      </c>
      <c r="G37" s="6"/>
      <c r="H37" s="6">
        <v>1</v>
      </c>
      <c r="I37" s="7">
        <v>650</v>
      </c>
      <c r="J37" s="7">
        <f t="shared" si="0"/>
        <v>650</v>
      </c>
    </row>
    <row r="38" spans="1:10">
      <c r="A38" s="26" t="s">
        <v>683</v>
      </c>
      <c r="B38" s="42" t="s">
        <v>161</v>
      </c>
      <c r="C38" s="27" t="s">
        <v>62</v>
      </c>
      <c r="D38" s="6" t="s">
        <v>368</v>
      </c>
      <c r="E38" s="22" t="s">
        <v>686</v>
      </c>
      <c r="F38" s="6">
        <v>1</v>
      </c>
      <c r="G38" s="6"/>
      <c r="H38" s="6">
        <v>1</v>
      </c>
      <c r="I38" s="7">
        <v>15000</v>
      </c>
      <c r="J38" s="7">
        <f t="shared" si="0"/>
        <v>15000</v>
      </c>
    </row>
    <row r="39" spans="1:10">
      <c r="A39" s="26" t="s">
        <v>683</v>
      </c>
      <c r="B39" s="42"/>
      <c r="C39" s="27" t="s">
        <v>60</v>
      </c>
      <c r="D39" s="6" t="s">
        <v>66</v>
      </c>
      <c r="E39" s="6">
        <v>8440</v>
      </c>
      <c r="F39" s="6">
        <v>2</v>
      </c>
      <c r="G39" s="6"/>
      <c r="H39" s="6">
        <v>2</v>
      </c>
      <c r="I39" s="7">
        <v>650</v>
      </c>
      <c r="J39" s="7">
        <f t="shared" si="0"/>
        <v>1300</v>
      </c>
    </row>
    <row r="40" spans="1:10">
      <c r="A40" s="26" t="s">
        <v>683</v>
      </c>
      <c r="B40" s="42"/>
      <c r="C40" s="27" t="s">
        <v>61</v>
      </c>
      <c r="D40" s="6" t="s">
        <v>101</v>
      </c>
      <c r="E40" s="22" t="s">
        <v>686</v>
      </c>
      <c r="F40" s="6">
        <v>1</v>
      </c>
      <c r="G40" s="6"/>
      <c r="H40" s="6">
        <v>1</v>
      </c>
      <c r="I40" s="7">
        <v>1200</v>
      </c>
      <c r="J40" s="7">
        <f t="shared" si="0"/>
        <v>1200</v>
      </c>
    </row>
    <row r="41" spans="1:10">
      <c r="A41" s="26" t="s">
        <v>683</v>
      </c>
      <c r="B41" s="42"/>
      <c r="C41" s="27" t="s">
        <v>56</v>
      </c>
      <c r="D41" s="6" t="s">
        <v>394</v>
      </c>
      <c r="E41" s="6">
        <v>1142905</v>
      </c>
      <c r="F41" s="6">
        <v>1</v>
      </c>
      <c r="G41" s="6"/>
      <c r="H41" s="6">
        <v>1</v>
      </c>
      <c r="I41" s="7">
        <v>6500</v>
      </c>
      <c r="J41" s="7">
        <f t="shared" si="0"/>
        <v>6500</v>
      </c>
    </row>
    <row r="42" spans="1:10">
      <c r="A42" s="26" t="s">
        <v>683</v>
      </c>
      <c r="B42" s="42"/>
      <c r="C42" s="27" t="s">
        <v>114</v>
      </c>
      <c r="D42" s="6" t="s">
        <v>18</v>
      </c>
      <c r="E42" s="6" t="s">
        <v>545</v>
      </c>
      <c r="F42" s="6">
        <v>1</v>
      </c>
      <c r="G42" s="6"/>
      <c r="H42" s="6">
        <v>1</v>
      </c>
      <c r="I42" s="7">
        <v>52000</v>
      </c>
      <c r="J42" s="7">
        <f t="shared" si="0"/>
        <v>52000</v>
      </c>
    </row>
    <row r="43" spans="1:10">
      <c r="A43" s="26" t="s">
        <v>683</v>
      </c>
      <c r="B43" s="42" t="s">
        <v>143</v>
      </c>
      <c r="C43" s="27" t="s">
        <v>61</v>
      </c>
      <c r="D43" s="6" t="s">
        <v>101</v>
      </c>
      <c r="E43" s="22" t="s">
        <v>686</v>
      </c>
      <c r="F43" s="6">
        <v>1</v>
      </c>
      <c r="G43" s="6"/>
      <c r="H43" s="6">
        <v>1</v>
      </c>
      <c r="I43" s="7">
        <v>1200</v>
      </c>
      <c r="J43" s="7">
        <f t="shared" si="0"/>
        <v>1200</v>
      </c>
    </row>
    <row r="44" spans="1:10">
      <c r="A44" s="26" t="s">
        <v>683</v>
      </c>
      <c r="B44" s="42"/>
      <c r="C44" s="27" t="s">
        <v>56</v>
      </c>
      <c r="D44" s="6" t="s">
        <v>4</v>
      </c>
      <c r="E44" s="22" t="s">
        <v>686</v>
      </c>
      <c r="F44" s="6">
        <v>1</v>
      </c>
      <c r="G44" s="6"/>
      <c r="H44" s="6">
        <v>1</v>
      </c>
      <c r="I44" s="7">
        <v>6500</v>
      </c>
      <c r="J44" s="7">
        <f t="shared" si="0"/>
        <v>6500</v>
      </c>
    </row>
    <row r="45" spans="1:10">
      <c r="A45" s="26" t="s">
        <v>683</v>
      </c>
      <c r="B45" s="42"/>
      <c r="C45" s="27" t="s">
        <v>60</v>
      </c>
      <c r="D45" s="6" t="s">
        <v>162</v>
      </c>
      <c r="E45" s="6">
        <v>98130447</v>
      </c>
      <c r="F45" s="6">
        <v>1</v>
      </c>
      <c r="G45" s="6"/>
      <c r="H45" s="6">
        <v>1</v>
      </c>
      <c r="I45" s="7">
        <v>650</v>
      </c>
      <c r="J45" s="7">
        <f t="shared" si="0"/>
        <v>650</v>
      </c>
    </row>
    <row r="46" spans="1:10">
      <c r="A46" s="26" t="s">
        <v>683</v>
      </c>
      <c r="B46" s="42"/>
      <c r="C46" s="27" t="s">
        <v>60</v>
      </c>
      <c r="D46" s="6" t="s">
        <v>66</v>
      </c>
      <c r="E46" s="6">
        <v>8441</v>
      </c>
      <c r="F46" s="6">
        <v>1</v>
      </c>
      <c r="G46" s="6"/>
      <c r="H46" s="6">
        <v>1</v>
      </c>
      <c r="I46" s="7">
        <v>650</v>
      </c>
      <c r="J46" s="7">
        <f t="shared" si="0"/>
        <v>650</v>
      </c>
    </row>
    <row r="47" spans="1:10">
      <c r="A47" s="26" t="s">
        <v>683</v>
      </c>
      <c r="B47" s="42"/>
      <c r="C47" s="27" t="s">
        <v>77</v>
      </c>
      <c r="D47" s="6" t="s">
        <v>79</v>
      </c>
      <c r="E47" s="6" t="s">
        <v>546</v>
      </c>
      <c r="F47" s="6">
        <v>1</v>
      </c>
      <c r="G47" s="6"/>
      <c r="H47" s="6">
        <v>1</v>
      </c>
      <c r="I47" s="7">
        <v>1500</v>
      </c>
      <c r="J47" s="7">
        <f t="shared" si="0"/>
        <v>1500</v>
      </c>
    </row>
    <row r="48" spans="1:10">
      <c r="A48" s="26" t="s">
        <v>683</v>
      </c>
      <c r="B48" s="42"/>
      <c r="C48" s="27" t="s">
        <v>61</v>
      </c>
      <c r="D48" s="6" t="s">
        <v>67</v>
      </c>
      <c r="E48" s="22" t="s">
        <v>686</v>
      </c>
      <c r="F48" s="6">
        <v>1</v>
      </c>
      <c r="G48" s="6"/>
      <c r="H48" s="6">
        <v>1</v>
      </c>
      <c r="I48" s="7">
        <v>1200</v>
      </c>
      <c r="J48" s="7">
        <f t="shared" si="0"/>
        <v>1200</v>
      </c>
    </row>
    <row r="49" spans="1:10">
      <c r="A49" s="26" t="s">
        <v>683</v>
      </c>
      <c r="B49" s="42"/>
      <c r="C49" s="27" t="s">
        <v>60</v>
      </c>
      <c r="D49" s="6" t="s">
        <v>162</v>
      </c>
      <c r="E49" s="6">
        <v>98230462</v>
      </c>
      <c r="F49" s="6">
        <v>1</v>
      </c>
      <c r="G49" s="6"/>
      <c r="H49" s="6">
        <v>1</v>
      </c>
      <c r="I49" s="7">
        <v>650</v>
      </c>
      <c r="J49" s="7">
        <f t="shared" si="0"/>
        <v>650</v>
      </c>
    </row>
    <row r="50" spans="1:10">
      <c r="A50" s="26" t="s">
        <v>683</v>
      </c>
      <c r="B50" s="42"/>
      <c r="C50" s="27" t="s">
        <v>58</v>
      </c>
      <c r="D50" s="6" t="s">
        <v>4</v>
      </c>
      <c r="E50" s="22" t="s">
        <v>686</v>
      </c>
      <c r="F50" s="6">
        <v>1</v>
      </c>
      <c r="G50" s="6"/>
      <c r="H50" s="6">
        <v>1</v>
      </c>
      <c r="I50" s="7">
        <v>6500</v>
      </c>
      <c r="J50" s="7">
        <f t="shared" si="0"/>
        <v>6500</v>
      </c>
    </row>
    <row r="51" spans="1:10">
      <c r="A51" s="26" t="s">
        <v>683</v>
      </c>
      <c r="B51" s="42" t="s">
        <v>52</v>
      </c>
      <c r="C51" s="27" t="s">
        <v>62</v>
      </c>
      <c r="D51" s="6" t="s">
        <v>368</v>
      </c>
      <c r="E51" s="22" t="s">
        <v>686</v>
      </c>
      <c r="F51" s="6">
        <v>1</v>
      </c>
      <c r="G51" s="6"/>
      <c r="H51" s="6">
        <v>1</v>
      </c>
      <c r="I51" s="7">
        <v>15000</v>
      </c>
      <c r="J51" s="7">
        <f t="shared" si="0"/>
        <v>15000</v>
      </c>
    </row>
    <row r="52" spans="1:10">
      <c r="A52" s="26" t="s">
        <v>683</v>
      </c>
      <c r="B52" s="42"/>
      <c r="C52" s="27" t="s">
        <v>56</v>
      </c>
      <c r="D52" s="6" t="s">
        <v>4</v>
      </c>
      <c r="E52" s="22" t="s">
        <v>686</v>
      </c>
      <c r="F52" s="6">
        <v>1</v>
      </c>
      <c r="G52" s="6"/>
      <c r="H52" s="6">
        <v>1</v>
      </c>
      <c r="I52" s="7">
        <v>6500</v>
      </c>
      <c r="J52" s="7">
        <f t="shared" si="0"/>
        <v>6500</v>
      </c>
    </row>
    <row r="53" spans="1:10">
      <c r="A53" s="26" t="s">
        <v>683</v>
      </c>
      <c r="B53" s="42"/>
      <c r="C53" s="27" t="s">
        <v>306</v>
      </c>
      <c r="D53" s="6" t="s">
        <v>547</v>
      </c>
      <c r="E53" s="22" t="s">
        <v>686</v>
      </c>
      <c r="F53" s="6"/>
      <c r="G53" s="6">
        <v>1</v>
      </c>
      <c r="H53" s="6">
        <v>1</v>
      </c>
      <c r="I53" s="7">
        <v>38000</v>
      </c>
      <c r="J53" s="7">
        <f t="shared" si="0"/>
        <v>38000</v>
      </c>
    </row>
    <row r="54" spans="1:10">
      <c r="A54" s="26" t="s">
        <v>683</v>
      </c>
      <c r="B54" s="42"/>
      <c r="C54" s="27" t="s">
        <v>58</v>
      </c>
      <c r="D54" s="6" t="s">
        <v>4</v>
      </c>
      <c r="E54" s="22" t="s">
        <v>686</v>
      </c>
      <c r="F54" s="6">
        <v>1</v>
      </c>
      <c r="G54" s="6"/>
      <c r="H54" s="6">
        <v>1</v>
      </c>
      <c r="I54" s="7">
        <v>6500</v>
      </c>
      <c r="J54" s="7">
        <f t="shared" si="0"/>
        <v>6500</v>
      </c>
    </row>
    <row r="55" spans="1:10">
      <c r="A55" s="26" t="s">
        <v>683</v>
      </c>
      <c r="B55" s="42"/>
      <c r="C55" s="27" t="s">
        <v>61</v>
      </c>
      <c r="D55" s="6" t="s">
        <v>4</v>
      </c>
      <c r="E55" s="22" t="s">
        <v>686</v>
      </c>
      <c r="F55" s="6">
        <v>1</v>
      </c>
      <c r="G55" s="6"/>
      <c r="H55" s="6">
        <v>1</v>
      </c>
      <c r="I55" s="7">
        <v>1200</v>
      </c>
      <c r="J55" s="7">
        <f t="shared" si="0"/>
        <v>1200</v>
      </c>
    </row>
    <row r="56" spans="1:10">
      <c r="A56" s="26" t="s">
        <v>683</v>
      </c>
      <c r="B56" s="42"/>
      <c r="C56" s="27" t="s">
        <v>59</v>
      </c>
      <c r="D56" s="6" t="s">
        <v>65</v>
      </c>
      <c r="E56" s="22" t="s">
        <v>686</v>
      </c>
      <c r="F56" s="6">
        <v>1</v>
      </c>
      <c r="G56" s="6"/>
      <c r="H56" s="6">
        <v>1</v>
      </c>
      <c r="I56" s="7">
        <v>3500</v>
      </c>
      <c r="J56" s="7">
        <f t="shared" si="0"/>
        <v>3500</v>
      </c>
    </row>
    <row r="57" spans="1:10">
      <c r="A57" s="26" t="s">
        <v>683</v>
      </c>
      <c r="B57" s="42"/>
      <c r="C57" s="27" t="s">
        <v>320</v>
      </c>
      <c r="D57" s="6" t="s">
        <v>323</v>
      </c>
      <c r="E57" s="22" t="s">
        <v>686</v>
      </c>
      <c r="F57" s="6">
        <v>2</v>
      </c>
      <c r="G57" s="6"/>
      <c r="H57" s="6">
        <v>2</v>
      </c>
      <c r="I57" s="7">
        <v>80000</v>
      </c>
      <c r="J57" s="7">
        <f t="shared" si="0"/>
        <v>160000</v>
      </c>
    </row>
    <row r="58" spans="1:10">
      <c r="A58" s="26" t="s">
        <v>683</v>
      </c>
      <c r="B58" s="42"/>
      <c r="C58" s="27" t="s">
        <v>54</v>
      </c>
      <c r="D58" s="6" t="s">
        <v>4</v>
      </c>
      <c r="E58" s="22" t="s">
        <v>686</v>
      </c>
      <c r="F58" s="6">
        <v>4</v>
      </c>
      <c r="G58" s="6"/>
      <c r="H58" s="6">
        <v>4</v>
      </c>
      <c r="I58" s="7">
        <v>14000</v>
      </c>
      <c r="J58" s="7">
        <f t="shared" si="0"/>
        <v>56000</v>
      </c>
    </row>
    <row r="59" spans="1:10">
      <c r="A59" s="26" t="s">
        <v>683</v>
      </c>
      <c r="B59" s="42"/>
      <c r="C59" s="27" t="s">
        <v>214</v>
      </c>
      <c r="D59" s="6" t="s">
        <v>4</v>
      </c>
      <c r="E59" s="22" t="s">
        <v>686</v>
      </c>
      <c r="F59" s="6">
        <v>1</v>
      </c>
      <c r="G59" s="6"/>
      <c r="H59" s="6">
        <v>1</v>
      </c>
      <c r="I59" s="7">
        <v>45000</v>
      </c>
      <c r="J59" s="7">
        <f t="shared" si="0"/>
        <v>45000</v>
      </c>
    </row>
    <row r="60" spans="1:10">
      <c r="A60" s="26" t="s">
        <v>683</v>
      </c>
      <c r="B60" s="42"/>
      <c r="C60" s="27" t="s">
        <v>60</v>
      </c>
      <c r="D60" s="6" t="s">
        <v>66</v>
      </c>
      <c r="E60" s="6">
        <v>29377</v>
      </c>
      <c r="F60" s="6">
        <v>1</v>
      </c>
      <c r="G60" s="6"/>
      <c r="H60" s="6">
        <v>1</v>
      </c>
      <c r="I60" s="7">
        <v>650</v>
      </c>
      <c r="J60" s="7">
        <f t="shared" si="0"/>
        <v>650</v>
      </c>
    </row>
    <row r="61" spans="1:10">
      <c r="A61" s="26" t="s">
        <v>683</v>
      </c>
      <c r="B61" s="42"/>
      <c r="C61" s="27" t="s">
        <v>77</v>
      </c>
      <c r="D61" s="6" t="s">
        <v>63</v>
      </c>
      <c r="E61" s="6" t="s">
        <v>548</v>
      </c>
      <c r="F61" s="6">
        <v>1</v>
      </c>
      <c r="G61" s="6"/>
      <c r="H61" s="6">
        <v>1</v>
      </c>
      <c r="I61" s="7">
        <v>1500</v>
      </c>
      <c r="J61" s="7">
        <f t="shared" si="0"/>
        <v>1500</v>
      </c>
    </row>
    <row r="62" spans="1:10">
      <c r="A62" s="26" t="s">
        <v>683</v>
      </c>
      <c r="B62" s="42" t="s">
        <v>407</v>
      </c>
      <c r="C62" s="27" t="s">
        <v>56</v>
      </c>
      <c r="D62" s="6" t="s">
        <v>4</v>
      </c>
      <c r="E62" s="22" t="s">
        <v>686</v>
      </c>
      <c r="F62" s="6">
        <v>2</v>
      </c>
      <c r="G62" s="6"/>
      <c r="H62" s="6">
        <v>2</v>
      </c>
      <c r="I62" s="7">
        <v>6500</v>
      </c>
      <c r="J62" s="7">
        <f t="shared" si="0"/>
        <v>13000</v>
      </c>
    </row>
    <row r="63" spans="1:10">
      <c r="A63" s="26" t="s">
        <v>683</v>
      </c>
      <c r="B63" s="42"/>
      <c r="C63" s="27" t="s">
        <v>306</v>
      </c>
      <c r="D63" s="6" t="s">
        <v>547</v>
      </c>
      <c r="E63" s="22" t="s">
        <v>686</v>
      </c>
      <c r="F63" s="6">
        <v>3</v>
      </c>
      <c r="G63" s="6"/>
      <c r="H63" s="6">
        <v>3</v>
      </c>
      <c r="I63" s="7">
        <v>38000</v>
      </c>
      <c r="J63" s="7">
        <f t="shared" si="0"/>
        <v>114000</v>
      </c>
    </row>
    <row r="64" spans="1:10">
      <c r="A64" s="26" t="s">
        <v>683</v>
      </c>
      <c r="B64" s="42"/>
      <c r="C64" s="27" t="s">
        <v>11</v>
      </c>
      <c r="D64" s="6" t="s">
        <v>17</v>
      </c>
      <c r="E64" s="6" t="s">
        <v>549</v>
      </c>
      <c r="F64" s="6">
        <v>2</v>
      </c>
      <c r="G64" s="6"/>
      <c r="H64" s="6">
        <v>2</v>
      </c>
      <c r="I64" s="7">
        <v>15500</v>
      </c>
      <c r="J64" s="7">
        <f t="shared" si="0"/>
        <v>31000</v>
      </c>
    </row>
    <row r="65" spans="1:10">
      <c r="A65" s="26" t="s">
        <v>683</v>
      </c>
      <c r="B65" s="42"/>
      <c r="C65" s="27" t="s">
        <v>13</v>
      </c>
      <c r="D65" s="6" t="s">
        <v>31</v>
      </c>
      <c r="E65" s="6" t="s">
        <v>550</v>
      </c>
      <c r="F65" s="6">
        <v>2</v>
      </c>
      <c r="G65" s="6"/>
      <c r="H65" s="6">
        <v>2</v>
      </c>
      <c r="I65" s="7">
        <v>45000</v>
      </c>
      <c r="J65" s="7">
        <f t="shared" si="0"/>
        <v>90000</v>
      </c>
    </row>
    <row r="66" spans="1:10">
      <c r="A66" s="26" t="s">
        <v>683</v>
      </c>
      <c r="B66" s="42"/>
      <c r="C66" s="27" t="s">
        <v>306</v>
      </c>
      <c r="D66" s="6" t="s">
        <v>17</v>
      </c>
      <c r="E66" s="6" t="s">
        <v>551</v>
      </c>
      <c r="F66" s="6">
        <v>2</v>
      </c>
      <c r="G66" s="6"/>
      <c r="H66" s="6">
        <v>2</v>
      </c>
      <c r="I66" s="7">
        <v>38000</v>
      </c>
      <c r="J66" s="7">
        <f t="shared" si="0"/>
        <v>76000</v>
      </c>
    </row>
    <row r="67" spans="1:10">
      <c r="A67" s="26" t="s">
        <v>683</v>
      </c>
      <c r="B67" s="42"/>
      <c r="C67" s="27" t="s">
        <v>306</v>
      </c>
      <c r="D67" s="6" t="s">
        <v>196</v>
      </c>
      <c r="E67" s="22" t="s">
        <v>686</v>
      </c>
      <c r="F67" s="6">
        <v>1</v>
      </c>
      <c r="G67" s="6"/>
      <c r="H67" s="6">
        <v>1</v>
      </c>
      <c r="I67" s="7">
        <v>38000</v>
      </c>
      <c r="J67" s="7">
        <f t="shared" si="0"/>
        <v>38000</v>
      </c>
    </row>
    <row r="68" spans="1:10">
      <c r="A68" s="26" t="s">
        <v>683</v>
      </c>
      <c r="B68" s="42"/>
      <c r="C68" s="27" t="s">
        <v>11</v>
      </c>
      <c r="D68" s="6" t="s">
        <v>14</v>
      </c>
      <c r="E68" s="22" t="s">
        <v>686</v>
      </c>
      <c r="F68" s="6">
        <v>1</v>
      </c>
      <c r="G68" s="6"/>
      <c r="H68" s="6">
        <v>1</v>
      </c>
      <c r="I68" s="7">
        <v>15500</v>
      </c>
      <c r="J68" s="7">
        <f t="shared" ref="J68:J109" si="1">H68*I68</f>
        <v>15500</v>
      </c>
    </row>
    <row r="69" spans="1:10">
      <c r="A69" s="26" t="s">
        <v>683</v>
      </c>
      <c r="B69" s="42"/>
      <c r="C69" s="27" t="s">
        <v>44</v>
      </c>
      <c r="D69" s="6" t="s">
        <v>4</v>
      </c>
      <c r="E69" s="22" t="s">
        <v>686</v>
      </c>
      <c r="F69" s="6">
        <v>1</v>
      </c>
      <c r="G69" s="6"/>
      <c r="H69" s="6">
        <v>1</v>
      </c>
      <c r="I69" s="7">
        <v>55000</v>
      </c>
      <c r="J69" s="7">
        <f t="shared" si="1"/>
        <v>55000</v>
      </c>
    </row>
    <row r="70" spans="1:10">
      <c r="A70" s="26" t="s">
        <v>683</v>
      </c>
      <c r="B70" s="42"/>
      <c r="C70" s="27" t="s">
        <v>59</v>
      </c>
      <c r="D70" s="6" t="s">
        <v>530</v>
      </c>
      <c r="E70" s="22" t="s">
        <v>686</v>
      </c>
      <c r="F70" s="6">
        <v>1</v>
      </c>
      <c r="G70" s="6"/>
      <c r="H70" s="6">
        <v>1</v>
      </c>
      <c r="I70" s="7">
        <v>3500</v>
      </c>
      <c r="J70" s="7">
        <f t="shared" si="1"/>
        <v>3500</v>
      </c>
    </row>
    <row r="71" spans="1:10">
      <c r="A71" s="26" t="s">
        <v>683</v>
      </c>
      <c r="B71" s="42"/>
      <c r="C71" s="27" t="s">
        <v>62</v>
      </c>
      <c r="D71" s="6" t="s">
        <v>368</v>
      </c>
      <c r="E71" s="22" t="s">
        <v>686</v>
      </c>
      <c r="F71" s="6">
        <v>1</v>
      </c>
      <c r="G71" s="6"/>
      <c r="H71" s="6">
        <v>1</v>
      </c>
      <c r="I71" s="7">
        <v>15000</v>
      </c>
      <c r="J71" s="7">
        <f t="shared" si="1"/>
        <v>15000</v>
      </c>
    </row>
    <row r="72" spans="1:10">
      <c r="A72" s="26" t="s">
        <v>683</v>
      </c>
      <c r="B72" s="42"/>
      <c r="C72" s="27" t="s">
        <v>61</v>
      </c>
      <c r="D72" s="6" t="s">
        <v>101</v>
      </c>
      <c r="E72" s="22" t="s">
        <v>686</v>
      </c>
      <c r="F72" s="6">
        <v>1</v>
      </c>
      <c r="G72" s="6"/>
      <c r="H72" s="6">
        <v>1</v>
      </c>
      <c r="I72" s="7">
        <v>1200</v>
      </c>
      <c r="J72" s="7">
        <f t="shared" si="1"/>
        <v>1200</v>
      </c>
    </row>
    <row r="73" spans="1:10">
      <c r="A73" s="26" t="s">
        <v>683</v>
      </c>
      <c r="B73" s="42"/>
      <c r="C73" s="27" t="s">
        <v>77</v>
      </c>
      <c r="D73" s="6" t="s">
        <v>79</v>
      </c>
      <c r="E73" s="6" t="s">
        <v>552</v>
      </c>
      <c r="F73" s="6">
        <v>1</v>
      </c>
      <c r="G73" s="6"/>
      <c r="H73" s="6">
        <v>1</v>
      </c>
      <c r="I73" s="7">
        <v>1500</v>
      </c>
      <c r="J73" s="7">
        <f t="shared" si="1"/>
        <v>1500</v>
      </c>
    </row>
    <row r="74" spans="1:10">
      <c r="A74" s="26" t="s">
        <v>683</v>
      </c>
      <c r="B74" s="42" t="s">
        <v>448</v>
      </c>
      <c r="C74" s="27" t="s">
        <v>58</v>
      </c>
      <c r="D74" s="6" t="s">
        <v>4</v>
      </c>
      <c r="E74" s="22" t="s">
        <v>686</v>
      </c>
      <c r="F74" s="6">
        <v>1</v>
      </c>
      <c r="G74" s="6"/>
      <c r="H74" s="6">
        <v>1</v>
      </c>
      <c r="I74" s="7">
        <v>6500</v>
      </c>
      <c r="J74" s="7">
        <f t="shared" si="1"/>
        <v>6500</v>
      </c>
    </row>
    <row r="75" spans="1:10">
      <c r="A75" s="26" t="s">
        <v>683</v>
      </c>
      <c r="B75" s="42"/>
      <c r="C75" s="27" t="s">
        <v>60</v>
      </c>
      <c r="D75" s="6" t="s">
        <v>162</v>
      </c>
      <c r="E75" s="6">
        <v>98130473</v>
      </c>
      <c r="F75" s="6">
        <v>1</v>
      </c>
      <c r="G75" s="6"/>
      <c r="H75" s="6">
        <v>1</v>
      </c>
      <c r="I75" s="7">
        <v>650</v>
      </c>
      <c r="J75" s="7">
        <f t="shared" si="1"/>
        <v>650</v>
      </c>
    </row>
    <row r="76" spans="1:10">
      <c r="A76" s="26" t="s">
        <v>683</v>
      </c>
      <c r="B76" s="42"/>
      <c r="C76" s="27" t="s">
        <v>114</v>
      </c>
      <c r="D76" s="6" t="s">
        <v>4</v>
      </c>
      <c r="E76" s="22" t="s">
        <v>686</v>
      </c>
      <c r="F76" s="6">
        <v>1</v>
      </c>
      <c r="G76" s="6"/>
      <c r="H76" s="6">
        <v>1</v>
      </c>
      <c r="I76" s="7">
        <v>52000</v>
      </c>
      <c r="J76" s="7">
        <f t="shared" si="1"/>
        <v>52000</v>
      </c>
    </row>
    <row r="77" spans="1:10">
      <c r="A77" s="26" t="s">
        <v>683</v>
      </c>
      <c r="B77" s="42"/>
      <c r="C77" s="27" t="s">
        <v>61</v>
      </c>
      <c r="D77" s="6" t="s">
        <v>101</v>
      </c>
      <c r="E77" s="22" t="s">
        <v>686</v>
      </c>
      <c r="F77" s="6">
        <v>1</v>
      </c>
      <c r="G77" s="6"/>
      <c r="H77" s="6">
        <v>1</v>
      </c>
      <c r="I77" s="7">
        <v>1200</v>
      </c>
      <c r="J77" s="7">
        <f t="shared" si="1"/>
        <v>1200</v>
      </c>
    </row>
    <row r="78" spans="1:10">
      <c r="A78" s="26" t="s">
        <v>683</v>
      </c>
      <c r="B78" s="42"/>
      <c r="C78" s="27" t="s">
        <v>77</v>
      </c>
      <c r="D78" s="6" t="s">
        <v>79</v>
      </c>
      <c r="E78" s="6" t="s">
        <v>554</v>
      </c>
      <c r="F78" s="6">
        <v>1</v>
      </c>
      <c r="G78" s="6"/>
      <c r="H78" s="6">
        <v>1</v>
      </c>
      <c r="I78" s="7">
        <v>1500</v>
      </c>
      <c r="J78" s="7">
        <f t="shared" si="1"/>
        <v>1500</v>
      </c>
    </row>
    <row r="79" spans="1:10">
      <c r="A79" s="26" t="s">
        <v>683</v>
      </c>
      <c r="B79" s="42"/>
      <c r="C79" s="27" t="s">
        <v>44</v>
      </c>
      <c r="D79" s="6" t="s">
        <v>4</v>
      </c>
      <c r="E79" s="22" t="s">
        <v>686</v>
      </c>
      <c r="F79" s="6">
        <v>1</v>
      </c>
      <c r="G79" s="6"/>
      <c r="H79" s="6">
        <v>1</v>
      </c>
      <c r="I79" s="7">
        <v>55000</v>
      </c>
      <c r="J79" s="7">
        <f t="shared" si="1"/>
        <v>55000</v>
      </c>
    </row>
    <row r="80" spans="1:10">
      <c r="A80" s="26" t="s">
        <v>683</v>
      </c>
      <c r="B80" s="42"/>
      <c r="C80" s="27" t="s">
        <v>53</v>
      </c>
      <c r="D80" s="6" t="s">
        <v>553</v>
      </c>
      <c r="E80" s="22" t="s">
        <v>686</v>
      </c>
      <c r="F80" s="6">
        <v>1</v>
      </c>
      <c r="G80" s="6"/>
      <c r="H80" s="6">
        <v>1</v>
      </c>
      <c r="I80" s="7">
        <v>2500</v>
      </c>
      <c r="J80" s="7">
        <f t="shared" si="1"/>
        <v>2500</v>
      </c>
    </row>
    <row r="81" spans="1:10">
      <c r="A81" s="26" t="s">
        <v>683</v>
      </c>
      <c r="B81" s="42"/>
      <c r="C81" s="27" t="s">
        <v>55</v>
      </c>
      <c r="D81" s="6" t="s">
        <v>67</v>
      </c>
      <c r="E81" s="22" t="s">
        <v>686</v>
      </c>
      <c r="F81" s="6">
        <v>1</v>
      </c>
      <c r="G81" s="6"/>
      <c r="H81" s="6">
        <v>1</v>
      </c>
      <c r="I81" s="7">
        <v>6500</v>
      </c>
      <c r="J81" s="7">
        <f t="shared" si="1"/>
        <v>6500</v>
      </c>
    </row>
    <row r="82" spans="1:10">
      <c r="A82" s="26" t="s">
        <v>683</v>
      </c>
      <c r="B82" s="42" t="s">
        <v>555</v>
      </c>
      <c r="C82" s="27" t="s">
        <v>55</v>
      </c>
      <c r="D82" s="6" t="s">
        <v>67</v>
      </c>
      <c r="E82" s="6" t="s">
        <v>557</v>
      </c>
      <c r="F82" s="6">
        <v>1</v>
      </c>
      <c r="G82" s="6"/>
      <c r="H82" s="6">
        <v>1</v>
      </c>
      <c r="I82" s="7">
        <v>6500</v>
      </c>
      <c r="J82" s="7">
        <f t="shared" si="1"/>
        <v>6500</v>
      </c>
    </row>
    <row r="83" spans="1:10">
      <c r="A83" s="26" t="s">
        <v>683</v>
      </c>
      <c r="B83" s="42"/>
      <c r="C83" s="27" t="s">
        <v>77</v>
      </c>
      <c r="D83" s="6" t="s">
        <v>79</v>
      </c>
      <c r="E83" s="6" t="s">
        <v>556</v>
      </c>
      <c r="F83" s="6">
        <v>1</v>
      </c>
      <c r="G83" s="6"/>
      <c r="H83" s="6">
        <v>1</v>
      </c>
      <c r="I83" s="7">
        <v>1500</v>
      </c>
      <c r="J83" s="7">
        <f t="shared" si="1"/>
        <v>1500</v>
      </c>
    </row>
    <row r="84" spans="1:10">
      <c r="A84" s="26" t="s">
        <v>683</v>
      </c>
      <c r="B84" s="42"/>
      <c r="C84" s="27" t="s">
        <v>59</v>
      </c>
      <c r="D84" s="6" t="s">
        <v>353</v>
      </c>
      <c r="E84" s="22" t="s">
        <v>686</v>
      </c>
      <c r="F84" s="6">
        <v>1</v>
      </c>
      <c r="G84" s="6"/>
      <c r="H84" s="6">
        <v>1</v>
      </c>
      <c r="I84" s="7">
        <v>3500</v>
      </c>
      <c r="J84" s="7">
        <f t="shared" si="1"/>
        <v>3500</v>
      </c>
    </row>
    <row r="85" spans="1:10">
      <c r="A85" s="26" t="s">
        <v>683</v>
      </c>
      <c r="B85" s="42"/>
      <c r="C85" s="27" t="s">
        <v>59</v>
      </c>
      <c r="D85" s="6" t="s">
        <v>63</v>
      </c>
      <c r="E85" s="22" t="s">
        <v>686</v>
      </c>
      <c r="F85" s="6">
        <v>1</v>
      </c>
      <c r="G85" s="6"/>
      <c r="H85" s="6">
        <v>1</v>
      </c>
      <c r="I85" s="7">
        <v>3500</v>
      </c>
      <c r="J85" s="7">
        <f t="shared" si="1"/>
        <v>3500</v>
      </c>
    </row>
    <row r="86" spans="1:10">
      <c r="A86" s="26" t="s">
        <v>683</v>
      </c>
      <c r="B86" s="42"/>
      <c r="C86" s="27" t="s">
        <v>59</v>
      </c>
      <c r="D86" s="6" t="s">
        <v>530</v>
      </c>
      <c r="E86" s="22" t="s">
        <v>686</v>
      </c>
      <c r="F86" s="6">
        <v>1</v>
      </c>
      <c r="G86" s="6"/>
      <c r="H86" s="6">
        <v>1</v>
      </c>
      <c r="I86" s="7">
        <v>3500</v>
      </c>
      <c r="J86" s="7">
        <f t="shared" si="1"/>
        <v>3500</v>
      </c>
    </row>
    <row r="87" spans="1:10">
      <c r="A87" s="26" t="s">
        <v>683</v>
      </c>
      <c r="B87" s="42" t="s">
        <v>190</v>
      </c>
      <c r="C87" s="27" t="s">
        <v>558</v>
      </c>
      <c r="D87" s="6" t="s">
        <v>329</v>
      </c>
      <c r="E87" s="6" t="s">
        <v>565</v>
      </c>
      <c r="F87" s="6">
        <v>1</v>
      </c>
      <c r="G87" s="6"/>
      <c r="H87" s="6">
        <v>1</v>
      </c>
      <c r="I87" s="7">
        <v>200000</v>
      </c>
      <c r="J87" s="7">
        <f t="shared" si="1"/>
        <v>200000</v>
      </c>
    </row>
    <row r="88" spans="1:10">
      <c r="A88" s="26" t="s">
        <v>683</v>
      </c>
      <c r="B88" s="42"/>
      <c r="C88" s="27" t="s">
        <v>558</v>
      </c>
      <c r="D88" s="6" t="s">
        <v>561</v>
      </c>
      <c r="E88" s="6" t="s">
        <v>566</v>
      </c>
      <c r="F88" s="6">
        <v>1</v>
      </c>
      <c r="G88" s="6"/>
      <c r="H88" s="6">
        <v>1</v>
      </c>
      <c r="I88" s="7">
        <v>200000</v>
      </c>
      <c r="J88" s="7">
        <f t="shared" si="1"/>
        <v>200000</v>
      </c>
    </row>
    <row r="89" spans="1:10">
      <c r="A89" s="26" t="s">
        <v>683</v>
      </c>
      <c r="B89" s="42"/>
      <c r="C89" s="27" t="s">
        <v>558</v>
      </c>
      <c r="D89" s="6" t="s">
        <v>562</v>
      </c>
      <c r="E89" s="6">
        <v>2000500134</v>
      </c>
      <c r="F89" s="6"/>
      <c r="G89" s="6">
        <v>1</v>
      </c>
      <c r="H89" s="6">
        <v>1</v>
      </c>
      <c r="I89" s="7">
        <v>200000</v>
      </c>
      <c r="J89" s="7">
        <f t="shared" si="1"/>
        <v>200000</v>
      </c>
    </row>
    <row r="90" spans="1:10">
      <c r="A90" s="26" t="s">
        <v>683</v>
      </c>
      <c r="B90" s="42"/>
      <c r="C90" s="27" t="s">
        <v>559</v>
      </c>
      <c r="D90" s="6" t="s">
        <v>4</v>
      </c>
      <c r="E90" s="22" t="s">
        <v>686</v>
      </c>
      <c r="F90" s="6">
        <v>1</v>
      </c>
      <c r="G90" s="6"/>
      <c r="H90" s="6">
        <v>1</v>
      </c>
      <c r="I90" s="7">
        <v>200000</v>
      </c>
      <c r="J90" s="7">
        <f t="shared" si="1"/>
        <v>200000</v>
      </c>
    </row>
    <row r="91" spans="1:10">
      <c r="A91" s="26" t="s">
        <v>683</v>
      </c>
      <c r="B91" s="42"/>
      <c r="C91" s="27" t="s">
        <v>560</v>
      </c>
      <c r="D91" s="6" t="s">
        <v>563</v>
      </c>
      <c r="E91" s="6" t="s">
        <v>567</v>
      </c>
      <c r="F91" s="6">
        <v>1</v>
      </c>
      <c r="G91" s="6"/>
      <c r="H91" s="6">
        <v>1</v>
      </c>
      <c r="I91" s="7">
        <v>350000</v>
      </c>
      <c r="J91" s="7">
        <f t="shared" si="1"/>
        <v>350000</v>
      </c>
    </row>
    <row r="92" spans="1:10">
      <c r="A92" s="26" t="s">
        <v>683</v>
      </c>
      <c r="B92" s="42"/>
      <c r="C92" s="27" t="s">
        <v>1</v>
      </c>
      <c r="D92" s="6" t="s">
        <v>564</v>
      </c>
      <c r="E92" s="6">
        <v>76006</v>
      </c>
      <c r="F92" s="6">
        <v>1</v>
      </c>
      <c r="G92" s="6"/>
      <c r="H92" s="6">
        <v>1</v>
      </c>
      <c r="I92" s="7">
        <v>30000</v>
      </c>
      <c r="J92" s="7">
        <f t="shared" si="1"/>
        <v>30000</v>
      </c>
    </row>
    <row r="93" spans="1:10">
      <c r="A93" s="26" t="s">
        <v>683</v>
      </c>
      <c r="B93" s="42"/>
      <c r="C93" s="27" t="s">
        <v>168</v>
      </c>
      <c r="D93" s="6" t="s">
        <v>175</v>
      </c>
      <c r="E93" s="6" t="s">
        <v>569</v>
      </c>
      <c r="F93" s="6">
        <v>2</v>
      </c>
      <c r="G93" s="6"/>
      <c r="H93" s="6">
        <v>2</v>
      </c>
      <c r="I93" s="7">
        <v>6500</v>
      </c>
      <c r="J93" s="7">
        <f t="shared" si="1"/>
        <v>13000</v>
      </c>
    </row>
    <row r="94" spans="1:10">
      <c r="A94" s="26" t="s">
        <v>683</v>
      </c>
      <c r="B94" s="42"/>
      <c r="C94" s="27" t="s">
        <v>61</v>
      </c>
      <c r="D94" s="6" t="s">
        <v>4</v>
      </c>
      <c r="E94" s="22" t="s">
        <v>686</v>
      </c>
      <c r="F94" s="6">
        <v>1</v>
      </c>
      <c r="G94" s="6"/>
      <c r="H94" s="6">
        <v>1</v>
      </c>
      <c r="I94" s="7">
        <v>1200</v>
      </c>
      <c r="J94" s="7">
        <f t="shared" si="1"/>
        <v>1200</v>
      </c>
    </row>
    <row r="95" spans="1:10">
      <c r="A95" s="26" t="s">
        <v>683</v>
      </c>
      <c r="B95" s="42"/>
      <c r="C95" s="27" t="s">
        <v>62</v>
      </c>
      <c r="D95" s="6" t="s">
        <v>570</v>
      </c>
      <c r="E95" s="22" t="s">
        <v>686</v>
      </c>
      <c r="F95" s="6">
        <v>1</v>
      </c>
      <c r="G95" s="6"/>
      <c r="H95" s="6">
        <v>1</v>
      </c>
      <c r="I95" s="7">
        <v>15000</v>
      </c>
      <c r="J95" s="7">
        <f t="shared" si="1"/>
        <v>15000</v>
      </c>
    </row>
    <row r="96" spans="1:10">
      <c r="A96" s="26" t="s">
        <v>683</v>
      </c>
      <c r="B96" s="42"/>
      <c r="C96" s="27" t="s">
        <v>568</v>
      </c>
      <c r="D96" s="6" t="s">
        <v>196</v>
      </c>
      <c r="E96" s="6" t="s">
        <v>571</v>
      </c>
      <c r="F96" s="6">
        <v>1</v>
      </c>
      <c r="G96" s="6"/>
      <c r="H96" s="6">
        <v>1</v>
      </c>
      <c r="I96" s="7">
        <v>4500</v>
      </c>
      <c r="J96" s="7">
        <f t="shared" si="1"/>
        <v>4500</v>
      </c>
    </row>
    <row r="97" spans="1:10">
      <c r="A97" s="26" t="s">
        <v>683</v>
      </c>
      <c r="B97" s="42"/>
      <c r="C97" s="27" t="s">
        <v>60</v>
      </c>
      <c r="D97" s="6" t="s">
        <v>116</v>
      </c>
      <c r="E97" s="9" t="s">
        <v>572</v>
      </c>
      <c r="F97" s="6">
        <v>1</v>
      </c>
      <c r="G97" s="6"/>
      <c r="H97" s="6">
        <v>1</v>
      </c>
      <c r="I97" s="7">
        <v>650</v>
      </c>
      <c r="J97" s="7">
        <f t="shared" si="1"/>
        <v>650</v>
      </c>
    </row>
    <row r="98" spans="1:10">
      <c r="A98" s="26" t="s">
        <v>683</v>
      </c>
      <c r="B98" s="42"/>
      <c r="C98" s="27" t="s">
        <v>692</v>
      </c>
      <c r="D98" s="6" t="s">
        <v>4</v>
      </c>
      <c r="E98" s="22" t="s">
        <v>686</v>
      </c>
      <c r="F98" s="6">
        <v>1</v>
      </c>
      <c r="G98" s="6"/>
      <c r="H98" s="6">
        <v>1</v>
      </c>
      <c r="I98" s="7">
        <v>75000</v>
      </c>
      <c r="J98" s="7">
        <f t="shared" si="1"/>
        <v>75000</v>
      </c>
    </row>
    <row r="99" spans="1:10">
      <c r="A99" s="26" t="s">
        <v>683</v>
      </c>
      <c r="B99" s="42"/>
      <c r="C99" s="27" t="s">
        <v>53</v>
      </c>
      <c r="D99" s="6" t="s">
        <v>553</v>
      </c>
      <c r="E99" s="22" t="s">
        <v>686</v>
      </c>
      <c r="F99" s="6">
        <v>1</v>
      </c>
      <c r="G99" s="6"/>
      <c r="H99" s="6">
        <v>1</v>
      </c>
      <c r="I99" s="7">
        <v>2500</v>
      </c>
      <c r="J99" s="7">
        <f t="shared" si="1"/>
        <v>2500</v>
      </c>
    </row>
    <row r="100" spans="1:10">
      <c r="A100" s="26" t="s">
        <v>683</v>
      </c>
      <c r="B100" s="42"/>
      <c r="C100" s="27" t="s">
        <v>207</v>
      </c>
      <c r="D100" s="6" t="s">
        <v>208</v>
      </c>
      <c r="E100" s="6" t="s">
        <v>574</v>
      </c>
      <c r="F100" s="6">
        <v>2</v>
      </c>
      <c r="G100" s="6"/>
      <c r="H100" s="6">
        <v>2</v>
      </c>
      <c r="I100" s="7">
        <v>250000</v>
      </c>
      <c r="J100" s="7">
        <f t="shared" si="1"/>
        <v>500000</v>
      </c>
    </row>
    <row r="101" spans="1:10">
      <c r="A101" s="26" t="s">
        <v>683</v>
      </c>
      <c r="B101" s="42"/>
      <c r="C101" s="27" t="s">
        <v>192</v>
      </c>
      <c r="D101" s="6" t="s">
        <v>180</v>
      </c>
      <c r="E101" s="6" t="s">
        <v>575</v>
      </c>
      <c r="F101" s="6">
        <v>1</v>
      </c>
      <c r="G101" s="6"/>
      <c r="H101" s="6">
        <v>1</v>
      </c>
      <c r="I101" s="7">
        <v>375000</v>
      </c>
      <c r="J101" s="7">
        <f t="shared" si="1"/>
        <v>375000</v>
      </c>
    </row>
    <row r="102" spans="1:10">
      <c r="A102" s="26" t="s">
        <v>683</v>
      </c>
      <c r="B102" s="42"/>
      <c r="C102" s="27" t="s">
        <v>166</v>
      </c>
      <c r="D102" s="6" t="s">
        <v>180</v>
      </c>
      <c r="E102" s="22" t="s">
        <v>686</v>
      </c>
      <c r="F102" s="6">
        <v>1</v>
      </c>
      <c r="G102" s="6"/>
      <c r="H102" s="6">
        <v>1</v>
      </c>
      <c r="I102" s="7">
        <v>4500</v>
      </c>
      <c r="J102" s="7">
        <f t="shared" si="1"/>
        <v>4500</v>
      </c>
    </row>
    <row r="103" spans="1:10">
      <c r="A103" s="26" t="s">
        <v>683</v>
      </c>
      <c r="B103" s="42"/>
      <c r="C103" s="27" t="s">
        <v>573</v>
      </c>
      <c r="D103" s="6" t="s">
        <v>180</v>
      </c>
      <c r="E103" s="6" t="s">
        <v>576</v>
      </c>
      <c r="F103" s="6">
        <v>1</v>
      </c>
      <c r="G103" s="6"/>
      <c r="H103" s="6">
        <v>1</v>
      </c>
      <c r="I103" s="7">
        <v>4500</v>
      </c>
      <c r="J103" s="7">
        <f t="shared" si="1"/>
        <v>4500</v>
      </c>
    </row>
    <row r="104" spans="1:10">
      <c r="A104" s="26" t="s">
        <v>683</v>
      </c>
      <c r="B104" s="42"/>
      <c r="C104" s="27" t="s">
        <v>77</v>
      </c>
      <c r="D104" s="6" t="s">
        <v>79</v>
      </c>
      <c r="E104" s="6" t="s">
        <v>577</v>
      </c>
      <c r="F104" s="6">
        <v>1</v>
      </c>
      <c r="G104" s="6"/>
      <c r="H104" s="6">
        <v>1</v>
      </c>
      <c r="I104" s="7">
        <v>1500</v>
      </c>
      <c r="J104" s="7">
        <f t="shared" si="1"/>
        <v>1500</v>
      </c>
    </row>
    <row r="105" spans="1:10">
      <c r="A105" s="26" t="s">
        <v>683</v>
      </c>
      <c r="B105" s="42" t="s">
        <v>8</v>
      </c>
      <c r="C105" s="27" t="s">
        <v>114</v>
      </c>
      <c r="D105" s="6" t="s">
        <v>117</v>
      </c>
      <c r="E105" s="6" t="s">
        <v>578</v>
      </c>
      <c r="F105" s="6">
        <v>1</v>
      </c>
      <c r="G105" s="6"/>
      <c r="H105" s="6">
        <v>1</v>
      </c>
      <c r="I105" s="7">
        <v>52000</v>
      </c>
      <c r="J105" s="7">
        <f t="shared" si="1"/>
        <v>52000</v>
      </c>
    </row>
    <row r="106" spans="1:10">
      <c r="A106" s="26" t="s">
        <v>683</v>
      </c>
      <c r="B106" s="42"/>
      <c r="C106" s="27" t="s">
        <v>114</v>
      </c>
      <c r="D106" s="6" t="s">
        <v>117</v>
      </c>
      <c r="E106" s="6" t="s">
        <v>579</v>
      </c>
      <c r="F106" s="6">
        <v>1</v>
      </c>
      <c r="G106" s="6"/>
      <c r="H106" s="6">
        <v>1</v>
      </c>
      <c r="I106" s="7">
        <v>52000</v>
      </c>
      <c r="J106" s="7">
        <f t="shared" si="1"/>
        <v>52000</v>
      </c>
    </row>
    <row r="107" spans="1:10">
      <c r="A107" s="26" t="s">
        <v>683</v>
      </c>
      <c r="B107" s="42"/>
      <c r="C107" s="27" t="s">
        <v>77</v>
      </c>
      <c r="D107" s="6" t="s">
        <v>79</v>
      </c>
      <c r="E107" s="22" t="s">
        <v>686</v>
      </c>
      <c r="F107" s="6">
        <v>1</v>
      </c>
      <c r="G107" s="6"/>
      <c r="H107" s="6">
        <v>1</v>
      </c>
      <c r="I107" s="7">
        <v>1500</v>
      </c>
      <c r="J107" s="7">
        <f t="shared" si="1"/>
        <v>1500</v>
      </c>
    </row>
    <row r="108" spans="1:10">
      <c r="A108" s="26" t="s">
        <v>683</v>
      </c>
      <c r="B108" s="42"/>
      <c r="C108" s="27" t="s">
        <v>58</v>
      </c>
      <c r="D108" s="6" t="s">
        <v>4</v>
      </c>
      <c r="E108" s="22" t="s">
        <v>686</v>
      </c>
      <c r="F108" s="6">
        <v>2</v>
      </c>
      <c r="G108" s="6"/>
      <c r="H108" s="6">
        <v>2</v>
      </c>
      <c r="I108" s="7">
        <v>6500</v>
      </c>
      <c r="J108" s="7">
        <f t="shared" si="1"/>
        <v>13000</v>
      </c>
    </row>
    <row r="109" spans="1:10">
      <c r="A109" s="26" t="s">
        <v>683</v>
      </c>
      <c r="B109" s="42"/>
      <c r="C109" s="27" t="s">
        <v>55</v>
      </c>
      <c r="D109" s="6" t="s">
        <v>339</v>
      </c>
      <c r="E109" s="6" t="s">
        <v>580</v>
      </c>
      <c r="F109" s="6">
        <v>1</v>
      </c>
      <c r="G109" s="6"/>
      <c r="H109" s="6">
        <v>1</v>
      </c>
      <c r="I109" s="7">
        <v>6500</v>
      </c>
      <c r="J109" s="7">
        <f t="shared" si="1"/>
        <v>6500</v>
      </c>
    </row>
    <row r="111" spans="1:10" ht="16.5" thickBot="1">
      <c r="A111" s="12" t="s">
        <v>681</v>
      </c>
      <c r="B111" s="12"/>
      <c r="D111" s="13"/>
      <c r="E111" s="4"/>
      <c r="F111" s="4"/>
      <c r="G111" s="4"/>
      <c r="H111" s="4"/>
      <c r="I111" s="14"/>
      <c r="J111" s="14"/>
    </row>
    <row r="112" spans="1:10" ht="15.75" thickBot="1">
      <c r="A112" s="15"/>
      <c r="B112" s="15"/>
      <c r="D112" s="13"/>
      <c r="E112" s="4"/>
      <c r="F112" s="30" t="s">
        <v>682</v>
      </c>
      <c r="G112" s="31"/>
      <c r="H112" s="31"/>
      <c r="I112" s="32"/>
      <c r="J112" s="16">
        <f>SUM(H6:H109)</f>
        <v>130</v>
      </c>
    </row>
    <row r="113" spans="1:10" ht="18.75">
      <c r="A113" s="17" t="s">
        <v>683</v>
      </c>
      <c r="B113" s="33" t="s">
        <v>684</v>
      </c>
      <c r="C113" s="34"/>
      <c r="D113" s="13"/>
      <c r="E113" s="4"/>
      <c r="F113" s="35" t="s">
        <v>685</v>
      </c>
      <c r="G113" s="36"/>
      <c r="H113" s="36"/>
      <c r="I113" s="37"/>
      <c r="J113" s="18">
        <f>SUM(J6:J109)</f>
        <v>7064850</v>
      </c>
    </row>
    <row r="114" spans="1:10" ht="15.75" thickBot="1">
      <c r="A114" s="19" t="s">
        <v>686</v>
      </c>
      <c r="B114" s="38" t="s">
        <v>687</v>
      </c>
      <c r="C114" s="39"/>
      <c r="D114" s="13"/>
      <c r="E114" s="4"/>
      <c r="F114" s="40" t="s">
        <v>688</v>
      </c>
      <c r="G114" s="41"/>
      <c r="H114" s="41"/>
      <c r="I114" s="41"/>
      <c r="J114" s="20">
        <f>J113*0.07</f>
        <v>494539.50000000006</v>
      </c>
    </row>
  </sheetData>
  <mergeCells count="30">
    <mergeCell ref="F112:I112"/>
    <mergeCell ref="B113:C113"/>
    <mergeCell ref="F113:I113"/>
    <mergeCell ref="B114:C114"/>
    <mergeCell ref="F114:I114"/>
    <mergeCell ref="F4:G4"/>
    <mergeCell ref="H4:H5"/>
    <mergeCell ref="I4:I5"/>
    <mergeCell ref="J4:J5"/>
    <mergeCell ref="A1:J1"/>
    <mergeCell ref="A2:C2"/>
    <mergeCell ref="D2:J2"/>
    <mergeCell ref="A3:E3"/>
    <mergeCell ref="F3:J3"/>
    <mergeCell ref="A4:A5"/>
    <mergeCell ref="B4:B5"/>
    <mergeCell ref="C4:C5"/>
    <mergeCell ref="D4:D5"/>
    <mergeCell ref="E4:E5"/>
    <mergeCell ref="B9:B12"/>
    <mergeCell ref="B13:B32"/>
    <mergeCell ref="B33:B37"/>
    <mergeCell ref="B38:B42"/>
    <mergeCell ref="B43:B50"/>
    <mergeCell ref="B105:B109"/>
    <mergeCell ref="B51:B61"/>
    <mergeCell ref="B62:B73"/>
    <mergeCell ref="B74:B81"/>
    <mergeCell ref="B82:B86"/>
    <mergeCell ref="B87:B10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DISTRICT HOSPITAL HOSANGABAD</vt:lpstr>
      <vt:lpstr>CHC SOHAGPUR</vt:lpstr>
      <vt:lpstr>SHIVPUR PHC</vt:lpstr>
      <vt:lpstr>PHC BABARIA BHAU</vt:lpstr>
      <vt:lpstr>PHC MISROD</vt:lpstr>
      <vt:lpstr>PHC BAGRATABA</vt:lpstr>
      <vt:lpstr>PHC GURRA</vt:lpstr>
      <vt:lpstr>PHC KOTRE</vt:lpstr>
      <vt:lpstr>PHC KAMTI</vt:lpstr>
      <vt:lpstr>CHC SHIONI MALWA</vt:lpstr>
      <vt:lpstr>CHC PIPARIYA</vt:lpstr>
      <vt:lpstr>PHC JAMANI</vt:lpstr>
      <vt:lpstr>PHC DOLARIYA</vt:lpstr>
      <vt:lpstr>CHC BANKHEDI</vt:lpstr>
      <vt:lpstr>CHC BABOI</vt:lpstr>
      <vt:lpstr>PHC SEMRI HARCHAND</vt:lpstr>
      <vt:lpstr>PHC TANGANA</vt:lpstr>
      <vt:lpstr>CHC SUKHTAWA</vt:lpstr>
      <vt:lpstr>PHC UMANDHA</vt:lpstr>
      <vt:lpstr>PHC SANDIA</vt:lpstr>
      <vt:lpstr>PHC SHOBHAPUR</vt:lpstr>
      <vt:lpstr>CIVIL HOSPITAL ITARSI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satguru</cp:lastModifiedBy>
  <dcterms:created xsi:type="dcterms:W3CDTF">2015-09-02T07:29:16Z</dcterms:created>
  <dcterms:modified xsi:type="dcterms:W3CDTF">2015-09-25T07:43:32Z</dcterms:modified>
</cp:coreProperties>
</file>