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15135" windowHeight="8010"/>
  </bookViews>
  <sheets>
    <sheet name="GH PALACODE" sheetId="1" r:id="rId1"/>
    <sheet name="GH PPTI" sheetId="2" r:id="rId2"/>
    <sheet name="GH HARUR" sheetId="3" r:id="rId3"/>
    <sheet name="GH PENNAGARAM" sheetId="4" r:id="rId4"/>
  </sheets>
  <definedNames>
    <definedName name="_xlnm._FilterDatabase" localSheetId="2" hidden="1">'GH HARUR'!$A$7:$O$197</definedName>
    <definedName name="_xlnm._FilterDatabase" localSheetId="0" hidden="1">'GH PALACODE'!$A$7:$O$169</definedName>
    <definedName name="_xlnm._FilterDatabase" localSheetId="3" hidden="1">'GH PENNAGARAM'!$A$7:$O$152</definedName>
    <definedName name="_xlnm._FilterDatabase" localSheetId="1" hidden="1">'GH PPTI'!$A$7:$O$122</definedName>
    <definedName name="_xlnm.Print_Area" localSheetId="0">'GH PALACODE'!$A$1:$O$172</definedName>
  </definedNames>
  <calcPr calcId="124519"/>
</workbook>
</file>

<file path=xl/calcChain.xml><?xml version="1.0" encoding="utf-8"?>
<calcChain xmlns="http://schemas.openxmlformats.org/spreadsheetml/2006/main">
  <c r="M171" i="1"/>
  <c r="M153" i="4"/>
  <c r="M198" i="3"/>
  <c r="M123" i="2"/>
  <c r="N153" i="4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8"/>
  <c r="N198" i="3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8"/>
  <c r="N172" i="1"/>
  <c r="N170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8"/>
  <c r="N123" i="2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8"/>
</calcChain>
</file>

<file path=xl/sharedStrings.xml><?xml version="1.0" encoding="utf-8"?>
<sst xmlns="http://schemas.openxmlformats.org/spreadsheetml/2006/main" count="3955" uniqueCount="830">
  <si>
    <t>DIRECTORATE OF MEDICAL AND RURAL HEALTH SERVICES</t>
  </si>
  <si>
    <t>GOVERNMENT OF TAMIL NADU</t>
  </si>
  <si>
    <t>REPORT : EQUIPMENT RECEIPT DETAILS REPORT-INSTITUTION WISE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</si>
  <si>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</si>
  <si>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</si>
  <si>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</si>
  <si>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</si>
  <si>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</si>
  <si>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</si>
  <si>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</si>
  <si>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</si>
  <si>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</si>
  <si>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</si>
  <si>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</si>
  <si>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</si>
  <si>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</si>
  <si>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</si>
  <si>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Micro laser</t>
  </si>
  <si>
    <t>Computerised Intermitent</t>
  </si>
  <si>
    <t>Electrical Nerve muscle stimulater</t>
  </si>
  <si>
    <t>Short wave dicthephy</t>
  </si>
  <si>
    <t>Tens Unit</t>
  </si>
  <si>
    <t>Ultra sound Theraphy unit</t>
  </si>
  <si>
    <t>Paralled Bar</t>
  </si>
  <si>
    <t>Inter Ferential theraphy unit</t>
  </si>
  <si>
    <t>P.H.Metor</t>
  </si>
  <si>
    <t>Binoculor Microascop</t>
  </si>
  <si>
    <t>Water bath</t>
  </si>
  <si>
    <t>Shadowless mobil lamp</t>
  </si>
  <si>
    <t>AKAS Syru 410 small portable pump no 2</t>
  </si>
  <si>
    <t>AKAS Syru 510 small portable pump no 1</t>
  </si>
  <si>
    <t>Syringe &amp; Needle Destroyer</t>
  </si>
  <si>
    <t>Water filter</t>
  </si>
  <si>
    <t>Water heater</t>
  </si>
  <si>
    <t>multi para monitor</t>
  </si>
  <si>
    <t>NEBULIZER</t>
  </si>
  <si>
    <t>PULSE OXYMETER</t>
  </si>
  <si>
    <t>BINOculor Microascop</t>
  </si>
  <si>
    <t>GLUCOMETER</t>
  </si>
  <si>
    <t>WEIGHING MACHINE</t>
  </si>
  <si>
    <t>B.P.APPARATUS</t>
  </si>
  <si>
    <t>PEADIATRIC LARYASCOPE</t>
  </si>
  <si>
    <t>NEBULIZER O2MASK</t>
  </si>
  <si>
    <t>INFANT WEIGHING SCALE</t>
  </si>
  <si>
    <t>AUTOCLAVE HORIZONTAL</t>
  </si>
  <si>
    <t>Bharat medical system,chennai</t>
  </si>
  <si>
    <t>Tecnomed Electronics,chennai</t>
  </si>
  <si>
    <t>RLT,instrumentation pvt Ltd,</t>
  </si>
  <si>
    <t>Solokrafts industres, chennai</t>
  </si>
  <si>
    <t>S.M. Scientific Instruments Pvt.Ltd.Delhi</t>
  </si>
  <si>
    <t>General surgical Company (INDIA)Pvt,Ltd,Chennai</t>
  </si>
  <si>
    <t>AKAS Medicals Chennai</t>
  </si>
  <si>
    <t>Star syringes</t>
  </si>
  <si>
    <t>trans health care ,kk,nagar,chennai</t>
  </si>
  <si>
    <t>STAR SURGICALS</t>
  </si>
  <si>
    <t>GRACE TRADING AND CO.DELHI</t>
  </si>
  <si>
    <t>MEDICARE SYSTEMS SALEM</t>
  </si>
  <si>
    <t>SOLO KRAFT INDUSTRIES SALEM</t>
  </si>
  <si>
    <t>GH.HARUR</t>
  </si>
  <si>
    <t>3 years</t>
  </si>
  <si>
    <t>15/12/2014</t>
  </si>
  <si>
    <t>18/12/2014</t>
  </si>
  <si>
    <t>20/01/2015</t>
  </si>
  <si>
    <t>18/10/2014</t>
  </si>
  <si>
    <t>22/7/2014</t>
  </si>
  <si>
    <t>26/07/2014</t>
  </si>
  <si>
    <t>WORKING</t>
  </si>
  <si>
    <t>TNHSP</t>
  </si>
  <si>
    <t>JDHS</t>
  </si>
  <si>
    <t>DD FAMILY WELFARE</t>
  </si>
  <si>
    <t>-</t>
  </si>
  <si>
    <t>Order No:1526/TNMSC/ Engg 2014- dt 21.11.14
recived date: 13.12.2014</t>
  </si>
  <si>
    <t>TNMSC/ TNHSP/AG 8713 2014- dt 24.3.2014
recived date: 8.4.2014</t>
  </si>
  <si>
    <t>order no:6398/S%P 2014
TNMSC/ TNHSP/AG 8713 2014- dt 24.4.2014
recived date: 8.1.2014</t>
  </si>
  <si>
    <t>S.no-044 model no SML 143
TNMSC/ TNHSP/AG 87LR/14.10.4.2014
recived date: 9.7.2014</t>
  </si>
  <si>
    <t>Order No:114/TNMSC/ TNGG2013- dt 8.12.2014
recived date: 20.1.2015</t>
  </si>
  <si>
    <t>Invoice No:AM30768/30.12.14
 order no 114 /TNMSC/ egg ,
recived date: 6.1.2015</t>
  </si>
  <si>
    <t>order no 114 /TNMSC/ egg ,
recived date: 6.1.2015</t>
  </si>
  <si>
    <t>230-2014</t>
  </si>
  <si>
    <t>17240-2014</t>
  </si>
  <si>
    <t>RCHIIE67/14</t>
  </si>
  <si>
    <t>Ag8-2014</t>
  </si>
  <si>
    <t>456-9-10-2013</t>
  </si>
  <si>
    <t>A930H-2014</t>
  </si>
  <si>
    <t>A431-2011</t>
  </si>
  <si>
    <t>A4296-2011</t>
  </si>
  <si>
    <t>TN7811AG241-2014</t>
  </si>
  <si>
    <t>13.12.2014</t>
  </si>
  <si>
    <t>08.04.2014</t>
  </si>
  <si>
    <t>08.01.2014</t>
  </si>
  <si>
    <t>09.07.2014</t>
  </si>
  <si>
    <t>20.01.2015</t>
  </si>
  <si>
    <t>06.01.2015</t>
  </si>
  <si>
    <t>Pulse Oximeter</t>
  </si>
  <si>
    <t>Baby Incubators</t>
  </si>
  <si>
    <t>Radiant Warmer</t>
  </si>
  <si>
    <t>Magnavision Lamp</t>
  </si>
  <si>
    <t>Foetal Doppler</t>
  </si>
  <si>
    <t>Phototherapy Unit</t>
  </si>
  <si>
    <t>Laryngoscope indirect</t>
  </si>
  <si>
    <t>Glucometer</t>
  </si>
  <si>
    <t>Generator</t>
  </si>
  <si>
    <t>Sterilizer big (Instrument)</t>
  </si>
  <si>
    <t>Sterilizer Medium (Instrument)</t>
  </si>
  <si>
    <t>Steriliser Small (Instruments)</t>
  </si>
  <si>
    <t>Autoclave vertical single bin</t>
  </si>
  <si>
    <t>Suction Apparatus - Electrical</t>
  </si>
  <si>
    <t>Otoscope</t>
  </si>
  <si>
    <t>Infusion pump</t>
  </si>
  <si>
    <t>Shadowless Lamp stand model</t>
  </si>
  <si>
    <t>Alpha Bed with motor</t>
  </si>
  <si>
    <t>Diathermy Machine (Electric Cautery)</t>
  </si>
  <si>
    <t>Ultra Sonogram -MOBILE</t>
  </si>
  <si>
    <t>B.P.apparatus table model</t>
  </si>
  <si>
    <t>Dental Unit with motor for dental OP</t>
  </si>
  <si>
    <t>Auto Clave HP Vertical (2 bin)</t>
  </si>
  <si>
    <t>Needle destroyer / Syringe Destroyer</t>
  </si>
  <si>
    <t>B.P.apparatus stand model</t>
  </si>
  <si>
    <t>Cardiac Monitor</t>
  </si>
  <si>
    <t>Nebuliser Adult</t>
  </si>
  <si>
    <t>Focus lamp Ordinary</t>
  </si>
  <si>
    <t>ECG machine ordinary</t>
  </si>
  <si>
    <t>Blood Bank Refrigerator</t>
  </si>
  <si>
    <t>100 M.A. X-ray machine Portable</t>
  </si>
  <si>
    <t>Lab Incubator</t>
  </si>
  <si>
    <t>Electric Calorimeter</t>
  </si>
  <si>
    <t>Operating table non-hydraulic field type</t>
  </si>
  <si>
    <t>Ice Lined Refrigerator</t>
  </si>
  <si>
    <t>Deep Freezer</t>
  </si>
  <si>
    <t>Binocular Mircroscope</t>
  </si>
  <si>
    <t>Electri centrifuger</t>
  </si>
  <si>
    <t>Syringe Pump</t>
  </si>
  <si>
    <t>Laparoscope diagnostic and for sterilisation</t>
  </si>
  <si>
    <t>Printer</t>
  </si>
  <si>
    <t>MAGNAVISION LAMP</t>
  </si>
  <si>
    <t>Operation table Hydraulic Minor</t>
  </si>
  <si>
    <t>Opthalmoscope - Direct</t>
  </si>
  <si>
    <t>Semi auto analyser</t>
  </si>
  <si>
    <t>Operation Table Hydraulic Major</t>
  </si>
  <si>
    <t>ECG machine computerized</t>
  </si>
  <si>
    <t>HEAMATOLOGY AUTO ANALAYSER</t>
  </si>
  <si>
    <t>ECG MECHAINE</t>
  </si>
  <si>
    <t>B</t>
  </si>
  <si>
    <t>C</t>
  </si>
  <si>
    <t>B2</t>
  </si>
  <si>
    <t>A100H</t>
  </si>
  <si>
    <t>Nice Neotech~ Model 3010R</t>
  </si>
  <si>
    <t>Nice Noetech~ 4000PT</t>
  </si>
  <si>
    <t>Nice Noetech~ Nice 2007 S</t>
  </si>
  <si>
    <t>Nice Neotech</t>
  </si>
  <si>
    <t>4 Blade Set</t>
  </si>
  <si>
    <t>Kirloskar make 4R1040G (56BHP</t>
  </si>
  <si>
    <t>Big</t>
  </si>
  <si>
    <t>Medium</t>
  </si>
  <si>
    <t>Small</t>
  </si>
  <si>
    <t>Vertical~ Single Bin</t>
  </si>
  <si>
    <t>Electrical</t>
  </si>
  <si>
    <t>Akas Infu 300~ ANS075</t>
  </si>
  <si>
    <t>ORT 123</t>
  </si>
  <si>
    <t>OBS 026</t>
  </si>
  <si>
    <t>Wipro GE</t>
  </si>
  <si>
    <t>Box Type</t>
  </si>
  <si>
    <t>DEN 097</t>
  </si>
  <si>
    <t>2 Bin</t>
  </si>
  <si>
    <t>Reprospark</t>
  </si>
  <si>
    <t>Stand Model</t>
  </si>
  <si>
    <t>BPL Agenta</t>
  </si>
  <si>
    <t>BPL Cleo</t>
  </si>
  <si>
    <t>Arrow Neb</t>
  </si>
  <si>
    <t>M900</t>
  </si>
  <si>
    <t>Hospitech</t>
  </si>
  <si>
    <t>Infant</t>
  </si>
  <si>
    <t>Single Channel</t>
  </si>
  <si>
    <t>Dyna Care</t>
  </si>
  <si>
    <t>Mini</t>
  </si>
  <si>
    <t>BBR 60~ Lab Top</t>
  </si>
  <si>
    <t>100 mA~ EB7 X 2800</t>
  </si>
  <si>
    <t>Rockell~ Model No. IC 325 SD</t>
  </si>
  <si>
    <t>Rajas Model (8C)</t>
  </si>
  <si>
    <t>LP 50 BW</t>
  </si>
  <si>
    <t>LPM 50</t>
  </si>
  <si>
    <t>KARL STORZ</t>
  </si>
  <si>
    <t>Nice Neotech~ Model Nice 4000 CFL</t>
  </si>
  <si>
    <t>Minor</t>
  </si>
  <si>
    <t>L andamp; T~ Orbit</t>
  </si>
  <si>
    <t>Pritest Touch</t>
  </si>
  <si>
    <t>Hydraulic Major</t>
  </si>
  <si>
    <t>Micromon NxT</t>
  </si>
  <si>
    <t>Edan SE 300B</t>
  </si>
  <si>
    <t>kx21</t>
  </si>
  <si>
    <t>HD 250 GOLD</t>
  </si>
  <si>
    <t>EDAN SE3</t>
  </si>
  <si>
    <t>BDI 152</t>
  </si>
  <si>
    <t>Sl. No. 0607345</t>
  </si>
  <si>
    <t>SE 07F01196~ UB 005769</t>
  </si>
  <si>
    <t>Sl. No. 7124</t>
  </si>
  <si>
    <t>Sl. No. 24121670</t>
  </si>
  <si>
    <t>Sl. No. 06070154</t>
  </si>
  <si>
    <t>Sl. No. AT390807 RBK</t>
  </si>
  <si>
    <t>X07T0022</t>
  </si>
  <si>
    <t>Sl. No. SE 300 B5A0207C2564</t>
  </si>
  <si>
    <t>B8752</t>
  </si>
  <si>
    <t>HBU3FD001572</t>
  </si>
  <si>
    <t>309035-AMT1801710015</t>
  </si>
  <si>
    <t>CM/L8677790</t>
  </si>
  <si>
    <t>Madras Surgicals and Chemicals~ Chennai</t>
  </si>
  <si>
    <t>Bet Medicals Pvt. Ltd.</t>
  </si>
  <si>
    <t>Associated Surgicals</t>
  </si>
  <si>
    <t>Jupiter Manufacturing Works~ Coimbatore</t>
  </si>
  <si>
    <t>Vibash Surgicals~ Coimbatore</t>
  </si>
  <si>
    <t>Pee Yes Power Engineering</t>
  </si>
  <si>
    <t>Vin Biotech Systems</t>
  </si>
  <si>
    <t>Akas Medicals</t>
  </si>
  <si>
    <t>Apollo Surgicals</t>
  </si>
  <si>
    <t>Confident Dental Equipments Ltd.~ Chennai</t>
  </si>
  <si>
    <t>Surya Surgical Industries</t>
  </si>
  <si>
    <t>Glo Life Care</t>
  </si>
  <si>
    <t>Saberwall Surgicals Co. Ltd.</t>
  </si>
  <si>
    <t>South India Surgicals</t>
  </si>
  <si>
    <t>Vishal Surgicals and Instruments</t>
  </si>
  <si>
    <t>JDHS~ Dharmapuri</t>
  </si>
  <si>
    <t>Linco Scientific Industries</t>
  </si>
  <si>
    <t>DD~ Dpi</t>
  </si>
  <si>
    <t>Sie Sky Lab</t>
  </si>
  <si>
    <t>Medford Medical Systems Pvt. Ltd.</t>
  </si>
  <si>
    <t>MO~ GH ??? Harur</t>
  </si>
  <si>
    <t>General Surgical Corporation</t>
  </si>
  <si>
    <t>Eakon Systems Pvt. Ltd.</t>
  </si>
  <si>
    <t>JUPITER MANUFACTURING WORKS</t>
  </si>
  <si>
    <t>Madras Surgicals andamp; Chemicals~ Chennai</t>
  </si>
  <si>
    <t>L andamp; T</t>
  </si>
  <si>
    <t>Robonik India Pvt. Ltd.</t>
  </si>
  <si>
    <t>TRANSASIA</t>
  </si>
  <si>
    <t>TVS</t>
  </si>
  <si>
    <t>M11801710015</t>
  </si>
  <si>
    <t>Solokrfts Industres</t>
  </si>
  <si>
    <t>SOLOKRAFTS INDUSTRIES</t>
  </si>
  <si>
    <t>MEDI WAVES~ DELHI</t>
  </si>
  <si>
    <t>MEDI WAVES</t>
  </si>
  <si>
    <t>M/S MADHUSUDHANAN</t>
  </si>
  <si>
    <t>Ward</t>
  </si>
  <si>
    <t>OP</t>
  </si>
  <si>
    <t>Neonatal</t>
  </si>
  <si>
    <t>WArd</t>
  </si>
  <si>
    <t>Lab</t>
  </si>
  <si>
    <t>Hospital Campus</t>
  </si>
  <si>
    <t>Maternity Ward</t>
  </si>
  <si>
    <t>OT</t>
  </si>
  <si>
    <t>Ward and OT</t>
  </si>
  <si>
    <t>Dental OP</t>
  </si>
  <si>
    <t>Labour Ward</t>
  </si>
  <si>
    <t>Blood Bank</t>
  </si>
  <si>
    <t>X Ray Room</t>
  </si>
  <si>
    <t>ICTC</t>
  </si>
  <si>
    <t>Stores</t>
  </si>
  <si>
    <t>WARD</t>
  </si>
  <si>
    <t>INJECTION OP</t>
  </si>
  <si>
    <t>LAB ROOM</t>
  </si>
  <si>
    <t>STORE</t>
  </si>
  <si>
    <t>SCAN ROOM</t>
  </si>
  <si>
    <t>Lobour ward</t>
  </si>
  <si>
    <t>LABOUR WARD</t>
  </si>
  <si>
    <t>LABAR WORD</t>
  </si>
  <si>
    <t>INJ OP</t>
  </si>
  <si>
    <t>DMS</t>
  </si>
  <si>
    <t>TNMSC</t>
  </si>
  <si>
    <t>52360/Sandamp;P/1/2011-12 DT 12/03/2012</t>
  </si>
  <si>
    <t>TNHSP/TNMSC/ENGG/AG27/2011</t>
  </si>
  <si>
    <t>TNHSP/TNMSC/ICB/AG31/2010</t>
  </si>
  <si>
    <t>TNHSP/TNMSC/AG29E/2011~04.10.2011</t>
  </si>
  <si>
    <t>17240/TNMSC/ENGG/2014-1</t>
  </si>
  <si>
    <t>TNHSP/TNMSC/AG26/2011</t>
  </si>
  <si>
    <t>CRYO THERAPHY</t>
  </si>
  <si>
    <t>CRYO THERAPHY UNIT</t>
  </si>
  <si>
    <t>District : DHARMAPURI</t>
  </si>
  <si>
    <t>Institution : PAPPIREDDIPATTI</t>
  </si>
  <si>
    <t>Institution : HARUR</t>
  </si>
  <si>
    <t>Institution : PENNAGARAM</t>
  </si>
  <si>
    <t>7A - 23D Jiangsu Yuyue</t>
  </si>
  <si>
    <t>Institution : GH PALACODE</t>
  </si>
  <si>
    <t>Mannual Colposcope</t>
  </si>
  <si>
    <t>B.P.apparatus dial model</t>
  </si>
  <si>
    <t>Weighing machine adult</t>
  </si>
  <si>
    <t>Suction Apparatus - Foot operated</t>
  </si>
  <si>
    <t>Boyles apparatus with Circle Abosrber</t>
  </si>
  <si>
    <t>Inverter</t>
  </si>
  <si>
    <t>Dehumidifier</t>
  </si>
  <si>
    <t>nebuliser</t>
  </si>
  <si>
    <t>BP Apparatus</t>
  </si>
  <si>
    <t>BP Apparatus-stand model</t>
  </si>
  <si>
    <t>BP Apparatus stand model</t>
  </si>
  <si>
    <t>Breast pump-electrical</t>
  </si>
  <si>
    <t>Cryo Surgery/Cryocautery Unit</t>
  </si>
  <si>
    <t>Auto analyser</t>
  </si>
  <si>
    <t>Dark Ground Microscope</t>
  </si>
  <si>
    <t>Multi Para Monitor</t>
  </si>
  <si>
    <t>Foetal Monitor</t>
  </si>
  <si>
    <t>Ultra Sonogram -POTABLE</t>
  </si>
  <si>
    <t>BP apparatus</t>
  </si>
  <si>
    <t>magna vision lamp</t>
  </si>
  <si>
    <t>Computer</t>
  </si>
  <si>
    <t>ARI II ID</t>
  </si>
  <si>
    <t>Delta</t>
  </si>
  <si>
    <t>Single Bin</t>
  </si>
  <si>
    <t>Electrical~ 7A ??? 23D</t>
  </si>
  <si>
    <t>Foot Operated</t>
  </si>
  <si>
    <t>Binocular</t>
  </si>
  <si>
    <t>1.5 Lts</t>
  </si>
  <si>
    <t>Transasia</t>
  </si>
  <si>
    <t>Birla Yamaha</t>
  </si>
  <si>
    <t>100 MA</t>
  </si>
  <si>
    <t>Cabinet Model</t>
  </si>
  <si>
    <t>DD1 152</t>
  </si>
  <si>
    <t>pel0131213rbk</t>
  </si>
  <si>
    <t>BD13A</t>
  </si>
  <si>
    <t>Cadence~ CADA</t>
  </si>
  <si>
    <t>Model 4000PT~ Nice Neotech</t>
  </si>
  <si>
    <t>Model 4000CFL~ Nice Neotech</t>
  </si>
  <si>
    <t>Model 2000B~ Nice Neotech</t>
  </si>
  <si>
    <t>Model 2007S</t>
  </si>
  <si>
    <t>Nice Neotech~ Nice 2010R</t>
  </si>
  <si>
    <t>G3D</t>
  </si>
  <si>
    <t>Honda EXK 2800</t>
  </si>
  <si>
    <t>Baby~ L andamp; T Orbit</t>
  </si>
  <si>
    <t>L andamp; T~ Stellar</t>
  </si>
  <si>
    <t>Welch Allyn Make</t>
  </si>
  <si>
    <t>RAD-8</t>
  </si>
  <si>
    <t>LOGIQ.P3</t>
  </si>
  <si>
    <t>AWP.24.GT.0479082669LE</t>
  </si>
  <si>
    <t>Sl. No. 28231</t>
  </si>
  <si>
    <t>Sl. No. 28232</t>
  </si>
  <si>
    <t>PEL0131213RBK</t>
  </si>
  <si>
    <t>Sl. No. 0560814B</t>
  </si>
  <si>
    <t>Sl. No. 0607339</t>
  </si>
  <si>
    <t>Sl. No. 07121329</t>
  </si>
  <si>
    <t>Sl. No. 08010973</t>
  </si>
  <si>
    <t>Sl. No. 08010974</t>
  </si>
  <si>
    <t>Sl. No. 08010981</t>
  </si>
  <si>
    <t>G3DL60196</t>
  </si>
  <si>
    <t>Sl. No. S06040240</t>
  </si>
  <si>
    <t>Sl. No. S06P2386A</t>
  </si>
  <si>
    <t>Sl. No. A0207C2582</t>
  </si>
  <si>
    <t>X0750071</t>
  </si>
  <si>
    <t>~ M71702 2~M71668</t>
  </si>
  <si>
    <t>61114WS 5</t>
  </si>
  <si>
    <t>SOUTH INDIA SURGICAL CO.LTD.~CHENNAI-2</t>
  </si>
  <si>
    <t>SRR SURGICAL~SALEM.</t>
  </si>
  <si>
    <t>JUpiter Manufacturing Works~ Coimbatore</t>
  </si>
  <si>
    <t>Front Line Systems</t>
  </si>
  <si>
    <t>JdHS~ Dharmapuri</t>
  </si>
  <si>
    <t>Allengers Medical Systems</t>
  </si>
  <si>
    <t>srr surgicals.salem-7</t>
  </si>
  <si>
    <t>SRRsurgical salem-7</t>
  </si>
  <si>
    <t>SRRsurgical.salem-7</t>
  </si>
  <si>
    <t>SRR surgicalsalem-</t>
  </si>
  <si>
    <t>SRR surgical.salem-7</t>
  </si>
  <si>
    <t>SRR Surgical salem-7</t>
  </si>
  <si>
    <t>SRR surgical.salem.7</t>
  </si>
  <si>
    <t>CRYO004BON-OFF SUPER DELUX</t>
  </si>
  <si>
    <t>SOLOKRAFTS</t>
  </si>
  <si>
    <t>WIPRO</t>
  </si>
  <si>
    <t>robonik</t>
  </si>
  <si>
    <t>madras Surgicals andamp; Chemicals~ Chennai</t>
  </si>
  <si>
    <t>MAdras Surgicals andamp; Chemicals~ Chennai</t>
  </si>
  <si>
    <t>TRANS HEALTH CARE INDIA PRIVATE LIMITED</t>
  </si>
  <si>
    <t>Fermier Engineers</t>
  </si>
  <si>
    <t>VIbash Surgicals~ Coimbatore</t>
  </si>
  <si>
    <t>Trans Health Care</t>
  </si>
  <si>
    <t>Peeyes Power Engineers</t>
  </si>
  <si>
    <t>madras surgicals chennai -42</t>
  </si>
  <si>
    <t>madras surgical chennai.42</t>
  </si>
  <si>
    <t>GRACE MFG and TRADING CO</t>
  </si>
  <si>
    <t>S.R.R.SURGICALS</t>
  </si>
  <si>
    <t>WIPRO GE HEALTHCARE</t>
  </si>
  <si>
    <t>biocare medical system.salem</t>
  </si>
  <si>
    <t>Biocare medical systemsalem</t>
  </si>
  <si>
    <t>jupiter</t>
  </si>
  <si>
    <t>SRR surgicals salem-7</t>
  </si>
  <si>
    <t>wipro ge medical</t>
  </si>
  <si>
    <t>SOLOKRAFT</t>
  </si>
  <si>
    <t>BROADLINE COMPUTER SYSTEM CHENNAI</t>
  </si>
  <si>
    <t>NCD</t>
  </si>
  <si>
    <t>ward</t>
  </si>
  <si>
    <t>OPD</t>
  </si>
  <si>
    <t>New Born</t>
  </si>
  <si>
    <t>Casuality</t>
  </si>
  <si>
    <t>ECG Room</t>
  </si>
  <si>
    <t>Scan Room</t>
  </si>
  <si>
    <t>Blood Storage</t>
  </si>
  <si>
    <t>opd</t>
  </si>
  <si>
    <t>casuality</t>
  </si>
  <si>
    <t>Labour ward</t>
  </si>
  <si>
    <t>THEATRE</t>
  </si>
  <si>
    <t>LAB</t>
  </si>
  <si>
    <t>ward/opd</t>
  </si>
  <si>
    <t>labour ward</t>
  </si>
  <si>
    <t>CASUALITY and OPERATION THEATRE</t>
  </si>
  <si>
    <t>GENRAL</t>
  </si>
  <si>
    <t>scan room</t>
  </si>
  <si>
    <t>I.P REGISTRATION</t>
  </si>
  <si>
    <t>OTHERS</t>
  </si>
  <si>
    <t>TNHSP/TNMSC/AG87b/2013-2</t>
  </si>
  <si>
    <t>140/2011</t>
  </si>
  <si>
    <t>RCH-ll/TNMSC/ENGG/E67/2014Dt05.03.14</t>
  </si>
  <si>
    <t>ICB -P3 E24/2009/T NMSC /TNHSP</t>
  </si>
  <si>
    <t>04r/NRHM/TNMSC/ENG/2011DT12.02.11</t>
  </si>
  <si>
    <t>TNHSP/TNMSC/ICB/AG31/2011</t>
  </si>
  <si>
    <t>TNHSP/TNMSC/P1H1/2009</t>
  </si>
  <si>
    <t>Laryngoscope(Paediatric)</t>
  </si>
  <si>
    <t>SOUTH INDIA SURGICALS</t>
  </si>
  <si>
    <t>NICU</t>
  </si>
  <si>
    <t>RCH</t>
  </si>
  <si>
    <t>DMO~ Dharmapuri</t>
  </si>
  <si>
    <t>Nebulizer baby</t>
  </si>
  <si>
    <t>Baby</t>
  </si>
  <si>
    <t>Silastic vacuum extractor</t>
  </si>
  <si>
    <t>Ideal Surgical Company</t>
  </si>
  <si>
    <t>ANANDH SURGICAL</t>
  </si>
  <si>
    <t>MADHU SUDHANAN</t>
  </si>
  <si>
    <t>Nice Neotech~ 4000 CFL</t>
  </si>
  <si>
    <t>CTG Monitor</t>
  </si>
  <si>
    <t>CMS 2000+~ BF 23453</t>
  </si>
  <si>
    <t>CMS 500++</t>
  </si>
  <si>
    <t>Solokrafts Industries</t>
  </si>
  <si>
    <t>PH meter</t>
  </si>
  <si>
    <t>RPA-IGR10ANPN</t>
  </si>
  <si>
    <t>RLT INSTRUMENTATION PVT LTD</t>
  </si>
  <si>
    <t>ACTAVIZ</t>
  </si>
  <si>
    <t>Infant Crash Cart</t>
  </si>
  <si>
    <t>JLENGINEERING SERVICES</t>
  </si>
  <si>
    <t>Baby Model~ Stellar L and T</t>
  </si>
  <si>
    <t>L and T</t>
  </si>
  <si>
    <t>Portable~ Honda EXK 2800</t>
  </si>
  <si>
    <t>Fermier Engineers Pvt. Ltd.</t>
  </si>
  <si>
    <t>Sl. No. T1061244572~ 73</t>
  </si>
  <si>
    <t>Numeric Power Systems</t>
  </si>
  <si>
    <t>Ready Mist</t>
  </si>
  <si>
    <t>Sl. No. 012639</t>
  </si>
  <si>
    <t>M.C. Dalal and Co.</t>
  </si>
  <si>
    <t>Two Bin</t>
  </si>
  <si>
    <t>XL Mon ~ Silicon Labs</t>
  </si>
  <si>
    <t>Silicon Labs Pvt. Ltd.</t>
  </si>
  <si>
    <t>Futura Pleth</t>
  </si>
  <si>
    <t>Cardiac Monitor with defibrillator</t>
  </si>
  <si>
    <t>Trivitron Medical Systems pvt. Ltd.</t>
  </si>
  <si>
    <t>Reliance Industries Corporation</t>
  </si>
  <si>
    <t>Pump UMAA 1300</t>
  </si>
  <si>
    <t>Ventilators (Paediatrics)</t>
  </si>
  <si>
    <t>Advent~ Paed</t>
  </si>
  <si>
    <t>Erkadi Systems~ Bangalore</t>
  </si>
  <si>
    <t>SS Chemicals</t>
  </si>
  <si>
    <t>Boyles apparatus with Ventilator</t>
  </si>
  <si>
    <t>Vertical~ 2 Bin</t>
  </si>
  <si>
    <t>Bowl steriliser - Medium</t>
  </si>
  <si>
    <t>Integra IE</t>
  </si>
  <si>
    <t>C10812AM28</t>
  </si>
  <si>
    <t>Concept Integrations Make~ Mediacl Electronics and Medical IT Products~ Salinkhe Cryatal~</t>
  </si>
  <si>
    <t>C10812AM29</t>
  </si>
  <si>
    <t>BB</t>
  </si>
  <si>
    <t>Haemoglobinometer</t>
  </si>
  <si>
    <t>Refrigerator</t>
  </si>
  <si>
    <t>Vasanth and Co.</t>
  </si>
  <si>
    <t>Standard Surgicals</t>
  </si>
  <si>
    <t>Elite Pharma</t>
  </si>
  <si>
    <t>Mono cular Microscope</t>
  </si>
  <si>
    <t>BS</t>
  </si>
  <si>
    <t>18*18*6</t>
  </si>
  <si>
    <t>14 Dia</t>
  </si>
  <si>
    <t>Super Cardiac Breaths Pvt. Ltd.</t>
  </si>
  <si>
    <t>Dist. Hqrs Hospital~ Dharmapuri</t>
  </si>
  <si>
    <t>Eagle Surgical and Co.</t>
  </si>
  <si>
    <t>20 * 15 * 12</t>
  </si>
  <si>
    <t>Hiren Pharma</t>
  </si>
  <si>
    <t>Female Ward</t>
  </si>
  <si>
    <t>Ananth Traders</t>
  </si>
  <si>
    <t>Rotor / Shaker</t>
  </si>
  <si>
    <t>Transferred to Dharmapuri</t>
  </si>
  <si>
    <t>PHC Kadathur</t>
  </si>
  <si>
    <t>Honda Power Products</t>
  </si>
  <si>
    <t>General Surgicals</t>
  </si>
  <si>
    <t>3 Blade</t>
  </si>
  <si>
    <t>Thermo Scientific</t>
  </si>
  <si>
    <t>JD~ Dharmapuri</t>
  </si>
  <si>
    <t>DDHS~ Dharmapuri</t>
  </si>
  <si>
    <t>8 Bucket</t>
  </si>
  <si>
    <t>M.C. Dfalal and Co.</t>
  </si>
  <si>
    <t>Yorko Scientific</t>
  </si>
  <si>
    <t>Keratometer</t>
  </si>
  <si>
    <t>Slit Lamp</t>
  </si>
  <si>
    <t>Appasamy Associates</t>
  </si>
  <si>
    <t>SISCO</t>
  </si>
  <si>
    <t>Linco Scientific Ins.</t>
  </si>
  <si>
    <t>Logiq P3~ 56641WS4</t>
  </si>
  <si>
    <t>Samsung - 190 Lts</t>
  </si>
  <si>
    <t>Vivek Limited</t>
  </si>
  <si>
    <t>Auto Clave HP Horizontal-CYLINDRICAL</t>
  </si>
  <si>
    <t>Horizontal~ EDI 82</t>
  </si>
  <si>
    <t>.</t>
  </si>
  <si>
    <t>Surident~ Chennai</t>
  </si>
  <si>
    <t>JUPITER</t>
  </si>
  <si>
    <t>RCH-11/TNMSC/ENGG/4538/2010-5</t>
  </si>
  <si>
    <t>BLOODBANK</t>
  </si>
  <si>
    <t>Weighing Machine Electronic</t>
  </si>
  <si>
    <t>nicu</t>
  </si>
  <si>
    <t>madrassurgical</t>
  </si>
  <si>
    <t>labourward</t>
  </si>
  <si>
    <t>DRHM</t>
  </si>
  <si>
    <t>solokraft</t>
  </si>
  <si>
    <t>laboratory</t>
  </si>
  <si>
    <t>rch-11/tnmsc/4538/2010-8</t>
  </si>
  <si>
    <t>Haemotokrit</t>
  </si>
  <si>
    <t>sysmexkx21(003014110)</t>
  </si>
  <si>
    <t>LABORATORY</t>
  </si>
  <si>
    <t>52360/Sandamp;P/1/2011</t>
  </si>
  <si>
    <t>JADF20</t>
  </si>
  <si>
    <t>DF11121251</t>
  </si>
  <si>
    <t>PAWARELECRO</t>
  </si>
  <si>
    <t>RCH-11/TNMSC/ENGG/7146/2010</t>
  </si>
  <si>
    <t>cryo004B ON-OFFSUPER DELUX</t>
  </si>
  <si>
    <t>CRYO004B</t>
  </si>
  <si>
    <t>TNHSP/TNMSC/AG30A/2011</t>
  </si>
  <si>
    <t>m/s.madhusudhanan</t>
  </si>
  <si>
    <t>op</t>
  </si>
  <si>
    <t>SECO-1000</t>
  </si>
  <si>
    <t>SOUTH INDIA SURGICAL</t>
  </si>
  <si>
    <t>1/dc/14-15/1573 dt/20-12-14</t>
  </si>
  <si>
    <t>Elisa Reader</t>
  </si>
  <si>
    <t>M.R ENTERPRISES . CHENNAI</t>
  </si>
  <si>
    <t>63162/Sandamp;P/1/14-2/15/10/14</t>
  </si>
  <si>
    <t>RADICAL7</t>
  </si>
  <si>
    <t>GRACE MFG andamp;trading</t>
  </si>
  <si>
    <t>NICUandamp;OT</t>
  </si>
  <si>
    <t>RCH-11/TNMSC/E49/2011</t>
  </si>
  <si>
    <t>INNIAVA 10 CIR</t>
  </si>
  <si>
    <t>CIP13028167</t>
  </si>
  <si>
    <t>CONCEPT INTEGRATION PVT.LTD</t>
  </si>
  <si>
    <t>TNHSP/TNMSC/AG14/2012</t>
  </si>
  <si>
    <t>Defibrillator with Monitor</t>
  </si>
  <si>
    <t>HEARTSTART FRX DEFIBREILLATAR</t>
  </si>
  <si>
    <t>PHILIPS ELECTRONICS</t>
  </si>
  <si>
    <t>TNHSP/TNMSC/ICB/AG17/2012</t>
  </si>
  <si>
    <t>Colposcope</t>
  </si>
  <si>
    <t>ARI 11-1D</t>
  </si>
  <si>
    <t>SOUTH INDIA SURGICAL LTD</t>
  </si>
  <si>
    <t>1/DC/12-13/1259</t>
  </si>
  <si>
    <t>JUPITER MANIFACTURING</t>
  </si>
  <si>
    <t>Baby~ L andamp; T orbit</t>
  </si>
  <si>
    <t>Baby Model~ Stellar L andamp; T</t>
  </si>
  <si>
    <t>FOCUS LAMP</t>
  </si>
  <si>
    <t>GANERAL SURGICAL</t>
  </si>
  <si>
    <t>edan SE 300</t>
  </si>
  <si>
    <t>309035M11801710157</t>
  </si>
  <si>
    <t>MADRAS SURGICALS</t>
  </si>
  <si>
    <t>CASUALITY</t>
  </si>
  <si>
    <t>X-ray Machine 100 mA</t>
  </si>
  <si>
    <t>philipsdiagnox100R MOBILDRIVE</t>
  </si>
  <si>
    <t>12B00990(53)M/C-12060</t>
  </si>
  <si>
    <t>M/S.PHILIPS ELECTRONICS INDIA LTD</t>
  </si>
  <si>
    <t>XRAY ROOM</t>
  </si>
  <si>
    <t>RCH-11/TNMSC/ENGG/E55/2011</t>
  </si>
  <si>
    <t>Ceiling Suspended Shadowless Lamp</t>
  </si>
  <si>
    <t>led750/750</t>
  </si>
  <si>
    <t>staanbio-medengineeing private limited</t>
  </si>
  <si>
    <t>TNHSP/TNMSC/AG866/2</t>
  </si>
  <si>
    <t>STORES/GHH/14</t>
  </si>
  <si>
    <t>RAF-8</t>
  </si>
  <si>
    <t>M71681~ M71669</t>
  </si>
  <si>
    <t>GRACE MFG. andamp; TRADING CO. (DELHI)</t>
  </si>
  <si>
    <t>RCH-11/TNMSC/ENGG/ E67/2014</t>
  </si>
  <si>
    <t>CMHIWARD</t>
  </si>
  <si>
    <t>ST670</t>
  </si>
  <si>
    <t>37779D/28</t>
  </si>
  <si>
    <t>TRANS HEALTH CARE INDIA PVT.LTD</t>
  </si>
  <si>
    <t>RCH-II/TNMSC/ENGG/E38/2010-1</t>
  </si>
  <si>
    <t>EPISIOTOMY SUTURING SET</t>
  </si>
  <si>
    <t>VISHAL HOSPITAL FURNITURE</t>
  </si>
  <si>
    <t>Stores.</t>
  </si>
  <si>
    <t>Phoenix Medical Systems</t>
  </si>
  <si>
    <t>Septic Labour Room</t>
  </si>
  <si>
    <t>IPP5</t>
  </si>
  <si>
    <t>Male Ward</t>
  </si>
  <si>
    <t>Akas infu 300~ Sl. No. E03060362</t>
  </si>
  <si>
    <t>Sl. No. E03060362</t>
  </si>
  <si>
    <t>Akas Medical Equipments</t>
  </si>
  <si>
    <t>Ideal Surgical and Company~ Chennai.</t>
  </si>
  <si>
    <t>Labour Room</t>
  </si>
  <si>
    <t>Weighing machine infant</t>
  </si>
  <si>
    <t>baby</t>
  </si>
  <si>
    <t>Bet Medicals System</t>
  </si>
  <si>
    <t>Water Bath/Ultrasonic Water Bath</t>
  </si>
  <si>
    <t>MODEI NO-SMI-143</t>
  </si>
  <si>
    <t>MODEI NO SMI-143</t>
  </si>
  <si>
    <t>S .M.Scientific insturments pvt .LTD .14.U.A.JAWAHARNAGAR.DELHI.110007</t>
  </si>
  <si>
    <t>TNHSP/TNMSE/AG87TH (R)/2014</t>
  </si>
  <si>
    <t>EC - 5 Plus</t>
  </si>
  <si>
    <t>Sl. No. 031251</t>
  </si>
  <si>
    <t>Transasia Biomedicals Limited</t>
  </si>
  <si>
    <t>Sl. No. 10519</t>
  </si>
  <si>
    <t>Glo Life Care Equipments~ Chennai</t>
  </si>
  <si>
    <t>Injection OP</t>
  </si>
  <si>
    <t>Sl. No. 10520</t>
  </si>
  <si>
    <t>Hospilite 1001</t>
  </si>
  <si>
    <t>GE Medical Sysytems</t>
  </si>
  <si>
    <t>MX 250</t>
  </si>
  <si>
    <t>NA</t>
  </si>
  <si>
    <t>Nulife Dots</t>
  </si>
  <si>
    <t>Sl. No. 071877</t>
  </si>
  <si>
    <t>Envo Care~ Chennai</t>
  </si>
  <si>
    <t>Videocon</t>
  </si>
  <si>
    <t>Classic Enterprises~ Chennai</t>
  </si>
  <si>
    <t>Binocular~ Seagems</t>
  </si>
  <si>
    <t>Sl. No. 9133</t>
  </si>
  <si>
    <t>Monocular</t>
  </si>
  <si>
    <t>6 Bucket</t>
  </si>
  <si>
    <t>Model No. TD 4222</t>
  </si>
  <si>
    <t>Sl. No. Y4222-05J-0004</t>
  </si>
  <si>
    <t>Gluco Care</t>
  </si>
  <si>
    <t>Sl No. 260042559</t>
  </si>
  <si>
    <t>Sl No. 260042607</t>
  </si>
  <si>
    <t>Flow Neb</t>
  </si>
  <si>
    <t>Sl. No. 112075/2002</t>
  </si>
  <si>
    <t>X.ray lobby single</t>
  </si>
  <si>
    <t>Poison Room</t>
  </si>
  <si>
    <t>Microlux</t>
  </si>
  <si>
    <t>Sl. No. 110691</t>
  </si>
  <si>
    <t>Dressing Room</t>
  </si>
  <si>
    <t>Diamond</t>
  </si>
  <si>
    <t>Sl. No.1202008011539</t>
  </si>
  <si>
    <t>Kenstar</t>
  </si>
  <si>
    <t>Sl. No. 071876</t>
  </si>
  <si>
    <t>Appadent</t>
  </si>
  <si>
    <t>Cold Gold</t>
  </si>
  <si>
    <t>Sl. No. 071878</t>
  </si>
  <si>
    <t>ARKO</t>
  </si>
  <si>
    <t>Multilux</t>
  </si>
  <si>
    <t>Boyles apparatus with out Circle Abosrber</t>
  </si>
  <si>
    <t>IOL Basic</t>
  </si>
  <si>
    <t>Surya Surgicals</t>
  </si>
  <si>
    <t>Sl. No. EEUTC 01200/U8010418</t>
  </si>
  <si>
    <t>Dielectric Tube Sealer</t>
  </si>
  <si>
    <t>PILM 100</t>
  </si>
  <si>
    <t>Terumo Pinpol Ltd.</t>
  </si>
  <si>
    <t>Solokrafts</t>
  </si>
  <si>
    <t>Washing Machine</t>
  </si>
  <si>
    <t>LP-50BW</t>
  </si>
  <si>
    <t>Remi</t>
  </si>
  <si>
    <t>Remi Electro Technik Ltd.</t>
  </si>
  <si>
    <t>REMI ELECTRO TECHNIC LTD~THANE</t>
  </si>
  <si>
    <t>18R/NRHM/HSP/TNMSC/2010/5.3.2010</t>
  </si>
  <si>
    <t>01699S24</t>
  </si>
  <si>
    <t>SIEMENS</t>
  </si>
  <si>
    <t>X - RAY ROOM</t>
  </si>
  <si>
    <t>36893/CPII/1/1995</t>
  </si>
  <si>
    <t>Ventilators (Adult)</t>
  </si>
  <si>
    <t>TRANS HEALH CARE INDIA (PVT) LTD</t>
  </si>
  <si>
    <t>POISION ROOM</t>
  </si>
  <si>
    <t>Pulse Oximeter with NIB.P</t>
  </si>
  <si>
    <t>TNHSP/TNMSC/ENGG/AG7301/2010 DATE01/04/2011</t>
  </si>
  <si>
    <t>VISHAL HOSPITAL FURNITURE MANUFACTURING ~CHENNAI</t>
  </si>
  <si>
    <t>TNHSP/TNMSC/ENGG/A373e/2010Date-22.09.2011</t>
  </si>
  <si>
    <t>Trans Health Care INDIA pvt LTD</t>
  </si>
  <si>
    <t>Ward Store</t>
  </si>
  <si>
    <t>TNHSP/TNMSC/ENGG/AG7301/2010/Date-.1/03/2011</t>
  </si>
  <si>
    <t>Trans Health Care India Pvt Ltd</t>
  </si>
  <si>
    <t>TNHSP/TNMSC/ENGG/AG7301/2010Date-1.03.2011</t>
  </si>
  <si>
    <t>Sl.No.13~Page No.4/92</t>
  </si>
  <si>
    <t>M/S.MADHUSUDHANAN~723~P.H.ROAD~AMINJIKARAI~CHENNAI.</t>
  </si>
  <si>
    <t>TNHSP/TNMSC/AG25/2011</t>
  </si>
  <si>
    <t>PHILIPS ELECTRANIC INDIA LTD KOLKATA</t>
  </si>
  <si>
    <t>TNHSSP/TNMSC/ICP/JG17/2011 DT.07/10/2011</t>
  </si>
  <si>
    <t>VISHAL HOSPITAL FURNITURE MANUFACTURE LTD</t>
  </si>
  <si>
    <t>TNHSP/TNMSC/ENGG/AG73E5/2010 DT.22/09/2011</t>
  </si>
  <si>
    <t>O2 Cylinder- D type</t>
  </si>
  <si>
    <t>MADRAS SURGIGALS AND CHEMICALS</t>
  </si>
  <si>
    <t>0.T</t>
  </si>
  <si>
    <t>93154/Sandamp;P/1/08 DT.26/05/2011</t>
  </si>
  <si>
    <t>MITI ELECTINIC PVT LTD</t>
  </si>
  <si>
    <t>TNHSP/TNMSC/ENGG/AG736/2010 DT.26/04/2011</t>
  </si>
  <si>
    <t>APPOLO SURGICALS INSTRUMENTS CO.CHENNAI</t>
  </si>
  <si>
    <t>MALE OP</t>
  </si>
  <si>
    <t>69/TNHSP/TNMSC/ENGG/2005Date-5.12.2009</t>
  </si>
  <si>
    <t>SALEM SENTHIL DIAGNOSTIC DISTRIBUTORS 2nd AGRAHARAM~SALEM.</t>
  </si>
  <si>
    <t>DOCTORS OP</t>
  </si>
  <si>
    <t>TNHSP/TNMSC/ENGG/AG7301/2010/Date-1.03.2011</t>
  </si>
  <si>
    <t>Laryngoscope(Adult)</t>
  </si>
  <si>
    <t>Vibash CBE Surgical Ltd</t>
  </si>
  <si>
    <t>TNHSP/TNMSC/ENGG/2005/07.11.2005</t>
  </si>
  <si>
    <t>N2O Cylinder - B type</t>
  </si>
  <si>
    <t>Vibash CBE Surgicals pvt Ltd</t>
  </si>
  <si>
    <t>69/TNHSP/TNMSC/ENGG/2005/E20/11.05.2006</t>
  </si>
  <si>
    <t>Micro Centrifuge/Microliter Centrifuge</t>
  </si>
  <si>
    <t>Associated Surgicals Chennai</t>
  </si>
  <si>
    <t>TANSAC/PPTC/TNMSC/2006/18.12.2006</t>
  </si>
  <si>
    <t>Stethoscope</t>
  </si>
  <si>
    <t>Vishal Hospital Furnitures manufacturing Ltd.</t>
  </si>
  <si>
    <t>TNHSP/TNMSC/ENGG/AG73e/2010/5.12.2011</t>
  </si>
  <si>
    <t>435816~435609~435617~435799~435616~435691.</t>
  </si>
  <si>
    <t>Madras surgicals andamp;chemicals</t>
  </si>
  <si>
    <t>93154/Sandamp;P/1/08/26.05.2011</t>
  </si>
  <si>
    <t>Solo craft Industries</t>
  </si>
  <si>
    <t>05/NRHM/HSP/TNMSC/2009/15.07.2009</t>
  </si>
  <si>
    <t>Madras Surgicals</t>
  </si>
  <si>
    <t>TNHSP/TNMSC/P2/E3/2007/11.09.2007</t>
  </si>
  <si>
    <t>Operating Microscope (ENT)</t>
  </si>
  <si>
    <t>zenti</t>
  </si>
  <si>
    <t>ALAN MEDICAL</t>
  </si>
  <si>
    <t>TRANS HEALTH CARE .CHENNAI</t>
  </si>
  <si>
    <t>POISION TREATMENT CENTRE</t>
  </si>
  <si>
    <t>PO REF TNHSP/TNMSC/AG73B(R)2013 DATED 25/9/2013</t>
  </si>
  <si>
    <t>Nice 2007S</t>
  </si>
  <si>
    <t>Sl. No. 7121318</t>
  </si>
  <si>
    <t>Nice 3010R</t>
  </si>
  <si>
    <t>Sl. No. 08010987</t>
  </si>
  <si>
    <t>Nice Neotech~ Nice 4000CFL.</t>
  </si>
  <si>
    <t>Sl. No. 0711986</t>
  </si>
  <si>
    <t>PELO141213RBK</t>
  </si>
  <si>
    <t>m71872</t>
  </si>
  <si>
    <t>M71872</t>
  </si>
  <si>
    <t>GRACE MFG andamp;TRADING CO (DELHI)</t>
  </si>
  <si>
    <t>RCH-II/TNMSC/ENGG/E67/2014 5.03.14</t>
  </si>
  <si>
    <t>ELSY -1M1406151</t>
  </si>
  <si>
    <t>ASG-M+1406151</t>
  </si>
  <si>
    <t>JB MEDIITCC INDIA PVT LTd 277 AVARAMPALAYAM RODR /COIMbatore</t>
  </si>
  <si>
    <t>17240/TNMSC/ENGG/2014-2</t>
  </si>
  <si>
    <t>Oxygen Concentrator</t>
  </si>
  <si>
    <t>CYLINDER B TYP</t>
  </si>
  <si>
    <t>62099/ 62165/ 62057/ 62119/ 62096/ 62133/ 62133/62012/ 62016/ 62126</t>
  </si>
  <si>
    <t>1909/TNMSC/ENGG/2013/DT.24.10.2013</t>
  </si>
  <si>
    <t>SE 300B</t>
  </si>
  <si>
    <t>Sl.No. SE300B5A0207C2580</t>
  </si>
  <si>
    <t>OrbiT</t>
  </si>
  <si>
    <t>Sl.No.SO5040226</t>
  </si>
  <si>
    <t>Landamp;T~ Medical.</t>
  </si>
  <si>
    <t>Robonik India Pvt Ltd</t>
  </si>
  <si>
    <t>Sl. No. X07T0005.</t>
  </si>
  <si>
    <t>Major</t>
  </si>
  <si>
    <t>RX-50</t>
  </si>
  <si>
    <t>TN10J047</t>
  </si>
  <si>
    <t>MICROLAB INSTRUMENTS</t>
  </si>
  <si>
    <t>RCH-8/TNMSC/ENGG/E38/2010-2 DATED 19-08-2010</t>
  </si>
  <si>
    <t>Dental Master Unit</t>
  </si>
  <si>
    <t>SS CHEMICALS~ CHENNAI</t>
  </si>
  <si>
    <t>DENTAL OP</t>
  </si>
  <si>
    <t>TNHSP/TNMSC/ENGG/P3E14/2009/2.2.2009</t>
  </si>
  <si>
    <t>solokrafts industries</t>
  </si>
  <si>
    <t>TNHSP/TNMSC/ICB/AG3/2011/19.10.2011</t>
  </si>
  <si>
    <t>ECG Monitor</t>
  </si>
  <si>
    <t>MITI ELECTRONICS PVT LTD~PONDICHERRY</t>
  </si>
  <si>
    <t>MEDICAL WARD</t>
  </si>
  <si>
    <t>TNHSP/TNMSC/ENGG/AG736/2010/26.4.2011</t>
  </si>
  <si>
    <t>Infusion Pump/Infusion Syringe Pump/Insulin Syringe Pump</t>
  </si>
  <si>
    <t>LPM50</t>
  </si>
  <si>
    <t>02/NRHM/HSP/TNMSC/2009/25.8.2009</t>
  </si>
  <si>
    <t>JUPITER MANUFACTURING WORKS~CBE</t>
  </si>
  <si>
    <t>POISON TREATEMENT CENTRE</t>
  </si>
  <si>
    <t>02/NRHM/HSP/TNMSC/2009/S1/25.6.2009</t>
  </si>
  <si>
    <t>JUPITERMANUFACTURING WORKS</t>
  </si>
  <si>
    <t>OPERATION THEATRE</t>
  </si>
  <si>
    <t>TNHSP/TNMSC/P2E11/2007/28.11.2007</t>
  </si>
  <si>
    <t>M11801710013</t>
  </si>
  <si>
    <t>MADRAS SURGICALS andamp; CHEMICALS</t>
  </si>
  <si>
    <t>TNHSP/TNMSC/ENGG/AG27/2011/4.7.2011</t>
  </si>
  <si>
    <t>T2L0900122</t>
  </si>
  <si>
    <t>JK MEDICAL SYSTEMS</t>
  </si>
  <si>
    <t>POISON TREATMENT CENTRE</t>
  </si>
  <si>
    <t>TNHSP/TNMSC/ENGG/AG21/2010/8.11.2011</t>
  </si>
  <si>
    <t>MP1ALH195</t>
  </si>
  <si>
    <t>SCHILLER HEALTH CARE</t>
  </si>
  <si>
    <t>NEONATAL WARD</t>
  </si>
  <si>
    <t>TNHSP/TNMSC/AG16/2010/1.7.2011</t>
  </si>
  <si>
    <t>RCHII/TNMSC/ENGG/4538/2010/6.10.2010</t>
  </si>
  <si>
    <t>ALAN MEDICAL LABORATORY~CHENNAI</t>
  </si>
  <si>
    <t>ENT OP</t>
  </si>
  <si>
    <t>10979/TNMSC/ENGG/2010/21.1.2010</t>
  </si>
  <si>
    <t>RAD-8 Pulse Oximeter</t>
  </si>
  <si>
    <t>M71777~M71990~M71872~M71734~M71707~M71611</t>
  </si>
  <si>
    <t>GRACE MFG andamp; TRADING CO.(DELHI)</t>
  </si>
  <si>
    <t>CASUALITY~OT~LABOUR WARD~OP~POISON</t>
  </si>
  <si>
    <t>RCH-II/TNMSC/ENGG/E67/2014</t>
  </si>
  <si>
    <t>00034/SPO2/3</t>
  </si>
  <si>
    <t>M71777</t>
  </si>
  <si>
    <t>GRACE MFGandamp;TRADING CO(DELHI)</t>
  </si>
  <si>
    <t>CSVALITY</t>
  </si>
  <si>
    <t>RCH-II /TNMS/ENGG/E67/2014/DTY 5/.03.2014</t>
  </si>
  <si>
    <t>MEDI WAVES INC B-68 G.T.KARNAL ROAD /INDUSTRIAL AREA /DELHI-110033</t>
  </si>
  <si>
    <t>17240/TNMSC/ENGG/2014-14 16.05.2014</t>
  </si>
  <si>
    <t>MEDI WAVES INC B-68/ G.T. KARNAL ROAR /INDUSTRIAL /DELHI -110033</t>
  </si>
  <si>
    <t>Labour ward +1+1</t>
  </si>
  <si>
    <t>17240/TNMSC/ENGG/2014-1 16.05.2014</t>
  </si>
  <si>
    <t>RAP/ 1 GRTIOANPN</t>
  </si>
  <si>
    <t>RLT INSTRUMENTATION PVT LTD 2/ RANGARAPURAM 1st kodambkkm chennai 600024</t>
  </si>
  <si>
    <t>TNHSP/TNMSC/AG87B/2013-1</t>
  </si>
  <si>
    <t>OXYGEN CYLINDER DTYP</t>
  </si>
  <si>
    <t>B2B467B150/ 467B 191/ 467B177/ B481/B421/B569/B587/B586/B382/B421</t>
  </si>
  <si>
    <t>SOLOKRFTS INDUSTRIES NO 69 MC NICHOLS ROAD FIRST FLOOR CHEPET CHNNI 600031</t>
  </si>
  <si>
    <t>GENARAL</t>
  </si>
  <si>
    <t>1909/TNMSC/ENGG/2013-116.05.2014</t>
  </si>
  <si>
    <t>G3G WITH STANDARD ACCESSORIES</t>
  </si>
  <si>
    <t>G3GL 80069/G3GL8007/G3GL70081/</t>
  </si>
  <si>
    <t>TRANS HEALTH CARE INDIA PRIVATE LIMITED K.K. NAGAR CHENNI -600078</t>
  </si>
  <si>
    <t>CASUALTY-1</t>
  </si>
  <si>
    <t>TNHSP/TNMSC/AG88/2014 DT 21.06.2014</t>
  </si>
  <si>
    <t>Operation Lamp -Mobile</t>
  </si>
  <si>
    <t>GENERAL SURGICAL COMPANY (INDIA) PVT LTD CHENNI -600084</t>
  </si>
  <si>
    <t>O.T</t>
  </si>
  <si>
    <t>114/TNMSC/ENGG/2013-3 DT. 8.12.2014</t>
  </si>
  <si>
    <t>solocraft industries chennai</t>
  </si>
  <si>
    <t>01/NRHM/HSP/TNMSC/2000/VVM 26/8/2009</t>
  </si>
  <si>
    <t>PEE YES POWER ENGINEERING WORKS~CHENNAI</t>
  </si>
  <si>
    <t>CHANGEOVER NEAR OT</t>
  </si>
  <si>
    <t>TNHSP/TNMSC/G6/2007</t>
  </si>
  <si>
    <t>miti electronics ltd~ pondicherry</t>
  </si>
  <si>
    <t>ARI II -1D</t>
  </si>
  <si>
    <t>south india surgicals</t>
  </si>
  <si>
    <t>STD ROOM</t>
  </si>
  <si>
    <t>TNHSP/TNMSC/ENGG/AG30/2011 DT 21.4.2012</t>
  </si>
  <si>
    <t xml:space="preserve">Working  </t>
  </si>
  <si>
    <t>Not Working</t>
  </si>
  <si>
    <t>Working</t>
  </si>
  <si>
    <t xml:space="preserve">Not Working  </t>
  </si>
  <si>
    <t>L &amp; T</t>
  </si>
  <si>
    <t>Semi Auto analyser</t>
  </si>
  <si>
    <t>RX50</t>
  </si>
  <si>
    <t>Microlabs</t>
  </si>
  <si>
    <t>Transasia Erba Chem 5 Plus</t>
  </si>
  <si>
    <t>Local Purchase</t>
  </si>
  <si>
    <t>TO BE CONDEMNED</t>
  </si>
  <si>
    <t>NOT WORKING</t>
  </si>
  <si>
    <t>To be condemned</t>
  </si>
  <si>
    <t xml:space="preserve">Working </t>
  </si>
</sst>
</file>

<file path=xl/styles.xml><?xml version="1.0" encoding="utf-8"?>
<styleSheet xmlns="http://schemas.openxmlformats.org/spreadsheetml/2006/main">
  <numFmts count="2">
    <numFmt numFmtId="164" formatCode="mm/dd/yy"/>
    <numFmt numFmtId="165" formatCode="yyyy\-mm\-dd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2"/>
  <sheetViews>
    <sheetView tabSelected="1" view="pageBreakPreview" topLeftCell="D1" zoomScale="85" zoomScaleNormal="85" zoomScaleSheetLayoutView="85" workbookViewId="0">
      <selection activeCell="M171" sqref="M171"/>
    </sheetView>
  </sheetViews>
  <sheetFormatPr defaultRowHeight="15"/>
  <cols>
    <col min="1" max="1" width="9.140625" style="21"/>
    <col min="2" max="2" width="24" style="21" customWidth="1"/>
    <col min="3" max="3" width="11.85546875" style="21" customWidth="1"/>
    <col min="4" max="4" width="14.85546875" style="21" customWidth="1"/>
    <col min="5" max="5" width="13.140625" style="21" customWidth="1"/>
    <col min="6" max="6" width="10.85546875" style="21" customWidth="1"/>
    <col min="7" max="7" width="13" style="21" customWidth="1"/>
    <col min="8" max="8" width="11.140625" style="21" customWidth="1"/>
    <col min="9" max="9" width="11" style="21" customWidth="1"/>
    <col min="10" max="10" width="33.28515625" style="21" customWidth="1"/>
    <col min="11" max="11" width="12" style="21" customWidth="1"/>
    <col min="12" max="12" width="9.140625" style="21"/>
    <col min="13" max="13" width="10.7109375" style="21" bestFit="1" customWidth="1"/>
    <col min="14" max="14" width="9.140625" style="22"/>
    <col min="15" max="15" width="12.140625" style="21" customWidth="1"/>
    <col min="16" max="16384" width="9.140625" style="21"/>
  </cols>
  <sheetData>
    <row r="1" spans="1: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>
      <c r="A5" s="28" t="s">
        <v>274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>
      <c r="A6" s="28" t="s">
        <v>279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4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3" t="s">
        <v>13</v>
      </c>
      <c r="L7" s="3" t="s">
        <v>14</v>
      </c>
      <c r="M7" s="3" t="s">
        <v>15</v>
      </c>
      <c r="N7" s="3"/>
      <c r="O7" s="3" t="s">
        <v>16</v>
      </c>
    </row>
    <row r="8" spans="1:15" s="1" customFormat="1" ht="60">
      <c r="A8" s="2">
        <v>1</v>
      </c>
      <c r="B8" s="4" t="s">
        <v>17</v>
      </c>
      <c r="C8" s="2" t="s">
        <v>144</v>
      </c>
      <c r="D8" s="2"/>
      <c r="E8" s="2"/>
      <c r="F8" s="11" t="s">
        <v>87</v>
      </c>
      <c r="G8" s="12" t="s">
        <v>45</v>
      </c>
      <c r="H8" s="2"/>
      <c r="I8" s="6" t="s">
        <v>67</v>
      </c>
      <c r="J8" s="13" t="s">
        <v>71</v>
      </c>
      <c r="K8" s="11" t="s">
        <v>60</v>
      </c>
      <c r="L8" s="6" t="s">
        <v>59</v>
      </c>
      <c r="M8" s="13">
        <v>67016</v>
      </c>
      <c r="N8" s="13">
        <f>M8*0.07</f>
        <v>4691.1200000000008</v>
      </c>
      <c r="O8" s="12" t="s">
        <v>66</v>
      </c>
    </row>
    <row r="9" spans="1:15" s="1" customFormat="1" ht="60">
      <c r="A9" s="2">
        <v>2</v>
      </c>
      <c r="B9" s="4" t="s">
        <v>18</v>
      </c>
      <c r="C9" s="2" t="s">
        <v>143</v>
      </c>
      <c r="D9" s="2"/>
      <c r="E9" s="2"/>
      <c r="F9" s="11" t="s">
        <v>87</v>
      </c>
      <c r="G9" s="12" t="s">
        <v>45</v>
      </c>
      <c r="H9" s="2"/>
      <c r="I9" s="6" t="s">
        <v>67</v>
      </c>
      <c r="J9" s="13" t="s">
        <v>71</v>
      </c>
      <c r="K9" s="11" t="s">
        <v>60</v>
      </c>
      <c r="L9" s="6" t="s">
        <v>59</v>
      </c>
      <c r="M9" s="13">
        <v>27990</v>
      </c>
      <c r="N9" s="13">
        <f t="shared" ref="N9:N72" si="0">M9*0.07</f>
        <v>1959.3000000000002</v>
      </c>
      <c r="O9" s="12" t="s">
        <v>66</v>
      </c>
    </row>
    <row r="10" spans="1:15" s="1" customFormat="1" ht="60">
      <c r="A10" s="2">
        <v>3</v>
      </c>
      <c r="B10" s="5" t="s">
        <v>19</v>
      </c>
      <c r="C10" s="2" t="s">
        <v>143</v>
      </c>
      <c r="D10" s="2"/>
      <c r="E10" s="2"/>
      <c r="F10" s="11" t="s">
        <v>87</v>
      </c>
      <c r="G10" s="12" t="s">
        <v>45</v>
      </c>
      <c r="H10" s="2"/>
      <c r="I10" s="6" t="s">
        <v>67</v>
      </c>
      <c r="J10" s="13" t="s">
        <v>71</v>
      </c>
      <c r="K10" s="11" t="s">
        <v>60</v>
      </c>
      <c r="L10" s="6" t="s">
        <v>59</v>
      </c>
      <c r="M10" s="13">
        <v>5568</v>
      </c>
      <c r="N10" s="13">
        <f t="shared" si="0"/>
        <v>389.76000000000005</v>
      </c>
      <c r="O10" s="12" t="s">
        <v>66</v>
      </c>
    </row>
    <row r="11" spans="1:15" s="1" customFormat="1" ht="60">
      <c r="A11" s="2">
        <v>4</v>
      </c>
      <c r="B11" s="5" t="s">
        <v>20</v>
      </c>
      <c r="C11" s="2" t="s">
        <v>144</v>
      </c>
      <c r="D11" s="2"/>
      <c r="E11" s="2"/>
      <c r="F11" s="11" t="s">
        <v>87</v>
      </c>
      <c r="G11" s="12" t="s">
        <v>45</v>
      </c>
      <c r="H11" s="2"/>
      <c r="I11" s="6" t="s">
        <v>67</v>
      </c>
      <c r="J11" s="14" t="s">
        <v>71</v>
      </c>
      <c r="K11" s="11" t="s">
        <v>60</v>
      </c>
      <c r="L11" s="6" t="s">
        <v>59</v>
      </c>
      <c r="M11" s="13">
        <v>31311</v>
      </c>
      <c r="N11" s="13">
        <f t="shared" si="0"/>
        <v>2191.77</v>
      </c>
      <c r="O11" s="12" t="s">
        <v>66</v>
      </c>
    </row>
    <row r="12" spans="1:15" s="1" customFormat="1" ht="60">
      <c r="A12" s="2">
        <v>5</v>
      </c>
      <c r="B12" s="5" t="s">
        <v>21</v>
      </c>
      <c r="C12" s="2" t="s">
        <v>143</v>
      </c>
      <c r="D12" s="2"/>
      <c r="E12" s="2"/>
      <c r="F12" s="11" t="s">
        <v>87</v>
      </c>
      <c r="G12" s="12" t="s">
        <v>45</v>
      </c>
      <c r="H12" s="2"/>
      <c r="I12" s="6" t="s">
        <v>67</v>
      </c>
      <c r="J12" s="14" t="s">
        <v>71</v>
      </c>
      <c r="K12" s="11" t="s">
        <v>60</v>
      </c>
      <c r="L12" s="6" t="s">
        <v>59</v>
      </c>
      <c r="M12" s="13">
        <v>6130</v>
      </c>
      <c r="N12" s="13">
        <f t="shared" si="0"/>
        <v>429.1</v>
      </c>
      <c r="O12" s="12" t="s">
        <v>66</v>
      </c>
    </row>
    <row r="13" spans="1:15" s="1" customFormat="1" ht="45">
      <c r="A13" s="2">
        <v>6</v>
      </c>
      <c r="B13" s="5" t="s">
        <v>22</v>
      </c>
      <c r="C13" s="2" t="s">
        <v>144</v>
      </c>
      <c r="D13" s="2"/>
      <c r="E13" s="2"/>
      <c r="F13" s="11" t="s">
        <v>87</v>
      </c>
      <c r="G13" s="12" t="s">
        <v>46</v>
      </c>
      <c r="H13" s="2"/>
      <c r="I13" s="6"/>
      <c r="J13" s="14" t="s">
        <v>71</v>
      </c>
      <c r="K13" s="11" t="s">
        <v>61</v>
      </c>
      <c r="L13" s="6" t="s">
        <v>59</v>
      </c>
      <c r="M13" s="13">
        <v>35788</v>
      </c>
      <c r="N13" s="13">
        <f t="shared" si="0"/>
        <v>2505.1600000000003</v>
      </c>
      <c r="O13" s="12" t="s">
        <v>66</v>
      </c>
    </row>
    <row r="14" spans="1:15" s="1" customFormat="1" ht="45">
      <c r="A14" s="2">
        <v>7</v>
      </c>
      <c r="B14" s="5" t="s">
        <v>22</v>
      </c>
      <c r="C14" s="2" t="s">
        <v>144</v>
      </c>
      <c r="D14" s="2"/>
      <c r="E14" s="2"/>
      <c r="F14" s="11" t="s">
        <v>87</v>
      </c>
      <c r="G14" s="12" t="s">
        <v>46</v>
      </c>
      <c r="H14" s="2"/>
      <c r="I14" s="6" t="s">
        <v>67</v>
      </c>
      <c r="J14" s="14" t="s">
        <v>71</v>
      </c>
      <c r="K14" s="11" t="s">
        <v>60</v>
      </c>
      <c r="L14" s="6" t="s">
        <v>59</v>
      </c>
      <c r="M14" s="13">
        <v>35788</v>
      </c>
      <c r="N14" s="13">
        <f t="shared" si="0"/>
        <v>2505.1600000000003</v>
      </c>
      <c r="O14" s="12" t="s">
        <v>66</v>
      </c>
    </row>
    <row r="15" spans="1:15" s="1" customFormat="1" ht="60">
      <c r="A15" s="2">
        <v>8</v>
      </c>
      <c r="B15" s="5" t="s">
        <v>23</v>
      </c>
      <c r="C15" s="2" t="s">
        <v>143</v>
      </c>
      <c r="D15" s="2"/>
      <c r="E15" s="2"/>
      <c r="F15" s="11" t="s">
        <v>87</v>
      </c>
      <c r="G15" s="12" t="s">
        <v>45</v>
      </c>
      <c r="H15" s="2"/>
      <c r="I15" s="6" t="s">
        <v>67</v>
      </c>
      <c r="J15" s="14" t="s">
        <v>71</v>
      </c>
      <c r="K15" s="11" t="s">
        <v>61</v>
      </c>
      <c r="L15" s="6" t="s">
        <v>59</v>
      </c>
      <c r="M15" s="13">
        <v>8269.4500000000007</v>
      </c>
      <c r="N15" s="13">
        <f t="shared" si="0"/>
        <v>578.86150000000009</v>
      </c>
      <c r="O15" s="12" t="s">
        <v>66</v>
      </c>
    </row>
    <row r="16" spans="1:15" s="1" customFormat="1" ht="45">
      <c r="A16" s="2">
        <v>9</v>
      </c>
      <c r="B16" s="5" t="s">
        <v>24</v>
      </c>
      <c r="C16" s="2" t="s">
        <v>143</v>
      </c>
      <c r="D16" s="2"/>
      <c r="E16" s="2"/>
      <c r="F16" s="11" t="s">
        <v>88</v>
      </c>
      <c r="G16" s="12" t="s">
        <v>46</v>
      </c>
      <c r="H16" s="2"/>
      <c r="I16" s="6" t="s">
        <v>67</v>
      </c>
      <c r="J16" s="14" t="s">
        <v>72</v>
      </c>
      <c r="K16" s="15">
        <v>41855</v>
      </c>
      <c r="L16" s="6" t="s">
        <v>59</v>
      </c>
      <c r="M16" s="13">
        <v>21190.47</v>
      </c>
      <c r="N16" s="13">
        <f t="shared" si="0"/>
        <v>1483.3329000000003</v>
      </c>
      <c r="O16" s="12" t="s">
        <v>66</v>
      </c>
    </row>
    <row r="17" spans="1:15" s="1" customFormat="1" ht="60">
      <c r="A17" s="2">
        <v>10</v>
      </c>
      <c r="B17" s="5" t="s">
        <v>25</v>
      </c>
      <c r="C17" s="2" t="s">
        <v>144</v>
      </c>
      <c r="D17" s="2"/>
      <c r="E17" s="2"/>
      <c r="F17" s="15" t="s">
        <v>89</v>
      </c>
      <c r="G17" s="12" t="s">
        <v>47</v>
      </c>
      <c r="H17" s="2"/>
      <c r="I17" s="6" t="s">
        <v>67</v>
      </c>
      <c r="J17" s="14" t="s">
        <v>73</v>
      </c>
      <c r="K17" s="15">
        <v>41974</v>
      </c>
      <c r="L17" s="6" t="s">
        <v>59</v>
      </c>
      <c r="M17" s="13">
        <v>15500</v>
      </c>
      <c r="N17" s="13">
        <f t="shared" si="0"/>
        <v>1085</v>
      </c>
      <c r="O17" s="12" t="s">
        <v>66</v>
      </c>
    </row>
    <row r="18" spans="1:15" s="1" customFormat="1" ht="60">
      <c r="A18" s="2">
        <v>11</v>
      </c>
      <c r="B18" s="5" t="s">
        <v>26</v>
      </c>
      <c r="C18" s="2" t="s">
        <v>143</v>
      </c>
      <c r="D18" s="2"/>
      <c r="E18" s="2"/>
      <c r="F18" s="15" t="s">
        <v>90</v>
      </c>
      <c r="G18" s="12" t="s">
        <v>48</v>
      </c>
      <c r="H18" s="2"/>
      <c r="I18" s="6" t="s">
        <v>67</v>
      </c>
      <c r="J18" s="14" t="s">
        <v>74</v>
      </c>
      <c r="K18" s="15">
        <v>41982</v>
      </c>
      <c r="L18" s="6" t="s">
        <v>59</v>
      </c>
      <c r="M18" s="13">
        <v>19530</v>
      </c>
      <c r="N18" s="13">
        <f t="shared" si="0"/>
        <v>1367.1000000000001</v>
      </c>
      <c r="O18" s="12" t="s">
        <v>66</v>
      </c>
    </row>
    <row r="19" spans="1:15" s="1" customFormat="1" ht="60">
      <c r="A19" s="2">
        <v>12</v>
      </c>
      <c r="B19" s="5" t="s">
        <v>27</v>
      </c>
      <c r="C19" s="2" t="s">
        <v>143</v>
      </c>
      <c r="D19" s="2"/>
      <c r="E19" s="2"/>
      <c r="F19" s="11" t="s">
        <v>91</v>
      </c>
      <c r="G19" s="12" t="s">
        <v>49</v>
      </c>
      <c r="H19" s="2"/>
      <c r="I19" s="6" t="s">
        <v>67</v>
      </c>
      <c r="J19" s="14" t="s">
        <v>75</v>
      </c>
      <c r="K19" s="11" t="s">
        <v>62</v>
      </c>
      <c r="L19" s="6" t="s">
        <v>59</v>
      </c>
      <c r="M19" s="13">
        <v>8427</v>
      </c>
      <c r="N19" s="13">
        <f t="shared" si="0"/>
        <v>589.8900000000001</v>
      </c>
      <c r="O19" s="12" t="s">
        <v>66</v>
      </c>
    </row>
    <row r="20" spans="1:15" s="1" customFormat="1" ht="75">
      <c r="A20" s="2">
        <v>13</v>
      </c>
      <c r="B20" s="5" t="s">
        <v>28</v>
      </c>
      <c r="C20" s="2" t="s">
        <v>142</v>
      </c>
      <c r="D20" s="2"/>
      <c r="E20" s="2"/>
      <c r="F20" s="15" t="s">
        <v>92</v>
      </c>
      <c r="G20" s="12" t="s">
        <v>50</v>
      </c>
      <c r="H20" s="2"/>
      <c r="I20" s="6" t="s">
        <v>67</v>
      </c>
      <c r="J20" s="14" t="s">
        <v>76</v>
      </c>
      <c r="K20" s="15">
        <v>42339</v>
      </c>
      <c r="L20" s="6" t="s">
        <v>59</v>
      </c>
      <c r="M20" s="13">
        <v>49875</v>
      </c>
      <c r="N20" s="13">
        <f t="shared" si="0"/>
        <v>3491.2500000000005</v>
      </c>
      <c r="O20" s="12" t="s">
        <v>66</v>
      </c>
    </row>
    <row r="21" spans="1:15" s="1" customFormat="1" ht="45">
      <c r="A21" s="2">
        <v>14</v>
      </c>
      <c r="B21" s="5" t="s">
        <v>29</v>
      </c>
      <c r="C21" s="2" t="s">
        <v>143</v>
      </c>
      <c r="D21" s="2"/>
      <c r="E21" s="2"/>
      <c r="F21" s="15" t="s">
        <v>92</v>
      </c>
      <c r="G21" s="12" t="s">
        <v>51</v>
      </c>
      <c r="H21" s="2"/>
      <c r="I21" s="6" t="s">
        <v>67</v>
      </c>
      <c r="J21" s="14" t="s">
        <v>77</v>
      </c>
      <c r="K21" s="15">
        <v>42339</v>
      </c>
      <c r="L21" s="6" t="s">
        <v>59</v>
      </c>
      <c r="M21" s="13">
        <v>41700</v>
      </c>
      <c r="N21" s="13">
        <f t="shared" si="0"/>
        <v>2919.0000000000005</v>
      </c>
      <c r="O21" s="12" t="s">
        <v>66</v>
      </c>
    </row>
    <row r="22" spans="1:15" s="1" customFormat="1" ht="45">
      <c r="A22" s="2">
        <v>15</v>
      </c>
      <c r="B22" s="5" t="s">
        <v>30</v>
      </c>
      <c r="C22" s="2" t="s">
        <v>143</v>
      </c>
      <c r="D22" s="2"/>
      <c r="E22" s="2"/>
      <c r="F22" s="16"/>
      <c r="G22" s="12" t="s">
        <v>51</v>
      </c>
      <c r="H22" s="2"/>
      <c r="I22" s="6"/>
      <c r="J22" s="6" t="s">
        <v>78</v>
      </c>
      <c r="K22" s="16">
        <v>41983</v>
      </c>
      <c r="L22" s="6" t="s">
        <v>59</v>
      </c>
      <c r="M22" s="13">
        <v>19750</v>
      </c>
      <c r="N22" s="13">
        <f t="shared" si="0"/>
        <v>1382.5000000000002</v>
      </c>
      <c r="O22" s="12" t="s">
        <v>66</v>
      </c>
    </row>
    <row r="23" spans="1:15" s="1" customFormat="1" ht="30">
      <c r="A23" s="2">
        <v>16</v>
      </c>
      <c r="B23" s="5" t="s">
        <v>31</v>
      </c>
      <c r="C23" s="2" t="s">
        <v>143</v>
      </c>
      <c r="D23" s="2"/>
      <c r="E23" s="2"/>
      <c r="F23" s="11"/>
      <c r="G23" s="12" t="s">
        <v>52</v>
      </c>
      <c r="H23" s="2"/>
      <c r="I23" s="7" t="s">
        <v>68</v>
      </c>
      <c r="J23" s="7"/>
      <c r="K23" s="11" t="s">
        <v>63</v>
      </c>
      <c r="L23" s="6" t="s">
        <v>59</v>
      </c>
      <c r="M23" s="6">
        <v>7560</v>
      </c>
      <c r="N23" s="13">
        <f t="shared" si="0"/>
        <v>529.20000000000005</v>
      </c>
      <c r="O23" s="12" t="s">
        <v>66</v>
      </c>
    </row>
    <row r="24" spans="1:15" s="1" customFormat="1" ht="15.75">
      <c r="A24" s="2">
        <v>17</v>
      </c>
      <c r="B24" s="2" t="s">
        <v>32</v>
      </c>
      <c r="C24" s="2" t="s">
        <v>143</v>
      </c>
      <c r="D24" s="2"/>
      <c r="E24" s="2"/>
      <c r="F24" s="11"/>
      <c r="G24" s="8"/>
      <c r="H24" s="2"/>
      <c r="I24" s="7" t="s">
        <v>68</v>
      </c>
      <c r="J24" s="7"/>
      <c r="K24" s="11" t="s">
        <v>63</v>
      </c>
      <c r="L24" s="6" t="s">
        <v>59</v>
      </c>
      <c r="M24" s="7">
        <v>8000</v>
      </c>
      <c r="N24" s="13">
        <f t="shared" si="0"/>
        <v>560</v>
      </c>
      <c r="O24" s="12" t="s">
        <v>66</v>
      </c>
    </row>
    <row r="25" spans="1:15" s="1" customFormat="1" ht="15.75">
      <c r="A25" s="2">
        <v>18</v>
      </c>
      <c r="B25" s="2" t="s">
        <v>33</v>
      </c>
      <c r="C25" s="2" t="s">
        <v>143</v>
      </c>
      <c r="D25" s="2"/>
      <c r="E25" s="2"/>
      <c r="F25" s="11"/>
      <c r="G25" s="8"/>
      <c r="H25" s="2"/>
      <c r="I25" s="7" t="s">
        <v>67</v>
      </c>
      <c r="J25" s="7" t="s">
        <v>79</v>
      </c>
      <c r="K25" s="11" t="s">
        <v>64</v>
      </c>
      <c r="L25" s="6" t="s">
        <v>59</v>
      </c>
      <c r="M25" s="7">
        <v>8000</v>
      </c>
      <c r="N25" s="13">
        <f t="shared" si="0"/>
        <v>560</v>
      </c>
      <c r="O25" s="12" t="s">
        <v>66</v>
      </c>
    </row>
    <row r="26" spans="1:15" s="1" customFormat="1" ht="60">
      <c r="A26" s="2">
        <v>19</v>
      </c>
      <c r="B26" s="2" t="s">
        <v>34</v>
      </c>
      <c r="C26" s="2" t="s">
        <v>144</v>
      </c>
      <c r="D26" s="2"/>
      <c r="E26" s="2"/>
      <c r="F26" s="11"/>
      <c r="G26" s="8" t="s">
        <v>53</v>
      </c>
      <c r="H26" s="2"/>
      <c r="I26" s="7" t="s">
        <v>67</v>
      </c>
      <c r="J26" s="7" t="s">
        <v>79</v>
      </c>
      <c r="K26" s="11" t="s">
        <v>65</v>
      </c>
      <c r="L26" s="6" t="s">
        <v>59</v>
      </c>
      <c r="M26" s="7">
        <v>63000</v>
      </c>
      <c r="N26" s="13">
        <f t="shared" si="0"/>
        <v>4410</v>
      </c>
      <c r="O26" s="12" t="s">
        <v>66</v>
      </c>
    </row>
    <row r="27" spans="1:15" s="1" customFormat="1" ht="30">
      <c r="A27" s="2">
        <v>20</v>
      </c>
      <c r="B27" s="2" t="s">
        <v>35</v>
      </c>
      <c r="C27" s="2" t="s">
        <v>143</v>
      </c>
      <c r="D27" s="2"/>
      <c r="E27" s="2"/>
      <c r="F27" s="15"/>
      <c r="G27" s="8" t="s">
        <v>54</v>
      </c>
      <c r="H27" s="2"/>
      <c r="I27" s="7" t="s">
        <v>67</v>
      </c>
      <c r="J27" s="7" t="s">
        <v>80</v>
      </c>
      <c r="K27" s="15">
        <v>41824</v>
      </c>
      <c r="L27" s="6" t="s">
        <v>59</v>
      </c>
      <c r="M27" s="7">
        <v>2100</v>
      </c>
      <c r="N27" s="13">
        <f t="shared" si="0"/>
        <v>147</v>
      </c>
      <c r="O27" s="12" t="s">
        <v>66</v>
      </c>
    </row>
    <row r="28" spans="1:15" s="1" customFormat="1" ht="60">
      <c r="A28" s="2">
        <v>21</v>
      </c>
      <c r="B28" s="2" t="s">
        <v>36</v>
      </c>
      <c r="C28" s="2" t="s">
        <v>144</v>
      </c>
      <c r="D28" s="2"/>
      <c r="E28" s="2"/>
      <c r="F28" s="15"/>
      <c r="G28" s="8" t="s">
        <v>55</v>
      </c>
      <c r="H28" s="2"/>
      <c r="I28" s="7" t="s">
        <v>67</v>
      </c>
      <c r="J28" s="7" t="s">
        <v>81</v>
      </c>
      <c r="K28" s="15">
        <v>41852</v>
      </c>
      <c r="L28" s="6" t="s">
        <v>59</v>
      </c>
      <c r="M28" s="7">
        <v>137936</v>
      </c>
      <c r="N28" s="13">
        <f t="shared" si="0"/>
        <v>9655.52</v>
      </c>
      <c r="O28" s="12" t="s">
        <v>66</v>
      </c>
    </row>
    <row r="29" spans="1:15" s="1" customFormat="1" ht="45">
      <c r="A29" s="2">
        <v>22</v>
      </c>
      <c r="B29" s="2" t="s">
        <v>37</v>
      </c>
      <c r="C29" s="2" t="s">
        <v>144</v>
      </c>
      <c r="D29" s="2"/>
      <c r="E29" s="2"/>
      <c r="F29" s="17"/>
      <c r="G29" s="8" t="s">
        <v>48</v>
      </c>
      <c r="H29" s="2"/>
      <c r="I29" s="7" t="s">
        <v>69</v>
      </c>
      <c r="J29" s="7"/>
      <c r="K29" s="17"/>
      <c r="L29" s="6" t="s">
        <v>59</v>
      </c>
      <c r="M29" s="7">
        <v>181600</v>
      </c>
      <c r="N29" s="13">
        <f t="shared" si="0"/>
        <v>12712.000000000002</v>
      </c>
      <c r="O29" s="12" t="s">
        <v>66</v>
      </c>
    </row>
    <row r="30" spans="1:15" s="1" customFormat="1" ht="45">
      <c r="A30" s="2">
        <v>23</v>
      </c>
      <c r="B30" s="2" t="s">
        <v>38</v>
      </c>
      <c r="C30" s="2" t="s">
        <v>143</v>
      </c>
      <c r="D30" s="2"/>
      <c r="E30" s="2"/>
      <c r="F30" s="11"/>
      <c r="G30" s="8" t="s">
        <v>56</v>
      </c>
      <c r="H30" s="2"/>
      <c r="I30" s="7"/>
      <c r="J30" s="7"/>
      <c r="K30" s="11"/>
      <c r="L30" s="6" t="s">
        <v>59</v>
      </c>
      <c r="M30" s="7">
        <v>1200</v>
      </c>
      <c r="N30" s="13">
        <f t="shared" si="0"/>
        <v>84.000000000000014</v>
      </c>
      <c r="O30" s="12" t="s">
        <v>66</v>
      </c>
    </row>
    <row r="31" spans="1:15" s="1" customFormat="1" ht="15.75">
      <c r="A31" s="2">
        <v>24</v>
      </c>
      <c r="B31" s="2" t="s">
        <v>39</v>
      </c>
      <c r="C31" s="2" t="s">
        <v>143</v>
      </c>
      <c r="D31" s="2"/>
      <c r="E31" s="2"/>
      <c r="F31" s="15"/>
      <c r="G31" s="8"/>
      <c r="H31" s="2"/>
      <c r="I31" s="7" t="s">
        <v>67</v>
      </c>
      <c r="J31" s="7" t="s">
        <v>83</v>
      </c>
      <c r="K31" s="15">
        <v>41307</v>
      </c>
      <c r="L31" s="6" t="s">
        <v>59</v>
      </c>
      <c r="M31" s="7">
        <v>2500</v>
      </c>
      <c r="N31" s="13">
        <f t="shared" si="0"/>
        <v>175.00000000000003</v>
      </c>
      <c r="O31" s="12" t="s">
        <v>66</v>
      </c>
    </row>
    <row r="32" spans="1:15" s="1" customFormat="1" ht="45">
      <c r="A32" s="2">
        <v>25</v>
      </c>
      <c r="B32" s="2" t="s">
        <v>272</v>
      </c>
      <c r="C32" s="2" t="s">
        <v>143</v>
      </c>
      <c r="D32" s="2"/>
      <c r="E32" s="2"/>
      <c r="F32" s="15"/>
      <c r="G32" s="8" t="s">
        <v>48</v>
      </c>
      <c r="H32" s="2"/>
      <c r="I32" s="7"/>
      <c r="J32" s="7" t="s">
        <v>82</v>
      </c>
      <c r="K32" s="15">
        <v>41527</v>
      </c>
      <c r="L32" s="6" t="s">
        <v>59</v>
      </c>
      <c r="M32" s="7">
        <v>24331</v>
      </c>
      <c r="N32" s="13">
        <f t="shared" si="0"/>
        <v>1703.17</v>
      </c>
      <c r="O32" s="12" t="s">
        <v>66</v>
      </c>
    </row>
    <row r="33" spans="1:15" s="1" customFormat="1" ht="45">
      <c r="A33" s="2">
        <v>26</v>
      </c>
      <c r="B33" s="2" t="s">
        <v>40</v>
      </c>
      <c r="C33" s="2" t="s">
        <v>143</v>
      </c>
      <c r="D33" s="2"/>
      <c r="E33" s="2"/>
      <c r="F33" s="15"/>
      <c r="G33" s="8" t="s">
        <v>56</v>
      </c>
      <c r="H33" s="2"/>
      <c r="I33" s="7"/>
      <c r="J33" s="7">
        <v>476</v>
      </c>
      <c r="K33" s="15">
        <v>41527</v>
      </c>
      <c r="L33" s="6" t="s">
        <v>59</v>
      </c>
      <c r="M33" s="7">
        <v>3600</v>
      </c>
      <c r="N33" s="13">
        <f t="shared" si="0"/>
        <v>252.00000000000003</v>
      </c>
      <c r="O33" s="12" t="s">
        <v>66</v>
      </c>
    </row>
    <row r="34" spans="1:15" s="1" customFormat="1" ht="45">
      <c r="A34" s="2">
        <v>27</v>
      </c>
      <c r="B34" s="2" t="s">
        <v>41</v>
      </c>
      <c r="C34" s="2" t="s">
        <v>143</v>
      </c>
      <c r="D34" s="2"/>
      <c r="E34" s="2"/>
      <c r="F34" s="15"/>
      <c r="G34" s="12" t="s">
        <v>56</v>
      </c>
      <c r="H34" s="2"/>
      <c r="I34" s="7"/>
      <c r="J34" s="7">
        <v>476</v>
      </c>
      <c r="K34" s="15">
        <v>41527</v>
      </c>
      <c r="L34" s="6" t="s">
        <v>59</v>
      </c>
      <c r="M34" s="7">
        <v>2900</v>
      </c>
      <c r="N34" s="13">
        <f t="shared" si="0"/>
        <v>203.00000000000003</v>
      </c>
      <c r="O34" s="12" t="s">
        <v>66</v>
      </c>
    </row>
    <row r="35" spans="1:15" s="1" customFormat="1" ht="45">
      <c r="A35" s="2">
        <v>28</v>
      </c>
      <c r="B35" s="2" t="s">
        <v>42</v>
      </c>
      <c r="C35" s="2" t="s">
        <v>143</v>
      </c>
      <c r="D35" s="2"/>
      <c r="E35" s="2"/>
      <c r="F35" s="15"/>
      <c r="G35" s="8" t="s">
        <v>56</v>
      </c>
      <c r="H35" s="2"/>
      <c r="I35" s="7"/>
      <c r="J35" s="7">
        <v>476</v>
      </c>
      <c r="K35" s="15">
        <v>41527</v>
      </c>
      <c r="L35" s="6" t="s">
        <v>59</v>
      </c>
      <c r="M35" s="7">
        <v>3600</v>
      </c>
      <c r="N35" s="13">
        <f t="shared" si="0"/>
        <v>252.00000000000003</v>
      </c>
      <c r="O35" s="12" t="s">
        <v>66</v>
      </c>
    </row>
    <row r="36" spans="1:15" s="1" customFormat="1" ht="45">
      <c r="A36" s="2">
        <v>29</v>
      </c>
      <c r="B36" s="2" t="s">
        <v>43</v>
      </c>
      <c r="C36" s="2" t="s">
        <v>143</v>
      </c>
      <c r="D36" s="2"/>
      <c r="E36" s="2"/>
      <c r="F36" s="15"/>
      <c r="G36" s="8" t="s">
        <v>56</v>
      </c>
      <c r="H36" s="2"/>
      <c r="I36" s="7" t="s">
        <v>67</v>
      </c>
      <c r="J36" s="7" t="s">
        <v>84</v>
      </c>
      <c r="K36" s="15">
        <v>41127</v>
      </c>
      <c r="L36" s="6" t="s">
        <v>59</v>
      </c>
      <c r="M36" s="7">
        <v>3800</v>
      </c>
      <c r="N36" s="13">
        <f t="shared" si="0"/>
        <v>266</v>
      </c>
      <c r="O36" s="12" t="s">
        <v>66</v>
      </c>
    </row>
    <row r="37" spans="1:15" s="1" customFormat="1" ht="45">
      <c r="A37" s="2">
        <v>30</v>
      </c>
      <c r="B37" s="2" t="s">
        <v>273</v>
      </c>
      <c r="C37" s="2" t="s">
        <v>143</v>
      </c>
      <c r="D37" s="2"/>
      <c r="E37" s="2"/>
      <c r="F37" s="15"/>
      <c r="G37" s="8" t="s">
        <v>57</v>
      </c>
      <c r="H37" s="2"/>
      <c r="I37" s="7" t="s">
        <v>67</v>
      </c>
      <c r="J37" s="7" t="s">
        <v>85</v>
      </c>
      <c r="K37" s="15">
        <v>41127</v>
      </c>
      <c r="L37" s="6" t="s">
        <v>59</v>
      </c>
      <c r="M37" s="7">
        <v>24331</v>
      </c>
      <c r="N37" s="13">
        <f t="shared" si="0"/>
        <v>1703.17</v>
      </c>
      <c r="O37" s="12" t="s">
        <v>66</v>
      </c>
    </row>
    <row r="38" spans="1:15" s="1" customFormat="1" ht="15.75">
      <c r="A38" s="2">
        <v>31</v>
      </c>
      <c r="B38" s="2" t="s">
        <v>44</v>
      </c>
      <c r="C38" s="2" t="s">
        <v>143</v>
      </c>
      <c r="D38" s="2"/>
      <c r="E38" s="2"/>
      <c r="F38" s="15"/>
      <c r="G38" s="8" t="s">
        <v>58</v>
      </c>
      <c r="H38" s="2"/>
      <c r="I38" s="7" t="s">
        <v>67</v>
      </c>
      <c r="J38" s="7" t="s">
        <v>86</v>
      </c>
      <c r="K38" s="15"/>
      <c r="L38" s="6" t="s">
        <v>59</v>
      </c>
      <c r="M38" s="7">
        <v>137280</v>
      </c>
      <c r="N38" s="13">
        <f t="shared" si="0"/>
        <v>9609.6</v>
      </c>
      <c r="O38" s="12" t="s">
        <v>66</v>
      </c>
    </row>
    <row r="39" spans="1:15" s="1" customFormat="1" ht="60">
      <c r="A39" s="2">
        <v>32</v>
      </c>
      <c r="B39" s="8" t="s">
        <v>94</v>
      </c>
      <c r="C39" s="8" t="s">
        <v>143</v>
      </c>
      <c r="D39" s="8" t="s">
        <v>146</v>
      </c>
      <c r="E39" s="8"/>
      <c r="F39" s="9">
        <v>39470</v>
      </c>
      <c r="G39" s="8" t="s">
        <v>205</v>
      </c>
      <c r="H39" s="8" t="s">
        <v>240</v>
      </c>
      <c r="I39" s="8" t="s">
        <v>67</v>
      </c>
      <c r="J39" s="8"/>
      <c r="K39" s="9">
        <v>39471</v>
      </c>
      <c r="L39" s="6"/>
      <c r="M39" s="8">
        <v>50000</v>
      </c>
      <c r="N39" s="13">
        <f t="shared" si="0"/>
        <v>3500.0000000000005</v>
      </c>
      <c r="O39" s="12" t="s">
        <v>66</v>
      </c>
    </row>
    <row r="40" spans="1:15" s="1" customFormat="1" ht="60">
      <c r="A40" s="2">
        <v>33</v>
      </c>
      <c r="B40" s="8" t="s">
        <v>95</v>
      </c>
      <c r="C40" s="8" t="s">
        <v>143</v>
      </c>
      <c r="D40" s="8" t="s">
        <v>147</v>
      </c>
      <c r="E40" s="8" t="s">
        <v>193</v>
      </c>
      <c r="F40" s="9">
        <v>38937</v>
      </c>
      <c r="G40" s="8" t="s">
        <v>205</v>
      </c>
      <c r="H40" s="8" t="s">
        <v>240</v>
      </c>
      <c r="I40" s="8" t="s">
        <v>67</v>
      </c>
      <c r="J40" s="8"/>
      <c r="K40" s="9">
        <v>38951</v>
      </c>
      <c r="L40" s="6"/>
      <c r="M40" s="8">
        <v>20000</v>
      </c>
      <c r="N40" s="13">
        <f t="shared" si="0"/>
        <v>1400.0000000000002</v>
      </c>
      <c r="O40" s="12" t="s">
        <v>66</v>
      </c>
    </row>
    <row r="41" spans="1:15" s="1" customFormat="1" ht="60">
      <c r="A41" s="2">
        <v>34</v>
      </c>
      <c r="B41" s="8" t="s">
        <v>95</v>
      </c>
      <c r="C41" s="8" t="s">
        <v>143</v>
      </c>
      <c r="D41" s="8" t="s">
        <v>148</v>
      </c>
      <c r="E41" s="8"/>
      <c r="F41" s="9">
        <v>39470</v>
      </c>
      <c r="G41" s="8" t="s">
        <v>205</v>
      </c>
      <c r="H41" s="8" t="s">
        <v>240</v>
      </c>
      <c r="I41" s="8" t="s">
        <v>67</v>
      </c>
      <c r="J41" s="8"/>
      <c r="K41" s="9">
        <v>39471</v>
      </c>
      <c r="L41" s="6"/>
      <c r="M41" s="8">
        <v>0.2</v>
      </c>
      <c r="N41" s="13">
        <f t="shared" si="0"/>
        <v>1.4000000000000002E-2</v>
      </c>
      <c r="O41" s="12" t="s">
        <v>66</v>
      </c>
    </row>
    <row r="42" spans="1:15" s="1" customFormat="1" ht="60">
      <c r="A42" s="2">
        <v>35</v>
      </c>
      <c r="B42" s="8" t="s">
        <v>96</v>
      </c>
      <c r="C42" s="8" t="s">
        <v>143</v>
      </c>
      <c r="D42" s="8"/>
      <c r="E42" s="8"/>
      <c r="F42" s="9">
        <v>40054</v>
      </c>
      <c r="G42" s="8" t="s">
        <v>205</v>
      </c>
      <c r="H42" s="8" t="s">
        <v>241</v>
      </c>
      <c r="I42" s="8"/>
      <c r="J42" s="8"/>
      <c r="K42" s="9">
        <v>39822</v>
      </c>
      <c r="L42" s="6"/>
      <c r="M42" s="8">
        <v>12000</v>
      </c>
      <c r="N42" s="13">
        <f t="shared" si="0"/>
        <v>840.00000000000011</v>
      </c>
      <c r="O42" s="12" t="s">
        <v>66</v>
      </c>
    </row>
    <row r="43" spans="1:15" s="1" customFormat="1" ht="60">
      <c r="A43" s="2">
        <v>36</v>
      </c>
      <c r="B43" s="8" t="s">
        <v>95</v>
      </c>
      <c r="C43" s="8" t="s">
        <v>143</v>
      </c>
      <c r="D43" s="8" t="s">
        <v>149</v>
      </c>
      <c r="E43" s="8"/>
      <c r="F43" s="9">
        <v>40065</v>
      </c>
      <c r="G43" s="8" t="s">
        <v>205</v>
      </c>
      <c r="H43" s="8" t="s">
        <v>242</v>
      </c>
      <c r="I43" s="8"/>
      <c r="J43" s="8"/>
      <c r="K43" s="8"/>
      <c r="L43" s="6"/>
      <c r="M43" s="8">
        <v>20000</v>
      </c>
      <c r="N43" s="13">
        <f t="shared" si="0"/>
        <v>1400.0000000000002</v>
      </c>
      <c r="O43" s="12" t="s">
        <v>66</v>
      </c>
    </row>
    <row r="44" spans="1:15" s="1" customFormat="1" ht="60">
      <c r="A44" s="2">
        <v>37</v>
      </c>
      <c r="B44" s="8" t="s">
        <v>95</v>
      </c>
      <c r="C44" s="8" t="s">
        <v>143</v>
      </c>
      <c r="D44" s="8" t="s">
        <v>149</v>
      </c>
      <c r="E44" s="8"/>
      <c r="F44" s="9">
        <v>40065</v>
      </c>
      <c r="G44" s="8" t="s">
        <v>205</v>
      </c>
      <c r="H44" s="8" t="s">
        <v>242</v>
      </c>
      <c r="I44" s="8"/>
      <c r="J44" s="8"/>
      <c r="K44" s="8"/>
      <c r="L44" s="6"/>
      <c r="M44" s="8">
        <v>20000</v>
      </c>
      <c r="N44" s="13">
        <f t="shared" si="0"/>
        <v>1400.0000000000002</v>
      </c>
      <c r="O44" s="12" t="s">
        <v>66</v>
      </c>
    </row>
    <row r="45" spans="1:15" s="1" customFormat="1" ht="60">
      <c r="A45" s="2">
        <v>38</v>
      </c>
      <c r="B45" s="8" t="s">
        <v>95</v>
      </c>
      <c r="C45" s="8" t="s">
        <v>143</v>
      </c>
      <c r="D45" s="8" t="s">
        <v>149</v>
      </c>
      <c r="E45" s="8"/>
      <c r="F45" s="9">
        <v>40065</v>
      </c>
      <c r="G45" s="8" t="s">
        <v>205</v>
      </c>
      <c r="H45" s="8" t="s">
        <v>242</v>
      </c>
      <c r="I45" s="8"/>
      <c r="J45" s="8"/>
      <c r="K45" s="8"/>
      <c r="L45" s="6"/>
      <c r="M45" s="8">
        <v>20000</v>
      </c>
      <c r="N45" s="13">
        <f t="shared" si="0"/>
        <v>1400.0000000000002</v>
      </c>
      <c r="O45" s="12" t="s">
        <v>66</v>
      </c>
    </row>
    <row r="46" spans="1:15" s="1" customFormat="1" ht="60">
      <c r="A46" s="2">
        <v>39</v>
      </c>
      <c r="B46" s="8" t="s">
        <v>95</v>
      </c>
      <c r="C46" s="8" t="s">
        <v>143</v>
      </c>
      <c r="D46" s="8" t="s">
        <v>149</v>
      </c>
      <c r="E46" s="8"/>
      <c r="F46" s="9">
        <v>40065</v>
      </c>
      <c r="G46" s="8" t="s">
        <v>205</v>
      </c>
      <c r="H46" s="8" t="s">
        <v>242</v>
      </c>
      <c r="I46" s="8"/>
      <c r="J46" s="8"/>
      <c r="K46" s="8"/>
      <c r="L46" s="6"/>
      <c r="M46" s="8">
        <v>20000</v>
      </c>
      <c r="N46" s="13">
        <f t="shared" si="0"/>
        <v>1400.0000000000002</v>
      </c>
      <c r="O46" s="12" t="s">
        <v>66</v>
      </c>
    </row>
    <row r="47" spans="1:15" s="1" customFormat="1" ht="30">
      <c r="A47" s="2">
        <v>40</v>
      </c>
      <c r="B47" s="8" t="s">
        <v>97</v>
      </c>
      <c r="C47" s="8" t="s">
        <v>143</v>
      </c>
      <c r="D47" s="8"/>
      <c r="E47" s="8"/>
      <c r="F47" s="9">
        <v>36004</v>
      </c>
      <c r="G47" s="8" t="s">
        <v>206</v>
      </c>
      <c r="H47" s="8" t="s">
        <v>240</v>
      </c>
      <c r="I47" s="8" t="s">
        <v>264</v>
      </c>
      <c r="J47" s="8"/>
      <c r="K47" s="9">
        <v>36242</v>
      </c>
      <c r="L47" s="6"/>
      <c r="M47" s="8">
        <v>8000</v>
      </c>
      <c r="N47" s="13">
        <f t="shared" si="0"/>
        <v>560</v>
      </c>
      <c r="O47" s="12" t="s">
        <v>66</v>
      </c>
    </row>
    <row r="48" spans="1:15" s="1" customFormat="1" ht="30">
      <c r="A48" s="2">
        <v>41</v>
      </c>
      <c r="B48" s="8" t="s">
        <v>97</v>
      </c>
      <c r="C48" s="8" t="s">
        <v>143</v>
      </c>
      <c r="D48" s="8"/>
      <c r="E48" s="8"/>
      <c r="F48" s="9">
        <v>37847</v>
      </c>
      <c r="G48" s="8" t="s">
        <v>207</v>
      </c>
      <c r="H48" s="8" t="s">
        <v>240</v>
      </c>
      <c r="I48" s="8" t="s">
        <v>264</v>
      </c>
      <c r="J48" s="8"/>
      <c r="K48" s="9">
        <v>37880</v>
      </c>
      <c r="L48" s="6"/>
      <c r="M48" s="8">
        <v>8000</v>
      </c>
      <c r="N48" s="13">
        <f t="shared" si="0"/>
        <v>560</v>
      </c>
      <c r="O48" s="12" t="s">
        <v>66</v>
      </c>
    </row>
    <row r="49" spans="1:15" s="1" customFormat="1" ht="60">
      <c r="A49" s="2">
        <v>42</v>
      </c>
      <c r="B49" s="8" t="s">
        <v>98</v>
      </c>
      <c r="C49" s="8" t="s">
        <v>143</v>
      </c>
      <c r="D49" s="8"/>
      <c r="E49" s="8"/>
      <c r="F49" s="9">
        <v>40081</v>
      </c>
      <c r="G49" s="8" t="s">
        <v>208</v>
      </c>
      <c r="H49" s="8" t="s">
        <v>240</v>
      </c>
      <c r="I49" s="8"/>
      <c r="J49" s="8"/>
      <c r="K49" s="9">
        <v>40094</v>
      </c>
      <c r="L49" s="6"/>
      <c r="M49" s="8">
        <v>19000</v>
      </c>
      <c r="N49" s="13">
        <f t="shared" si="0"/>
        <v>1330.0000000000002</v>
      </c>
      <c r="O49" s="12" t="s">
        <v>66</v>
      </c>
    </row>
    <row r="50" spans="1:15" s="1" customFormat="1" ht="15.75">
      <c r="A50" s="2">
        <v>43</v>
      </c>
      <c r="B50" s="8" t="s">
        <v>98</v>
      </c>
      <c r="C50" s="8" t="s">
        <v>143</v>
      </c>
      <c r="D50" s="8"/>
      <c r="E50" s="8"/>
      <c r="F50" s="9">
        <v>40081</v>
      </c>
      <c r="G50" s="8"/>
      <c r="H50" s="8" t="s">
        <v>243</v>
      </c>
      <c r="I50" s="8"/>
      <c r="J50" s="8"/>
      <c r="K50" s="9">
        <v>40094</v>
      </c>
      <c r="L50" s="6"/>
      <c r="M50" s="8">
        <v>19000</v>
      </c>
      <c r="N50" s="13">
        <f t="shared" si="0"/>
        <v>1330.0000000000002</v>
      </c>
      <c r="O50" s="12" t="s">
        <v>66</v>
      </c>
    </row>
    <row r="51" spans="1:15" s="1" customFormat="1" ht="45">
      <c r="A51" s="2">
        <v>44</v>
      </c>
      <c r="B51" s="8" t="s">
        <v>99</v>
      </c>
      <c r="C51" s="8" t="s">
        <v>143</v>
      </c>
      <c r="D51" s="8" t="s">
        <v>150</v>
      </c>
      <c r="E51" s="8"/>
      <c r="F51" s="9">
        <v>38863</v>
      </c>
      <c r="G51" s="8" t="s">
        <v>209</v>
      </c>
      <c r="H51" s="8" t="s">
        <v>240</v>
      </c>
      <c r="I51" s="8" t="s">
        <v>67</v>
      </c>
      <c r="J51" s="8"/>
      <c r="K51" s="9">
        <v>38892</v>
      </c>
      <c r="L51" s="6"/>
      <c r="M51" s="8">
        <v>5000</v>
      </c>
      <c r="N51" s="13">
        <f t="shared" si="0"/>
        <v>350.00000000000006</v>
      </c>
      <c r="O51" s="12" t="s">
        <v>66</v>
      </c>
    </row>
    <row r="52" spans="1:15" s="1" customFormat="1" ht="60">
      <c r="A52" s="2">
        <v>45</v>
      </c>
      <c r="B52" s="8" t="s">
        <v>100</v>
      </c>
      <c r="C52" s="8" t="s">
        <v>143</v>
      </c>
      <c r="D52" s="8"/>
      <c r="E52" s="8"/>
      <c r="F52" s="9">
        <v>38883</v>
      </c>
      <c r="G52" s="8" t="s">
        <v>205</v>
      </c>
      <c r="H52" s="8" t="s">
        <v>244</v>
      </c>
      <c r="I52" s="8" t="s">
        <v>67</v>
      </c>
      <c r="J52" s="8"/>
      <c r="K52" s="9">
        <v>38915</v>
      </c>
      <c r="L52" s="6"/>
      <c r="M52" s="8">
        <v>2000</v>
      </c>
      <c r="N52" s="13">
        <f t="shared" si="0"/>
        <v>140</v>
      </c>
      <c r="O52" s="12" t="s">
        <v>66</v>
      </c>
    </row>
    <row r="53" spans="1:15" s="1" customFormat="1" ht="45">
      <c r="A53" s="2">
        <v>46</v>
      </c>
      <c r="B53" s="8" t="s">
        <v>101</v>
      </c>
      <c r="C53" s="8" t="s">
        <v>143</v>
      </c>
      <c r="D53" s="8" t="s">
        <v>151</v>
      </c>
      <c r="E53" s="8"/>
      <c r="F53" s="8"/>
      <c r="G53" s="8" t="s">
        <v>210</v>
      </c>
      <c r="H53" s="8" t="s">
        <v>245</v>
      </c>
      <c r="I53" s="8" t="s">
        <v>67</v>
      </c>
      <c r="J53" s="8"/>
      <c r="K53" s="8"/>
      <c r="L53" s="6"/>
      <c r="M53" s="8">
        <v>2000</v>
      </c>
      <c r="N53" s="13">
        <f t="shared" si="0"/>
        <v>140</v>
      </c>
      <c r="O53" s="12" t="s">
        <v>66</v>
      </c>
    </row>
    <row r="54" spans="1:15" s="1" customFormat="1" ht="60">
      <c r="A54" s="2">
        <v>47</v>
      </c>
      <c r="B54" s="8" t="s">
        <v>102</v>
      </c>
      <c r="C54" s="8" t="s">
        <v>143</v>
      </c>
      <c r="D54" s="8" t="s">
        <v>152</v>
      </c>
      <c r="E54" s="8"/>
      <c r="F54" s="9">
        <v>38981</v>
      </c>
      <c r="G54" s="8" t="s">
        <v>208</v>
      </c>
      <c r="H54" s="8" t="s">
        <v>240</v>
      </c>
      <c r="I54" s="8" t="s">
        <v>67</v>
      </c>
      <c r="J54" s="8"/>
      <c r="K54" s="9">
        <v>39121</v>
      </c>
      <c r="L54" s="6"/>
      <c r="M54" s="8">
        <v>6000</v>
      </c>
      <c r="N54" s="13">
        <f t="shared" si="0"/>
        <v>420.00000000000006</v>
      </c>
      <c r="O54" s="12" t="s">
        <v>66</v>
      </c>
    </row>
    <row r="55" spans="1:15" s="1" customFormat="1" ht="60">
      <c r="A55" s="2">
        <v>48</v>
      </c>
      <c r="B55" s="8" t="s">
        <v>103</v>
      </c>
      <c r="C55" s="8" t="s">
        <v>143</v>
      </c>
      <c r="D55" s="8" t="s">
        <v>153</v>
      </c>
      <c r="E55" s="8"/>
      <c r="F55" s="9">
        <v>38981</v>
      </c>
      <c r="G55" s="8" t="s">
        <v>208</v>
      </c>
      <c r="H55" s="8" t="s">
        <v>240</v>
      </c>
      <c r="I55" s="8" t="s">
        <v>67</v>
      </c>
      <c r="J55" s="8"/>
      <c r="K55" s="9">
        <v>39121</v>
      </c>
      <c r="L55" s="6"/>
      <c r="M55" s="8">
        <v>5000</v>
      </c>
      <c r="N55" s="13">
        <f t="shared" si="0"/>
        <v>350.00000000000006</v>
      </c>
      <c r="O55" s="12" t="s">
        <v>66</v>
      </c>
    </row>
    <row r="56" spans="1:15" s="1" customFormat="1" ht="60">
      <c r="A56" s="2">
        <v>49</v>
      </c>
      <c r="B56" s="8" t="s">
        <v>103</v>
      </c>
      <c r="C56" s="8" t="s">
        <v>143</v>
      </c>
      <c r="D56" s="8" t="s">
        <v>153</v>
      </c>
      <c r="E56" s="8"/>
      <c r="F56" s="9">
        <v>38981</v>
      </c>
      <c r="G56" s="8" t="s">
        <v>208</v>
      </c>
      <c r="H56" s="8"/>
      <c r="I56" s="8" t="s">
        <v>67</v>
      </c>
      <c r="J56" s="8"/>
      <c r="K56" s="9">
        <v>39121</v>
      </c>
      <c r="L56" s="6"/>
      <c r="M56" s="8">
        <v>5000</v>
      </c>
      <c r="N56" s="13">
        <f t="shared" si="0"/>
        <v>350.00000000000006</v>
      </c>
      <c r="O56" s="12" t="s">
        <v>66</v>
      </c>
    </row>
    <row r="57" spans="1:15" s="1" customFormat="1" ht="60">
      <c r="A57" s="2">
        <v>50</v>
      </c>
      <c r="B57" s="8" t="s">
        <v>104</v>
      </c>
      <c r="C57" s="8" t="s">
        <v>143</v>
      </c>
      <c r="D57" s="8" t="s">
        <v>154</v>
      </c>
      <c r="E57" s="8"/>
      <c r="F57" s="9">
        <v>38981</v>
      </c>
      <c r="G57" s="8" t="s">
        <v>208</v>
      </c>
      <c r="H57" s="8" t="s">
        <v>240</v>
      </c>
      <c r="I57" s="8" t="s">
        <v>67</v>
      </c>
      <c r="J57" s="8"/>
      <c r="K57" s="9">
        <v>39121</v>
      </c>
      <c r="L57" s="6"/>
      <c r="M57" s="8">
        <v>4000</v>
      </c>
      <c r="N57" s="13">
        <f t="shared" si="0"/>
        <v>280</v>
      </c>
      <c r="O57" s="12" t="s">
        <v>66</v>
      </c>
    </row>
    <row r="58" spans="1:15" s="1" customFormat="1" ht="60">
      <c r="A58" s="2">
        <v>51</v>
      </c>
      <c r="B58" s="8" t="s">
        <v>104</v>
      </c>
      <c r="C58" s="8" t="s">
        <v>143</v>
      </c>
      <c r="D58" s="8" t="s">
        <v>154</v>
      </c>
      <c r="E58" s="8"/>
      <c r="F58" s="9">
        <v>38981</v>
      </c>
      <c r="G58" s="8" t="s">
        <v>208</v>
      </c>
      <c r="H58" s="8"/>
      <c r="I58" s="8" t="s">
        <v>67</v>
      </c>
      <c r="J58" s="8"/>
      <c r="K58" s="9">
        <v>39121</v>
      </c>
      <c r="L58" s="6"/>
      <c r="M58" s="8">
        <v>4000</v>
      </c>
      <c r="N58" s="13">
        <f t="shared" si="0"/>
        <v>280</v>
      </c>
      <c r="O58" s="12" t="s">
        <v>66</v>
      </c>
    </row>
    <row r="59" spans="1:15" s="1" customFormat="1" ht="60">
      <c r="A59" s="2">
        <v>52</v>
      </c>
      <c r="B59" s="8" t="s">
        <v>105</v>
      </c>
      <c r="C59" s="8" t="s">
        <v>143</v>
      </c>
      <c r="D59" s="8" t="s">
        <v>155</v>
      </c>
      <c r="E59" s="8"/>
      <c r="F59" s="9">
        <v>39481</v>
      </c>
      <c r="G59" s="8" t="s">
        <v>208</v>
      </c>
      <c r="H59" s="8" t="s">
        <v>240</v>
      </c>
      <c r="I59" s="8" t="s">
        <v>67</v>
      </c>
      <c r="J59" s="8"/>
      <c r="K59" s="9">
        <v>39121</v>
      </c>
      <c r="L59" s="6"/>
      <c r="M59" s="8">
        <v>13000</v>
      </c>
      <c r="N59" s="13">
        <f t="shared" si="0"/>
        <v>910.00000000000011</v>
      </c>
      <c r="O59" s="12" t="s">
        <v>66</v>
      </c>
    </row>
    <row r="60" spans="1:15" s="1" customFormat="1" ht="60">
      <c r="A60" s="2">
        <v>53</v>
      </c>
      <c r="B60" s="8" t="s">
        <v>105</v>
      </c>
      <c r="C60" s="8" t="s">
        <v>143</v>
      </c>
      <c r="D60" s="8" t="s">
        <v>155</v>
      </c>
      <c r="E60" s="8"/>
      <c r="F60" s="9">
        <v>39481</v>
      </c>
      <c r="G60" s="8" t="s">
        <v>208</v>
      </c>
      <c r="H60" s="8" t="s">
        <v>246</v>
      </c>
      <c r="I60" s="8" t="s">
        <v>67</v>
      </c>
      <c r="J60" s="8"/>
      <c r="K60" s="9">
        <v>39726</v>
      </c>
      <c r="L60" s="6"/>
      <c r="M60" s="8">
        <v>13000</v>
      </c>
      <c r="N60" s="13">
        <f t="shared" si="0"/>
        <v>910.00000000000011</v>
      </c>
      <c r="O60" s="12" t="s">
        <v>66</v>
      </c>
    </row>
    <row r="61" spans="1:15" s="1" customFormat="1" ht="60">
      <c r="A61" s="2">
        <v>54</v>
      </c>
      <c r="B61" s="8" t="s">
        <v>105</v>
      </c>
      <c r="C61" s="8" t="s">
        <v>143</v>
      </c>
      <c r="D61" s="8" t="s">
        <v>155</v>
      </c>
      <c r="E61" s="8"/>
      <c r="F61" s="9">
        <v>39481</v>
      </c>
      <c r="G61" s="8" t="s">
        <v>208</v>
      </c>
      <c r="H61" s="8" t="s">
        <v>241</v>
      </c>
      <c r="I61" s="8" t="s">
        <v>67</v>
      </c>
      <c r="J61" s="8"/>
      <c r="K61" s="9">
        <v>39726</v>
      </c>
      <c r="L61" s="6"/>
      <c r="M61" s="8">
        <v>13000</v>
      </c>
      <c r="N61" s="13">
        <f t="shared" si="0"/>
        <v>910.00000000000011</v>
      </c>
      <c r="O61" s="12" t="s">
        <v>66</v>
      </c>
    </row>
    <row r="62" spans="1:15" s="1" customFormat="1" ht="60">
      <c r="A62" s="2">
        <v>55</v>
      </c>
      <c r="B62" s="8" t="s">
        <v>106</v>
      </c>
      <c r="C62" s="8" t="s">
        <v>143</v>
      </c>
      <c r="D62" s="8" t="s">
        <v>156</v>
      </c>
      <c r="E62" s="8"/>
      <c r="F62" s="9">
        <v>39712</v>
      </c>
      <c r="G62" s="8" t="s">
        <v>208</v>
      </c>
      <c r="H62" s="8" t="s">
        <v>240</v>
      </c>
      <c r="I62" s="8" t="s">
        <v>67</v>
      </c>
      <c r="J62" s="8"/>
      <c r="K62" s="9">
        <v>39121</v>
      </c>
      <c r="L62" s="6"/>
      <c r="M62" s="8">
        <v>8000</v>
      </c>
      <c r="N62" s="13">
        <f t="shared" si="0"/>
        <v>560</v>
      </c>
      <c r="O62" s="12" t="s">
        <v>66</v>
      </c>
    </row>
    <row r="63" spans="1:15" s="1" customFormat="1" ht="30">
      <c r="A63" s="2">
        <v>56</v>
      </c>
      <c r="B63" s="8" t="s">
        <v>106</v>
      </c>
      <c r="C63" s="8" t="s">
        <v>143</v>
      </c>
      <c r="D63" s="8" t="s">
        <v>278</v>
      </c>
      <c r="E63" s="8"/>
      <c r="F63" s="9">
        <v>39493</v>
      </c>
      <c r="G63" s="8" t="s">
        <v>211</v>
      </c>
      <c r="H63" s="8" t="s">
        <v>247</v>
      </c>
      <c r="I63" s="8" t="s">
        <v>67</v>
      </c>
      <c r="J63" s="8"/>
      <c r="K63" s="9">
        <v>39726</v>
      </c>
      <c r="L63" s="6"/>
      <c r="M63" s="8">
        <v>8000</v>
      </c>
      <c r="N63" s="13">
        <f t="shared" si="0"/>
        <v>560</v>
      </c>
      <c r="O63" s="12" t="s">
        <v>66</v>
      </c>
    </row>
    <row r="64" spans="1:15" s="1" customFormat="1" ht="30">
      <c r="A64" s="2">
        <v>57</v>
      </c>
      <c r="B64" s="8" t="s">
        <v>106</v>
      </c>
      <c r="C64" s="8" t="s">
        <v>143</v>
      </c>
      <c r="D64" s="8" t="s">
        <v>278</v>
      </c>
      <c r="E64" s="8"/>
      <c r="F64" s="9">
        <v>39493</v>
      </c>
      <c r="G64" s="8" t="s">
        <v>211</v>
      </c>
      <c r="H64" s="8" t="s">
        <v>247</v>
      </c>
      <c r="I64" s="8" t="s">
        <v>67</v>
      </c>
      <c r="J64" s="8"/>
      <c r="K64" s="9">
        <v>39726</v>
      </c>
      <c r="L64" s="6"/>
      <c r="M64" s="8">
        <v>8000</v>
      </c>
      <c r="N64" s="13">
        <f t="shared" si="0"/>
        <v>560</v>
      </c>
      <c r="O64" s="12" t="s">
        <v>66</v>
      </c>
    </row>
    <row r="65" spans="1:15" s="1" customFormat="1" ht="30">
      <c r="A65" s="2">
        <v>58</v>
      </c>
      <c r="B65" s="8" t="s">
        <v>106</v>
      </c>
      <c r="C65" s="8" t="s">
        <v>143</v>
      </c>
      <c r="D65" s="8" t="s">
        <v>278</v>
      </c>
      <c r="E65" s="8"/>
      <c r="F65" s="9">
        <v>39493</v>
      </c>
      <c r="G65" s="8" t="s">
        <v>211</v>
      </c>
      <c r="H65" s="8" t="s">
        <v>247</v>
      </c>
      <c r="I65" s="8" t="s">
        <v>67</v>
      </c>
      <c r="J65" s="8"/>
      <c r="K65" s="9">
        <v>39726</v>
      </c>
      <c r="L65" s="6"/>
      <c r="M65" s="8">
        <v>8000</v>
      </c>
      <c r="N65" s="13">
        <f t="shared" si="0"/>
        <v>560</v>
      </c>
      <c r="O65" s="12" t="s">
        <v>66</v>
      </c>
    </row>
    <row r="66" spans="1:15" s="1" customFormat="1" ht="30">
      <c r="A66" s="2">
        <v>59</v>
      </c>
      <c r="B66" s="8" t="s">
        <v>106</v>
      </c>
      <c r="C66" s="8" t="s">
        <v>143</v>
      </c>
      <c r="D66" s="8" t="s">
        <v>278</v>
      </c>
      <c r="E66" s="8"/>
      <c r="F66" s="9">
        <v>39493</v>
      </c>
      <c r="G66" s="8" t="s">
        <v>211</v>
      </c>
      <c r="H66" s="8" t="s">
        <v>247</v>
      </c>
      <c r="I66" s="8" t="s">
        <v>67</v>
      </c>
      <c r="J66" s="8"/>
      <c r="K66" s="9">
        <v>39726</v>
      </c>
      <c r="L66" s="6"/>
      <c r="M66" s="8">
        <v>8000</v>
      </c>
      <c r="N66" s="13">
        <f t="shared" si="0"/>
        <v>560</v>
      </c>
      <c r="O66" s="12" t="s">
        <v>66</v>
      </c>
    </row>
    <row r="67" spans="1:15" s="1" customFormat="1" ht="30">
      <c r="A67" s="2">
        <v>60</v>
      </c>
      <c r="B67" s="8" t="s">
        <v>106</v>
      </c>
      <c r="C67" s="8" t="s">
        <v>143</v>
      </c>
      <c r="D67" s="8" t="s">
        <v>278</v>
      </c>
      <c r="E67" s="8"/>
      <c r="F67" s="9">
        <v>39493</v>
      </c>
      <c r="G67" s="8" t="s">
        <v>211</v>
      </c>
      <c r="H67" s="8" t="s">
        <v>240</v>
      </c>
      <c r="I67" s="8" t="s">
        <v>67</v>
      </c>
      <c r="J67" s="8"/>
      <c r="K67" s="9">
        <v>39726</v>
      </c>
      <c r="L67" s="6"/>
      <c r="M67" s="8">
        <v>8000</v>
      </c>
      <c r="N67" s="13">
        <f t="shared" si="0"/>
        <v>560</v>
      </c>
      <c r="O67" s="12" t="s">
        <v>66</v>
      </c>
    </row>
    <row r="68" spans="1:15" s="1" customFormat="1" ht="30">
      <c r="A68" s="2">
        <v>61</v>
      </c>
      <c r="B68" s="8" t="s">
        <v>106</v>
      </c>
      <c r="C68" s="8" t="s">
        <v>143</v>
      </c>
      <c r="D68" s="8" t="s">
        <v>278</v>
      </c>
      <c r="E68" s="8"/>
      <c r="F68" s="9">
        <v>39493</v>
      </c>
      <c r="G68" s="8" t="s">
        <v>211</v>
      </c>
      <c r="H68" s="8" t="s">
        <v>243</v>
      </c>
      <c r="I68" s="8" t="s">
        <v>67</v>
      </c>
      <c r="J68" s="8"/>
      <c r="K68" s="9">
        <v>39726</v>
      </c>
      <c r="L68" s="6"/>
      <c r="M68" s="8">
        <v>8000</v>
      </c>
      <c r="N68" s="13">
        <f t="shared" si="0"/>
        <v>560</v>
      </c>
      <c r="O68" s="12" t="s">
        <v>66</v>
      </c>
    </row>
    <row r="69" spans="1:15" s="1" customFormat="1" ht="30">
      <c r="A69" s="2">
        <v>62</v>
      </c>
      <c r="B69" s="8" t="s">
        <v>106</v>
      </c>
      <c r="C69" s="8" t="s">
        <v>143</v>
      </c>
      <c r="D69" s="8" t="s">
        <v>278</v>
      </c>
      <c r="E69" s="8"/>
      <c r="F69" s="9">
        <v>39493</v>
      </c>
      <c r="G69" s="8" t="s">
        <v>211</v>
      </c>
      <c r="H69" s="8" t="s">
        <v>241</v>
      </c>
      <c r="I69" s="8" t="s">
        <v>67</v>
      </c>
      <c r="J69" s="8"/>
      <c r="K69" s="9">
        <v>39726</v>
      </c>
      <c r="L69" s="6"/>
      <c r="M69" s="8">
        <v>8000</v>
      </c>
      <c r="N69" s="13">
        <f t="shared" si="0"/>
        <v>560</v>
      </c>
      <c r="O69" s="12" t="s">
        <v>66</v>
      </c>
    </row>
    <row r="70" spans="1:15" s="1" customFormat="1" ht="30">
      <c r="A70" s="2">
        <v>63</v>
      </c>
      <c r="B70" s="8" t="s">
        <v>106</v>
      </c>
      <c r="C70" s="8" t="s">
        <v>143</v>
      </c>
      <c r="D70" s="8" t="s">
        <v>278</v>
      </c>
      <c r="E70" s="8"/>
      <c r="F70" s="9">
        <v>39493</v>
      </c>
      <c r="G70" s="8" t="s">
        <v>211</v>
      </c>
      <c r="H70" s="8" t="s">
        <v>241</v>
      </c>
      <c r="I70" s="8" t="s">
        <v>67</v>
      </c>
      <c r="J70" s="8"/>
      <c r="K70" s="9">
        <v>39726</v>
      </c>
      <c r="L70" s="6"/>
      <c r="M70" s="8">
        <v>8000</v>
      </c>
      <c r="N70" s="13">
        <f t="shared" si="0"/>
        <v>560</v>
      </c>
      <c r="O70" s="12" t="s">
        <v>66</v>
      </c>
    </row>
    <row r="71" spans="1:15" s="1" customFormat="1" ht="30">
      <c r="A71" s="2">
        <v>64</v>
      </c>
      <c r="B71" s="8" t="s">
        <v>106</v>
      </c>
      <c r="C71" s="8" t="s">
        <v>143</v>
      </c>
      <c r="D71" s="8" t="s">
        <v>278</v>
      </c>
      <c r="E71" s="8"/>
      <c r="F71" s="9">
        <v>39493</v>
      </c>
      <c r="G71" s="8" t="s">
        <v>211</v>
      </c>
      <c r="H71" s="8" t="s">
        <v>246</v>
      </c>
      <c r="I71" s="8" t="s">
        <v>67</v>
      </c>
      <c r="J71" s="8"/>
      <c r="K71" s="9">
        <v>39726</v>
      </c>
      <c r="L71" s="6"/>
      <c r="M71" s="8">
        <v>8000</v>
      </c>
      <c r="N71" s="13">
        <f t="shared" si="0"/>
        <v>560</v>
      </c>
      <c r="O71" s="12" t="s">
        <v>66</v>
      </c>
    </row>
    <row r="72" spans="1:15" s="1" customFormat="1" ht="30">
      <c r="A72" s="2">
        <v>65</v>
      </c>
      <c r="B72" s="8" t="s">
        <v>106</v>
      </c>
      <c r="C72" s="8" t="s">
        <v>143</v>
      </c>
      <c r="D72" s="8" t="s">
        <v>278</v>
      </c>
      <c r="E72" s="8"/>
      <c r="F72" s="9">
        <v>39493</v>
      </c>
      <c r="G72" s="8" t="s">
        <v>211</v>
      </c>
      <c r="H72" s="8" t="s">
        <v>246</v>
      </c>
      <c r="I72" s="8" t="s">
        <v>67</v>
      </c>
      <c r="J72" s="8"/>
      <c r="K72" s="9">
        <v>39726</v>
      </c>
      <c r="L72" s="6"/>
      <c r="M72" s="8">
        <v>8000</v>
      </c>
      <c r="N72" s="13">
        <f t="shared" si="0"/>
        <v>560</v>
      </c>
      <c r="O72" s="12" t="s">
        <v>66</v>
      </c>
    </row>
    <row r="73" spans="1:15" s="1" customFormat="1" ht="45">
      <c r="A73" s="2">
        <v>66</v>
      </c>
      <c r="B73" s="8" t="s">
        <v>107</v>
      </c>
      <c r="C73" s="8" t="s">
        <v>143</v>
      </c>
      <c r="D73" s="8"/>
      <c r="E73" s="8"/>
      <c r="F73" s="9">
        <v>38929</v>
      </c>
      <c r="G73" s="8" t="s">
        <v>209</v>
      </c>
      <c r="H73" s="8" t="s">
        <v>240</v>
      </c>
      <c r="I73" s="8" t="s">
        <v>67</v>
      </c>
      <c r="J73" s="8"/>
      <c r="K73" s="9">
        <v>39121</v>
      </c>
      <c r="L73" s="6"/>
      <c r="M73" s="8">
        <v>5000</v>
      </c>
      <c r="N73" s="13">
        <f t="shared" ref="N73:N136" si="1">M73*0.07</f>
        <v>350.00000000000006</v>
      </c>
      <c r="O73" s="12" t="s">
        <v>66</v>
      </c>
    </row>
    <row r="74" spans="1:15" s="1" customFormat="1" ht="30">
      <c r="A74" s="2">
        <v>67</v>
      </c>
      <c r="B74" s="8" t="s">
        <v>108</v>
      </c>
      <c r="C74" s="8" t="s">
        <v>143</v>
      </c>
      <c r="D74" s="8" t="s">
        <v>157</v>
      </c>
      <c r="E74" s="8"/>
      <c r="F74" s="9">
        <v>39160</v>
      </c>
      <c r="G74" s="8" t="s">
        <v>212</v>
      </c>
      <c r="H74" s="8" t="s">
        <v>240</v>
      </c>
      <c r="I74" s="8" t="s">
        <v>264</v>
      </c>
      <c r="J74" s="8"/>
      <c r="K74" s="9">
        <v>39121</v>
      </c>
      <c r="L74" s="6"/>
      <c r="M74" s="8">
        <v>25000</v>
      </c>
      <c r="N74" s="13">
        <f t="shared" si="1"/>
        <v>1750.0000000000002</v>
      </c>
      <c r="O74" s="12" t="s">
        <v>66</v>
      </c>
    </row>
    <row r="75" spans="1:15" s="1" customFormat="1" ht="30">
      <c r="A75" s="2">
        <v>68</v>
      </c>
      <c r="B75" s="8" t="s">
        <v>109</v>
      </c>
      <c r="C75" s="8" t="s">
        <v>142</v>
      </c>
      <c r="D75" s="8"/>
      <c r="E75" s="8"/>
      <c r="F75" s="9">
        <v>39078</v>
      </c>
      <c r="G75" s="8" t="s">
        <v>213</v>
      </c>
      <c r="H75" s="8" t="s">
        <v>240</v>
      </c>
      <c r="I75" s="8" t="s">
        <v>264</v>
      </c>
      <c r="J75" s="8"/>
      <c r="K75" s="9">
        <v>39121</v>
      </c>
      <c r="L75" s="6"/>
      <c r="M75" s="8">
        <v>13000</v>
      </c>
      <c r="N75" s="13">
        <f t="shared" si="1"/>
        <v>910.00000000000011</v>
      </c>
      <c r="O75" s="12" t="s">
        <v>66</v>
      </c>
    </row>
    <row r="76" spans="1:15" s="1" customFormat="1" ht="60">
      <c r="A76" s="2">
        <v>69</v>
      </c>
      <c r="B76" s="8" t="s">
        <v>109</v>
      </c>
      <c r="C76" s="8" t="s">
        <v>142</v>
      </c>
      <c r="D76" s="8"/>
      <c r="E76" s="8"/>
      <c r="F76" s="9">
        <v>39479</v>
      </c>
      <c r="G76" s="8" t="s">
        <v>208</v>
      </c>
      <c r="H76" s="8" t="s">
        <v>247</v>
      </c>
      <c r="I76" s="8" t="s">
        <v>264</v>
      </c>
      <c r="J76" s="8"/>
      <c r="K76" s="9">
        <v>39726</v>
      </c>
      <c r="L76" s="6"/>
      <c r="M76" s="8">
        <v>13000</v>
      </c>
      <c r="N76" s="13">
        <f t="shared" si="1"/>
        <v>910.00000000000011</v>
      </c>
      <c r="O76" s="12" t="s">
        <v>66</v>
      </c>
    </row>
    <row r="77" spans="1:15" s="1" customFormat="1" ht="60">
      <c r="A77" s="2">
        <v>70</v>
      </c>
      <c r="B77" s="8" t="s">
        <v>109</v>
      </c>
      <c r="C77" s="8" t="s">
        <v>142</v>
      </c>
      <c r="D77" s="8"/>
      <c r="E77" s="8"/>
      <c r="F77" s="9">
        <v>39479</v>
      </c>
      <c r="G77" s="8" t="s">
        <v>208</v>
      </c>
      <c r="H77" s="8" t="s">
        <v>247</v>
      </c>
      <c r="I77" s="8" t="s">
        <v>264</v>
      </c>
      <c r="J77" s="8"/>
      <c r="K77" s="9">
        <v>39726</v>
      </c>
      <c r="L77" s="6"/>
      <c r="M77" s="8">
        <v>13000</v>
      </c>
      <c r="N77" s="13">
        <f t="shared" si="1"/>
        <v>910.00000000000011</v>
      </c>
      <c r="O77" s="12" t="s">
        <v>66</v>
      </c>
    </row>
    <row r="78" spans="1:15" s="1" customFormat="1" ht="60">
      <c r="A78" s="2">
        <v>71</v>
      </c>
      <c r="B78" s="8" t="s">
        <v>109</v>
      </c>
      <c r="C78" s="8" t="s">
        <v>142</v>
      </c>
      <c r="D78" s="8"/>
      <c r="E78" s="8"/>
      <c r="F78" s="9">
        <v>39479</v>
      </c>
      <c r="G78" s="8" t="s">
        <v>208</v>
      </c>
      <c r="H78" s="8" t="s">
        <v>247</v>
      </c>
      <c r="I78" s="8" t="s">
        <v>264</v>
      </c>
      <c r="J78" s="8"/>
      <c r="K78" s="9">
        <v>39726</v>
      </c>
      <c r="L78" s="6"/>
      <c r="M78" s="8">
        <v>13000</v>
      </c>
      <c r="N78" s="13">
        <f t="shared" si="1"/>
        <v>910.00000000000011</v>
      </c>
      <c r="O78" s="12" t="s">
        <v>66</v>
      </c>
    </row>
    <row r="79" spans="1:15" s="1" customFormat="1" ht="60">
      <c r="A79" s="2">
        <v>72</v>
      </c>
      <c r="B79" s="8" t="s">
        <v>109</v>
      </c>
      <c r="C79" s="8" t="s">
        <v>142</v>
      </c>
      <c r="D79" s="8"/>
      <c r="E79" s="8"/>
      <c r="F79" s="9">
        <v>39479</v>
      </c>
      <c r="G79" s="8" t="s">
        <v>208</v>
      </c>
      <c r="H79" s="8" t="s">
        <v>247</v>
      </c>
      <c r="I79" s="8" t="s">
        <v>264</v>
      </c>
      <c r="J79" s="8"/>
      <c r="K79" s="9">
        <v>39726</v>
      </c>
      <c r="L79" s="6"/>
      <c r="M79" s="8">
        <v>13000</v>
      </c>
      <c r="N79" s="13">
        <f t="shared" si="1"/>
        <v>910.00000000000011</v>
      </c>
      <c r="O79" s="12" t="s">
        <v>66</v>
      </c>
    </row>
    <row r="80" spans="1:15" s="1" customFormat="1" ht="60">
      <c r="A80" s="2">
        <v>73</v>
      </c>
      <c r="B80" s="8" t="s">
        <v>109</v>
      </c>
      <c r="C80" s="8" t="s">
        <v>142</v>
      </c>
      <c r="D80" s="8"/>
      <c r="E80" s="8"/>
      <c r="F80" s="9">
        <v>39479</v>
      </c>
      <c r="G80" s="8" t="s">
        <v>208</v>
      </c>
      <c r="H80" s="8" t="s">
        <v>247</v>
      </c>
      <c r="I80" s="8" t="s">
        <v>264</v>
      </c>
      <c r="J80" s="8"/>
      <c r="K80" s="9">
        <v>39726</v>
      </c>
      <c r="L80" s="6"/>
      <c r="M80" s="8">
        <v>13000</v>
      </c>
      <c r="N80" s="13">
        <f t="shared" si="1"/>
        <v>910.00000000000011</v>
      </c>
      <c r="O80" s="12" t="s">
        <v>66</v>
      </c>
    </row>
    <row r="81" spans="1:15" s="1" customFormat="1" ht="60">
      <c r="A81" s="2">
        <v>74</v>
      </c>
      <c r="B81" s="8" t="s">
        <v>109</v>
      </c>
      <c r="C81" s="8" t="s">
        <v>142</v>
      </c>
      <c r="D81" s="8"/>
      <c r="E81" s="8"/>
      <c r="F81" s="9">
        <v>39479</v>
      </c>
      <c r="G81" s="8" t="s">
        <v>208</v>
      </c>
      <c r="H81" s="8" t="s">
        <v>247</v>
      </c>
      <c r="I81" s="8" t="s">
        <v>264</v>
      </c>
      <c r="J81" s="8"/>
      <c r="K81" s="9">
        <v>39726</v>
      </c>
      <c r="L81" s="6"/>
      <c r="M81" s="8">
        <v>13000</v>
      </c>
      <c r="N81" s="13">
        <f t="shared" si="1"/>
        <v>910.00000000000011</v>
      </c>
      <c r="O81" s="12" t="s">
        <v>66</v>
      </c>
    </row>
    <row r="82" spans="1:15" s="1" customFormat="1" ht="60">
      <c r="A82" s="2">
        <v>75</v>
      </c>
      <c r="B82" s="8" t="s">
        <v>111</v>
      </c>
      <c r="C82" s="8" t="s">
        <v>142</v>
      </c>
      <c r="D82" s="8" t="s">
        <v>159</v>
      </c>
      <c r="E82" s="8"/>
      <c r="F82" s="9">
        <v>39270</v>
      </c>
      <c r="G82" s="8" t="s">
        <v>208</v>
      </c>
      <c r="H82" s="8" t="s">
        <v>240</v>
      </c>
      <c r="I82" s="8" t="s">
        <v>264</v>
      </c>
      <c r="J82" s="8"/>
      <c r="K82" s="9">
        <v>39121</v>
      </c>
      <c r="L82" s="6"/>
      <c r="M82" s="8">
        <v>50000</v>
      </c>
      <c r="N82" s="13">
        <f t="shared" si="1"/>
        <v>3500.0000000000005</v>
      </c>
      <c r="O82" s="12" t="s">
        <v>66</v>
      </c>
    </row>
    <row r="83" spans="1:15" s="1" customFormat="1" ht="15.75">
      <c r="A83" s="2">
        <v>76</v>
      </c>
      <c r="B83" s="8" t="s">
        <v>112</v>
      </c>
      <c r="C83" s="8" t="s">
        <v>142</v>
      </c>
      <c r="D83" s="8" t="s">
        <v>160</v>
      </c>
      <c r="E83" s="8"/>
      <c r="F83" s="9">
        <v>39182</v>
      </c>
      <c r="G83" s="8" t="s">
        <v>160</v>
      </c>
      <c r="H83" s="8" t="s">
        <v>240</v>
      </c>
      <c r="I83" s="8" t="s">
        <v>264</v>
      </c>
      <c r="J83" s="8"/>
      <c r="K83" s="9">
        <v>39212</v>
      </c>
      <c r="L83" s="6"/>
      <c r="M83" s="8">
        <v>300000</v>
      </c>
      <c r="N83" s="13">
        <f t="shared" si="1"/>
        <v>21000.000000000004</v>
      </c>
      <c r="O83" s="12" t="s">
        <v>66</v>
      </c>
    </row>
    <row r="84" spans="1:15" s="1" customFormat="1" ht="60">
      <c r="A84" s="2">
        <v>77</v>
      </c>
      <c r="B84" s="8" t="s">
        <v>113</v>
      </c>
      <c r="C84" s="8" t="s">
        <v>143</v>
      </c>
      <c r="D84" s="8" t="s">
        <v>161</v>
      </c>
      <c r="E84" s="8"/>
      <c r="F84" s="9">
        <v>39410</v>
      </c>
      <c r="G84" s="8" t="s">
        <v>205</v>
      </c>
      <c r="H84" s="8" t="s">
        <v>248</v>
      </c>
      <c r="I84" s="8" t="s">
        <v>67</v>
      </c>
      <c r="J84" s="8"/>
      <c r="K84" s="8"/>
      <c r="L84" s="6"/>
      <c r="M84" s="8">
        <v>2000</v>
      </c>
      <c r="N84" s="13">
        <f t="shared" si="1"/>
        <v>140</v>
      </c>
      <c r="O84" s="12" t="s">
        <v>66</v>
      </c>
    </row>
    <row r="85" spans="1:15" s="1" customFormat="1" ht="60">
      <c r="A85" s="2">
        <v>78</v>
      </c>
      <c r="B85" s="8" t="s">
        <v>113</v>
      </c>
      <c r="C85" s="8" t="s">
        <v>143</v>
      </c>
      <c r="D85" s="8" t="s">
        <v>161</v>
      </c>
      <c r="E85" s="8"/>
      <c r="F85" s="9">
        <v>39410</v>
      </c>
      <c r="G85" s="8" t="s">
        <v>205</v>
      </c>
      <c r="H85" s="8" t="s">
        <v>243</v>
      </c>
      <c r="I85" s="8" t="s">
        <v>67</v>
      </c>
      <c r="J85" s="8"/>
      <c r="K85" s="8"/>
      <c r="L85" s="6"/>
      <c r="M85" s="8">
        <v>2000</v>
      </c>
      <c r="N85" s="13">
        <f t="shared" si="1"/>
        <v>140</v>
      </c>
      <c r="O85" s="12" t="s">
        <v>66</v>
      </c>
    </row>
    <row r="86" spans="1:15" s="1" customFormat="1" ht="60">
      <c r="A86" s="2">
        <v>79</v>
      </c>
      <c r="B86" s="8" t="s">
        <v>113</v>
      </c>
      <c r="C86" s="8" t="s">
        <v>143</v>
      </c>
      <c r="D86" s="8" t="s">
        <v>161</v>
      </c>
      <c r="E86" s="8"/>
      <c r="F86" s="9">
        <v>39410</v>
      </c>
      <c r="G86" s="8" t="s">
        <v>205</v>
      </c>
      <c r="H86" s="8" t="s">
        <v>243</v>
      </c>
      <c r="I86" s="8" t="s">
        <v>67</v>
      </c>
      <c r="J86" s="8"/>
      <c r="K86" s="8"/>
      <c r="L86" s="6"/>
      <c r="M86" s="8">
        <v>2000</v>
      </c>
      <c r="N86" s="13">
        <f t="shared" si="1"/>
        <v>140</v>
      </c>
      <c r="O86" s="12" t="s">
        <v>66</v>
      </c>
    </row>
    <row r="87" spans="1:15" s="1" customFormat="1" ht="60">
      <c r="A87" s="2">
        <v>80</v>
      </c>
      <c r="B87" s="8" t="s">
        <v>114</v>
      </c>
      <c r="C87" s="8" t="s">
        <v>144</v>
      </c>
      <c r="D87" s="8" t="s">
        <v>162</v>
      </c>
      <c r="E87" s="8"/>
      <c r="F87" s="9">
        <v>39433</v>
      </c>
      <c r="G87" s="8" t="s">
        <v>214</v>
      </c>
      <c r="H87" s="8" t="s">
        <v>249</v>
      </c>
      <c r="I87" s="8" t="s">
        <v>264</v>
      </c>
      <c r="J87" s="8"/>
      <c r="K87" s="9">
        <v>39726</v>
      </c>
      <c r="L87" s="6"/>
      <c r="M87" s="8">
        <v>100000</v>
      </c>
      <c r="N87" s="13">
        <f t="shared" si="1"/>
        <v>7000.0000000000009</v>
      </c>
      <c r="O87" s="12" t="s">
        <v>66</v>
      </c>
    </row>
    <row r="88" spans="1:15" s="1" customFormat="1" ht="60">
      <c r="A88" s="2">
        <v>81</v>
      </c>
      <c r="B88" s="8" t="s">
        <v>115</v>
      </c>
      <c r="C88" s="8" t="s">
        <v>143</v>
      </c>
      <c r="D88" s="8" t="s">
        <v>163</v>
      </c>
      <c r="E88" s="8"/>
      <c r="F88" s="9">
        <v>39521</v>
      </c>
      <c r="G88" s="8" t="s">
        <v>208</v>
      </c>
      <c r="H88" s="8" t="s">
        <v>240</v>
      </c>
      <c r="I88" s="8" t="s">
        <v>67</v>
      </c>
      <c r="J88" s="8"/>
      <c r="K88" s="9">
        <v>39726</v>
      </c>
      <c r="L88" s="6"/>
      <c r="M88" s="8">
        <v>33000</v>
      </c>
      <c r="N88" s="13">
        <f t="shared" si="1"/>
        <v>2310</v>
      </c>
      <c r="O88" s="12" t="s">
        <v>66</v>
      </c>
    </row>
    <row r="89" spans="1:15" s="1" customFormat="1" ht="45">
      <c r="A89" s="2">
        <v>82</v>
      </c>
      <c r="B89" s="8" t="s">
        <v>102</v>
      </c>
      <c r="C89" s="8" t="s">
        <v>143</v>
      </c>
      <c r="D89" s="8" t="s">
        <v>152</v>
      </c>
      <c r="E89" s="8"/>
      <c r="F89" s="9">
        <v>39563</v>
      </c>
      <c r="G89" s="8" t="s">
        <v>215</v>
      </c>
      <c r="H89" s="8" t="s">
        <v>247</v>
      </c>
      <c r="I89" s="8" t="s">
        <v>67</v>
      </c>
      <c r="J89" s="8"/>
      <c r="K89" s="9">
        <v>39726</v>
      </c>
      <c r="L89" s="6"/>
      <c r="M89" s="8">
        <v>6000</v>
      </c>
      <c r="N89" s="13">
        <f t="shared" si="1"/>
        <v>420.00000000000006</v>
      </c>
      <c r="O89" s="12" t="s">
        <v>66</v>
      </c>
    </row>
    <row r="90" spans="1:15" s="1" customFormat="1" ht="45">
      <c r="A90" s="2">
        <v>83</v>
      </c>
      <c r="B90" s="8" t="s">
        <v>102</v>
      </c>
      <c r="C90" s="8" t="s">
        <v>143</v>
      </c>
      <c r="D90" s="8" t="s">
        <v>152</v>
      </c>
      <c r="E90" s="8"/>
      <c r="F90" s="9">
        <v>39563</v>
      </c>
      <c r="G90" s="8" t="s">
        <v>215</v>
      </c>
      <c r="H90" s="8" t="s">
        <v>247</v>
      </c>
      <c r="I90" s="8" t="s">
        <v>67</v>
      </c>
      <c r="J90" s="8"/>
      <c r="K90" s="9">
        <v>39726</v>
      </c>
      <c r="L90" s="6"/>
      <c r="M90" s="8">
        <v>6000</v>
      </c>
      <c r="N90" s="13">
        <f t="shared" si="1"/>
        <v>420.00000000000006</v>
      </c>
      <c r="O90" s="12" t="s">
        <v>66</v>
      </c>
    </row>
    <row r="91" spans="1:15" s="1" customFormat="1" ht="45">
      <c r="A91" s="2">
        <v>84</v>
      </c>
      <c r="B91" s="8" t="s">
        <v>102</v>
      </c>
      <c r="C91" s="8" t="s">
        <v>143</v>
      </c>
      <c r="D91" s="8" t="s">
        <v>152</v>
      </c>
      <c r="E91" s="8"/>
      <c r="F91" s="9">
        <v>39563</v>
      </c>
      <c r="G91" s="8" t="s">
        <v>215</v>
      </c>
      <c r="H91" s="8" t="s">
        <v>247</v>
      </c>
      <c r="I91" s="8" t="s">
        <v>67</v>
      </c>
      <c r="J91" s="8"/>
      <c r="K91" s="9">
        <v>39726</v>
      </c>
      <c r="L91" s="6"/>
      <c r="M91" s="8">
        <v>6000</v>
      </c>
      <c r="N91" s="13">
        <f t="shared" si="1"/>
        <v>420.00000000000006</v>
      </c>
      <c r="O91" s="12" t="s">
        <v>66</v>
      </c>
    </row>
    <row r="92" spans="1:15" s="1" customFormat="1" ht="30">
      <c r="A92" s="2">
        <v>85</v>
      </c>
      <c r="B92" s="8" t="s">
        <v>116</v>
      </c>
      <c r="C92" s="8" t="s">
        <v>143</v>
      </c>
      <c r="D92" s="8" t="s">
        <v>164</v>
      </c>
      <c r="E92" s="8"/>
      <c r="F92" s="9">
        <v>39800</v>
      </c>
      <c r="G92" s="8" t="s">
        <v>216</v>
      </c>
      <c r="H92" s="8" t="s">
        <v>249</v>
      </c>
      <c r="I92" s="8" t="s">
        <v>67</v>
      </c>
      <c r="J92" s="8"/>
      <c r="K92" s="9">
        <v>39840</v>
      </c>
      <c r="L92" s="2"/>
      <c r="M92" s="8">
        <v>800</v>
      </c>
      <c r="N92" s="13">
        <f t="shared" si="1"/>
        <v>56.000000000000007</v>
      </c>
      <c r="O92" s="12" t="s">
        <v>66</v>
      </c>
    </row>
    <row r="93" spans="1:15" s="1" customFormat="1" ht="30">
      <c r="A93" s="2">
        <v>86</v>
      </c>
      <c r="B93" s="8" t="s">
        <v>116</v>
      </c>
      <c r="C93" s="8" t="s">
        <v>143</v>
      </c>
      <c r="D93" s="8" t="s">
        <v>164</v>
      </c>
      <c r="E93" s="8"/>
      <c r="F93" s="9">
        <v>39800</v>
      </c>
      <c r="G93" s="8" t="s">
        <v>216</v>
      </c>
      <c r="H93" s="8" t="s">
        <v>249</v>
      </c>
      <c r="I93" s="8" t="s">
        <v>67</v>
      </c>
      <c r="J93" s="8"/>
      <c r="K93" s="9">
        <v>39840</v>
      </c>
      <c r="L93" s="2"/>
      <c r="M93" s="8">
        <v>800</v>
      </c>
      <c r="N93" s="13">
        <f t="shared" si="1"/>
        <v>56.000000000000007</v>
      </c>
      <c r="O93" s="12" t="s">
        <v>66</v>
      </c>
    </row>
    <row r="94" spans="1:15" s="1" customFormat="1" ht="30">
      <c r="A94" s="2">
        <v>87</v>
      </c>
      <c r="B94" s="8" t="s">
        <v>116</v>
      </c>
      <c r="C94" s="8" t="s">
        <v>143</v>
      </c>
      <c r="D94" s="8" t="s">
        <v>164</v>
      </c>
      <c r="E94" s="8"/>
      <c r="F94" s="9">
        <v>39800</v>
      </c>
      <c r="G94" s="8" t="s">
        <v>216</v>
      </c>
      <c r="H94" s="8" t="s">
        <v>241</v>
      </c>
      <c r="I94" s="8" t="s">
        <v>67</v>
      </c>
      <c r="J94" s="8"/>
      <c r="K94" s="9">
        <v>39840</v>
      </c>
      <c r="L94" s="2"/>
      <c r="M94" s="8">
        <v>800</v>
      </c>
      <c r="N94" s="13">
        <f t="shared" si="1"/>
        <v>56.000000000000007</v>
      </c>
      <c r="O94" s="12" t="s">
        <v>66</v>
      </c>
    </row>
    <row r="95" spans="1:15" s="1" customFormat="1" ht="30">
      <c r="A95" s="2">
        <v>88</v>
      </c>
      <c r="B95" s="8" t="s">
        <v>116</v>
      </c>
      <c r="C95" s="8" t="s">
        <v>143</v>
      </c>
      <c r="D95" s="8" t="s">
        <v>164</v>
      </c>
      <c r="E95" s="8"/>
      <c r="F95" s="9">
        <v>39800</v>
      </c>
      <c r="G95" s="8" t="s">
        <v>216</v>
      </c>
      <c r="H95" s="8" t="s">
        <v>241</v>
      </c>
      <c r="I95" s="8" t="s">
        <v>67</v>
      </c>
      <c r="J95" s="8"/>
      <c r="K95" s="9">
        <v>39840</v>
      </c>
      <c r="L95" s="2"/>
      <c r="M95" s="8">
        <v>800</v>
      </c>
      <c r="N95" s="13">
        <f t="shared" si="1"/>
        <v>56.000000000000007</v>
      </c>
      <c r="O95" s="12" t="s">
        <v>66</v>
      </c>
    </row>
    <row r="96" spans="1:15" s="1" customFormat="1" ht="30">
      <c r="A96" s="2">
        <v>89</v>
      </c>
      <c r="B96" s="8" t="s">
        <v>116</v>
      </c>
      <c r="C96" s="8" t="s">
        <v>143</v>
      </c>
      <c r="D96" s="8" t="s">
        <v>164</v>
      </c>
      <c r="E96" s="8"/>
      <c r="F96" s="9">
        <v>39800</v>
      </c>
      <c r="G96" s="8" t="s">
        <v>216</v>
      </c>
      <c r="H96" s="8" t="s">
        <v>241</v>
      </c>
      <c r="I96" s="8" t="s">
        <v>67</v>
      </c>
      <c r="J96" s="8"/>
      <c r="K96" s="9">
        <v>39840</v>
      </c>
      <c r="L96" s="2"/>
      <c r="M96" s="8">
        <v>800</v>
      </c>
      <c r="N96" s="13">
        <f t="shared" si="1"/>
        <v>56.000000000000007</v>
      </c>
      <c r="O96" s="12" t="s">
        <v>66</v>
      </c>
    </row>
    <row r="97" spans="1:15" s="1" customFormat="1" ht="30">
      <c r="A97" s="2">
        <v>90</v>
      </c>
      <c r="B97" s="8" t="s">
        <v>116</v>
      </c>
      <c r="C97" s="8" t="s">
        <v>143</v>
      </c>
      <c r="D97" s="8" t="s">
        <v>164</v>
      </c>
      <c r="E97" s="8"/>
      <c r="F97" s="9">
        <v>39800</v>
      </c>
      <c r="G97" s="8" t="s">
        <v>216</v>
      </c>
      <c r="H97" s="8" t="s">
        <v>241</v>
      </c>
      <c r="I97" s="8" t="s">
        <v>67</v>
      </c>
      <c r="J97" s="8"/>
      <c r="K97" s="9">
        <v>39840</v>
      </c>
      <c r="L97" s="2"/>
      <c r="M97" s="8">
        <v>800</v>
      </c>
      <c r="N97" s="13">
        <f t="shared" si="1"/>
        <v>56.000000000000007</v>
      </c>
      <c r="O97" s="12" t="s">
        <v>66</v>
      </c>
    </row>
    <row r="98" spans="1:15" s="1" customFormat="1" ht="30">
      <c r="A98" s="2">
        <v>91</v>
      </c>
      <c r="B98" s="8" t="s">
        <v>117</v>
      </c>
      <c r="C98" s="8" t="s">
        <v>143</v>
      </c>
      <c r="D98" s="8" t="s">
        <v>165</v>
      </c>
      <c r="E98" s="8"/>
      <c r="F98" s="9">
        <v>39888</v>
      </c>
      <c r="G98" s="8" t="s">
        <v>213</v>
      </c>
      <c r="H98" s="8" t="s">
        <v>250</v>
      </c>
      <c r="I98" s="8" t="s">
        <v>67</v>
      </c>
      <c r="J98" s="8"/>
      <c r="K98" s="9">
        <v>39921</v>
      </c>
      <c r="L98" s="2"/>
      <c r="M98" s="8">
        <v>2500</v>
      </c>
      <c r="N98" s="13">
        <f t="shared" si="1"/>
        <v>175.00000000000003</v>
      </c>
      <c r="O98" s="12" t="s">
        <v>66</v>
      </c>
    </row>
    <row r="99" spans="1:15" s="1" customFormat="1" ht="15.75">
      <c r="A99" s="2">
        <v>92</v>
      </c>
      <c r="B99" s="8" t="s">
        <v>93</v>
      </c>
      <c r="C99" s="8" t="s">
        <v>142</v>
      </c>
      <c r="D99" s="8" t="s">
        <v>166</v>
      </c>
      <c r="E99" s="8"/>
      <c r="F99" s="9">
        <v>39960</v>
      </c>
      <c r="G99" s="8"/>
      <c r="H99" s="8"/>
      <c r="I99" s="8"/>
      <c r="J99" s="8"/>
      <c r="K99" s="8"/>
      <c r="L99" s="2"/>
      <c r="M99" s="8">
        <v>15000</v>
      </c>
      <c r="N99" s="13">
        <f t="shared" si="1"/>
        <v>1050</v>
      </c>
      <c r="O99" s="12" t="s">
        <v>66</v>
      </c>
    </row>
    <row r="100" spans="1:15" s="1" customFormat="1" ht="15.75">
      <c r="A100" s="2">
        <v>93</v>
      </c>
      <c r="B100" s="8" t="s">
        <v>93</v>
      </c>
      <c r="C100" s="8" t="s">
        <v>142</v>
      </c>
      <c r="D100" s="8" t="s">
        <v>166</v>
      </c>
      <c r="E100" s="8"/>
      <c r="F100" s="9">
        <v>39960</v>
      </c>
      <c r="G100" s="8"/>
      <c r="H100" s="8"/>
      <c r="I100" s="8"/>
      <c r="J100" s="8"/>
      <c r="K100" s="8"/>
      <c r="L100" s="2"/>
      <c r="M100" s="8">
        <v>15000</v>
      </c>
      <c r="N100" s="13">
        <f t="shared" si="1"/>
        <v>1050</v>
      </c>
      <c r="O100" s="12" t="s">
        <v>66</v>
      </c>
    </row>
    <row r="101" spans="1:15" s="1" customFormat="1" ht="15.75">
      <c r="A101" s="2">
        <v>94</v>
      </c>
      <c r="B101" s="8" t="s">
        <v>118</v>
      </c>
      <c r="C101" s="8" t="s">
        <v>143</v>
      </c>
      <c r="D101" s="8" t="s">
        <v>167</v>
      </c>
      <c r="E101" s="8"/>
      <c r="F101" s="9">
        <v>39960</v>
      </c>
      <c r="G101" s="8"/>
      <c r="H101" s="8"/>
      <c r="I101" s="8"/>
      <c r="J101" s="8"/>
      <c r="K101" s="8"/>
      <c r="L101" s="2"/>
      <c r="M101" s="8">
        <v>15000</v>
      </c>
      <c r="N101" s="13">
        <f t="shared" si="1"/>
        <v>1050</v>
      </c>
      <c r="O101" s="12" t="s">
        <v>66</v>
      </c>
    </row>
    <row r="102" spans="1:15" s="1" customFormat="1" ht="15.75">
      <c r="A102" s="2">
        <v>95</v>
      </c>
      <c r="B102" s="8" t="s">
        <v>93</v>
      </c>
      <c r="C102" s="8" t="s">
        <v>142</v>
      </c>
      <c r="D102" s="8" t="s">
        <v>167</v>
      </c>
      <c r="E102" s="8"/>
      <c r="F102" s="9">
        <v>39960</v>
      </c>
      <c r="G102" s="8"/>
      <c r="H102" s="8"/>
      <c r="I102" s="8"/>
      <c r="J102" s="8"/>
      <c r="K102" s="8"/>
      <c r="L102" s="2"/>
      <c r="M102" s="8">
        <v>15000</v>
      </c>
      <c r="N102" s="13">
        <f t="shared" si="1"/>
        <v>1050</v>
      </c>
      <c r="O102" s="12" t="s">
        <v>66</v>
      </c>
    </row>
    <row r="103" spans="1:15" s="1" customFormat="1" ht="45">
      <c r="A103" s="2">
        <v>96</v>
      </c>
      <c r="B103" s="8" t="s">
        <v>119</v>
      </c>
      <c r="C103" s="8" t="s">
        <v>143</v>
      </c>
      <c r="D103" s="8" t="s">
        <v>168</v>
      </c>
      <c r="E103" s="8"/>
      <c r="F103" s="9">
        <v>39939</v>
      </c>
      <c r="G103" s="8" t="s">
        <v>217</v>
      </c>
      <c r="H103" s="8" t="s">
        <v>250</v>
      </c>
      <c r="I103" s="8"/>
      <c r="J103" s="8"/>
      <c r="K103" s="9">
        <v>40153</v>
      </c>
      <c r="L103" s="2"/>
      <c r="M103" s="8">
        <v>3000</v>
      </c>
      <c r="N103" s="13">
        <f t="shared" si="1"/>
        <v>210.00000000000003</v>
      </c>
      <c r="O103" s="12" t="s">
        <v>66</v>
      </c>
    </row>
    <row r="104" spans="1:15" s="1" customFormat="1" ht="45">
      <c r="A104" s="2">
        <v>97</v>
      </c>
      <c r="B104" s="8" t="s">
        <v>106</v>
      </c>
      <c r="C104" s="8" t="s">
        <v>143</v>
      </c>
      <c r="D104" s="8"/>
      <c r="E104" s="8"/>
      <c r="F104" s="9">
        <v>39939</v>
      </c>
      <c r="G104" s="8" t="s">
        <v>217</v>
      </c>
      <c r="H104" s="8" t="s">
        <v>70</v>
      </c>
      <c r="I104" s="8"/>
      <c r="J104" s="8"/>
      <c r="K104" s="8"/>
      <c r="L104" s="2"/>
      <c r="M104" s="8">
        <v>8000</v>
      </c>
      <c r="N104" s="13">
        <f t="shared" si="1"/>
        <v>560</v>
      </c>
      <c r="O104" s="12" t="s">
        <v>66</v>
      </c>
    </row>
    <row r="105" spans="1:15" s="1" customFormat="1" ht="60">
      <c r="A105" s="2">
        <v>98</v>
      </c>
      <c r="B105" s="8" t="s">
        <v>93</v>
      </c>
      <c r="C105" s="8" t="s">
        <v>142</v>
      </c>
      <c r="D105" s="8" t="s">
        <v>169</v>
      </c>
      <c r="E105" s="8" t="s">
        <v>194</v>
      </c>
      <c r="F105" s="9">
        <v>40125</v>
      </c>
      <c r="G105" s="8" t="s">
        <v>205</v>
      </c>
      <c r="H105" s="8" t="s">
        <v>247</v>
      </c>
      <c r="I105" s="8"/>
      <c r="J105" s="8"/>
      <c r="K105" s="9">
        <v>40049</v>
      </c>
      <c r="L105" s="2"/>
      <c r="M105" s="8">
        <v>20000</v>
      </c>
      <c r="N105" s="13">
        <f t="shared" si="1"/>
        <v>1400.0000000000002</v>
      </c>
      <c r="O105" s="12" t="s">
        <v>66</v>
      </c>
    </row>
    <row r="106" spans="1:15" s="1" customFormat="1" ht="60">
      <c r="A106" s="2">
        <v>99</v>
      </c>
      <c r="B106" s="8" t="s">
        <v>120</v>
      </c>
      <c r="C106" s="8" t="s">
        <v>143</v>
      </c>
      <c r="D106" s="8" t="s">
        <v>170</v>
      </c>
      <c r="E106" s="8" t="s">
        <v>170</v>
      </c>
      <c r="F106" s="9">
        <v>40043</v>
      </c>
      <c r="G106" s="8" t="s">
        <v>208</v>
      </c>
      <c r="H106" s="8" t="s">
        <v>250</v>
      </c>
      <c r="I106" s="8"/>
      <c r="J106" s="8"/>
      <c r="K106" s="9">
        <v>40077</v>
      </c>
      <c r="L106" s="2"/>
      <c r="M106" s="8">
        <v>1500</v>
      </c>
      <c r="N106" s="13">
        <f t="shared" si="1"/>
        <v>105.00000000000001</v>
      </c>
      <c r="O106" s="12" t="s">
        <v>66</v>
      </c>
    </row>
    <row r="107" spans="1:15" s="1" customFormat="1" ht="30">
      <c r="A107" s="2">
        <v>100</v>
      </c>
      <c r="B107" s="8" t="s">
        <v>99</v>
      </c>
      <c r="C107" s="8" t="s">
        <v>143</v>
      </c>
      <c r="D107" s="8" t="s">
        <v>171</v>
      </c>
      <c r="E107" s="8"/>
      <c r="F107" s="9">
        <v>40065</v>
      </c>
      <c r="G107" s="8" t="s">
        <v>218</v>
      </c>
      <c r="H107" s="8"/>
      <c r="I107" s="8"/>
      <c r="J107" s="8"/>
      <c r="K107" s="8"/>
      <c r="L107" s="2"/>
      <c r="M107" s="8">
        <v>5000</v>
      </c>
      <c r="N107" s="13">
        <f t="shared" si="1"/>
        <v>350.00000000000006</v>
      </c>
      <c r="O107" s="12" t="s">
        <v>66</v>
      </c>
    </row>
    <row r="108" spans="1:15" s="1" customFormat="1" ht="45">
      <c r="A108" s="2">
        <v>101</v>
      </c>
      <c r="B108" s="8" t="s">
        <v>99</v>
      </c>
      <c r="C108" s="8" t="s">
        <v>143</v>
      </c>
      <c r="D108" s="8" t="s">
        <v>171</v>
      </c>
      <c r="E108" s="8"/>
      <c r="F108" s="9">
        <v>40078</v>
      </c>
      <c r="G108" s="8" t="s">
        <v>219</v>
      </c>
      <c r="H108" s="8"/>
      <c r="I108" s="8"/>
      <c r="J108" s="8"/>
      <c r="K108" s="8"/>
      <c r="L108" s="2"/>
      <c r="M108" s="8">
        <v>5000</v>
      </c>
      <c r="N108" s="13">
        <f t="shared" si="1"/>
        <v>350.00000000000006</v>
      </c>
      <c r="O108" s="12" t="s">
        <v>66</v>
      </c>
    </row>
    <row r="109" spans="1:15" ht="45">
      <c r="A109" s="2">
        <v>102</v>
      </c>
      <c r="B109" s="2" t="s">
        <v>121</v>
      </c>
      <c r="C109" s="2" t="s">
        <v>142</v>
      </c>
      <c r="D109" s="2" t="s">
        <v>172</v>
      </c>
      <c r="E109" s="2"/>
      <c r="F109" s="23">
        <v>37440</v>
      </c>
      <c r="G109" s="2" t="s">
        <v>220</v>
      </c>
      <c r="H109" s="2" t="s">
        <v>240</v>
      </c>
      <c r="I109" s="2"/>
      <c r="J109" s="2"/>
      <c r="K109" s="2"/>
      <c r="L109" s="2"/>
      <c r="M109" s="2">
        <v>0</v>
      </c>
      <c r="N109" s="13">
        <f t="shared" si="1"/>
        <v>0</v>
      </c>
      <c r="O109" s="5" t="s">
        <v>826</v>
      </c>
    </row>
    <row r="110" spans="1:15" s="1" customFormat="1" ht="45">
      <c r="A110" s="2">
        <v>103</v>
      </c>
      <c r="B110" s="8" t="s">
        <v>116</v>
      </c>
      <c r="C110" s="8" t="s">
        <v>143</v>
      </c>
      <c r="D110" s="8"/>
      <c r="E110" s="8"/>
      <c r="F110" s="9">
        <v>37791</v>
      </c>
      <c r="G110" s="8" t="s">
        <v>221</v>
      </c>
      <c r="H110" s="8" t="s">
        <v>240</v>
      </c>
      <c r="I110" s="8" t="s">
        <v>264</v>
      </c>
      <c r="J110" s="8"/>
      <c r="K110" s="8"/>
      <c r="L110" s="2"/>
      <c r="M110" s="8">
        <v>3000</v>
      </c>
      <c r="N110" s="13">
        <f t="shared" si="1"/>
        <v>210.00000000000003</v>
      </c>
      <c r="O110" s="12" t="s">
        <v>66</v>
      </c>
    </row>
    <row r="111" spans="1:15" s="1" customFormat="1" ht="45">
      <c r="A111" s="2">
        <v>104</v>
      </c>
      <c r="B111" s="8" t="s">
        <v>116</v>
      </c>
      <c r="C111" s="8" t="s">
        <v>143</v>
      </c>
      <c r="D111" s="8"/>
      <c r="E111" s="8"/>
      <c r="F111" s="9">
        <v>37791</v>
      </c>
      <c r="G111" s="8" t="s">
        <v>221</v>
      </c>
      <c r="H111" s="8" t="s">
        <v>243</v>
      </c>
      <c r="I111" s="8" t="s">
        <v>264</v>
      </c>
      <c r="J111" s="8"/>
      <c r="K111" s="8"/>
      <c r="L111" s="2"/>
      <c r="M111" s="8">
        <v>3000</v>
      </c>
      <c r="N111" s="13">
        <f t="shared" si="1"/>
        <v>210.00000000000003</v>
      </c>
      <c r="O111" s="5" t="s">
        <v>826</v>
      </c>
    </row>
    <row r="112" spans="1:15" s="1" customFormat="1" ht="45">
      <c r="A112" s="2">
        <v>105</v>
      </c>
      <c r="B112" s="8" t="s">
        <v>116</v>
      </c>
      <c r="C112" s="8" t="s">
        <v>143</v>
      </c>
      <c r="D112" s="8"/>
      <c r="E112" s="8"/>
      <c r="F112" s="9">
        <v>37791</v>
      </c>
      <c r="G112" s="8" t="s">
        <v>221</v>
      </c>
      <c r="H112" s="8" t="s">
        <v>243</v>
      </c>
      <c r="I112" s="8" t="s">
        <v>264</v>
      </c>
      <c r="J112" s="8"/>
      <c r="K112" s="8"/>
      <c r="L112" s="2"/>
      <c r="M112" s="8">
        <v>3000</v>
      </c>
      <c r="N112" s="13">
        <f t="shared" si="1"/>
        <v>210.00000000000003</v>
      </c>
      <c r="O112" s="5" t="s">
        <v>826</v>
      </c>
    </row>
    <row r="113" spans="1:15" s="1" customFormat="1" ht="30">
      <c r="A113" s="2">
        <v>106</v>
      </c>
      <c r="B113" s="8" t="s">
        <v>110</v>
      </c>
      <c r="C113" s="8" t="s">
        <v>143</v>
      </c>
      <c r="D113" s="8" t="s">
        <v>173</v>
      </c>
      <c r="E113" s="8"/>
      <c r="F113" s="9">
        <v>37847</v>
      </c>
      <c r="G113" s="8" t="s">
        <v>207</v>
      </c>
      <c r="H113" s="8" t="s">
        <v>240</v>
      </c>
      <c r="I113" s="8" t="s">
        <v>264</v>
      </c>
      <c r="J113" s="8"/>
      <c r="K113" s="8"/>
      <c r="L113" s="2"/>
      <c r="M113" s="8">
        <v>0</v>
      </c>
      <c r="N113" s="13">
        <f t="shared" si="1"/>
        <v>0</v>
      </c>
      <c r="O113" s="12" t="s">
        <v>828</v>
      </c>
    </row>
    <row r="114" spans="1:15" s="1" customFormat="1" ht="30">
      <c r="A114" s="2">
        <v>107</v>
      </c>
      <c r="B114" s="8" t="s">
        <v>110</v>
      </c>
      <c r="C114" s="8" t="s">
        <v>143</v>
      </c>
      <c r="D114" s="8" t="s">
        <v>173</v>
      </c>
      <c r="E114" s="8"/>
      <c r="F114" s="9">
        <v>37847</v>
      </c>
      <c r="G114" s="8" t="s">
        <v>207</v>
      </c>
      <c r="H114" s="8" t="s">
        <v>243</v>
      </c>
      <c r="I114" s="8" t="s">
        <v>264</v>
      </c>
      <c r="J114" s="8"/>
      <c r="K114" s="8"/>
      <c r="L114" s="2"/>
      <c r="M114" s="8">
        <v>0</v>
      </c>
      <c r="N114" s="13">
        <f t="shared" si="1"/>
        <v>0</v>
      </c>
      <c r="O114" s="12" t="s">
        <v>828</v>
      </c>
    </row>
    <row r="115" spans="1:15" s="1" customFormat="1" ht="30">
      <c r="A115" s="2">
        <v>108</v>
      </c>
      <c r="B115" s="8" t="s">
        <v>100</v>
      </c>
      <c r="C115" s="8" t="s">
        <v>143</v>
      </c>
      <c r="D115" s="8"/>
      <c r="E115" s="8"/>
      <c r="F115" s="9">
        <v>37847</v>
      </c>
      <c r="G115" s="8"/>
      <c r="H115" s="8" t="s">
        <v>244</v>
      </c>
      <c r="I115" s="8"/>
      <c r="J115" s="8"/>
      <c r="K115" s="8"/>
      <c r="L115" s="2"/>
      <c r="M115" s="8">
        <v>0</v>
      </c>
      <c r="N115" s="13">
        <f t="shared" si="1"/>
        <v>0</v>
      </c>
      <c r="O115" s="12" t="s">
        <v>828</v>
      </c>
    </row>
    <row r="116" spans="1:15" s="1" customFormat="1" ht="30">
      <c r="A116" s="2">
        <v>109</v>
      </c>
      <c r="B116" s="8" t="s">
        <v>100</v>
      </c>
      <c r="C116" s="8" t="s">
        <v>143</v>
      </c>
      <c r="D116" s="8"/>
      <c r="E116" s="8"/>
      <c r="F116" s="9">
        <v>37847</v>
      </c>
      <c r="G116" s="8"/>
      <c r="H116" s="8" t="s">
        <v>244</v>
      </c>
      <c r="I116" s="8"/>
      <c r="J116" s="8"/>
      <c r="K116" s="8"/>
      <c r="L116" s="2"/>
      <c r="M116" s="8">
        <v>0</v>
      </c>
      <c r="N116" s="13">
        <f t="shared" si="1"/>
        <v>0</v>
      </c>
      <c r="O116" s="12" t="s">
        <v>828</v>
      </c>
    </row>
    <row r="117" spans="1:15" s="1" customFormat="1" ht="30">
      <c r="A117" s="2">
        <v>110</v>
      </c>
      <c r="B117" s="8" t="s">
        <v>105</v>
      </c>
      <c r="C117" s="8" t="s">
        <v>143</v>
      </c>
      <c r="D117" s="8" t="s">
        <v>174</v>
      </c>
      <c r="E117" s="8"/>
      <c r="F117" s="9">
        <v>39316</v>
      </c>
      <c r="G117" s="8" t="s">
        <v>222</v>
      </c>
      <c r="H117" s="8" t="s">
        <v>240</v>
      </c>
      <c r="I117" s="8"/>
      <c r="J117" s="8"/>
      <c r="K117" s="9">
        <v>37880</v>
      </c>
      <c r="L117" s="2"/>
      <c r="M117" s="8">
        <v>13000</v>
      </c>
      <c r="N117" s="13">
        <f t="shared" si="1"/>
        <v>910.00000000000011</v>
      </c>
      <c r="O117" s="12" t="s">
        <v>66</v>
      </c>
    </row>
    <row r="118" spans="1:15" s="1" customFormat="1" ht="30">
      <c r="A118" s="2">
        <v>111</v>
      </c>
      <c r="B118" s="8" t="s">
        <v>122</v>
      </c>
      <c r="C118" s="8" t="s">
        <v>142</v>
      </c>
      <c r="D118" s="8" t="s">
        <v>175</v>
      </c>
      <c r="E118" s="8"/>
      <c r="F118" s="9">
        <v>38131</v>
      </c>
      <c r="G118" s="8" t="s">
        <v>223</v>
      </c>
      <c r="H118" s="8" t="s">
        <v>251</v>
      </c>
      <c r="I118" s="8"/>
      <c r="J118" s="8"/>
      <c r="K118" s="9">
        <v>38427</v>
      </c>
      <c r="L118" s="2"/>
      <c r="M118" s="8">
        <v>50000</v>
      </c>
      <c r="N118" s="13">
        <f t="shared" si="1"/>
        <v>3500.0000000000005</v>
      </c>
      <c r="O118" s="12" t="s">
        <v>66</v>
      </c>
    </row>
    <row r="119" spans="1:15" s="1" customFormat="1" ht="60">
      <c r="A119" s="2">
        <v>112</v>
      </c>
      <c r="B119" s="8" t="s">
        <v>123</v>
      </c>
      <c r="C119" s="8" t="s">
        <v>142</v>
      </c>
      <c r="D119" s="8" t="s">
        <v>176</v>
      </c>
      <c r="E119" s="8"/>
      <c r="F119" s="9">
        <v>38220</v>
      </c>
      <c r="G119" s="8" t="s">
        <v>224</v>
      </c>
      <c r="H119" s="8" t="s">
        <v>252</v>
      </c>
      <c r="I119" s="8" t="s">
        <v>264</v>
      </c>
      <c r="J119" s="8"/>
      <c r="K119" s="8"/>
      <c r="L119" s="2"/>
      <c r="M119" s="8">
        <v>150000</v>
      </c>
      <c r="N119" s="13">
        <f t="shared" si="1"/>
        <v>10500.000000000002</v>
      </c>
      <c r="O119" s="12" t="s">
        <v>66</v>
      </c>
    </row>
    <row r="120" spans="1:15" s="1" customFormat="1" ht="30">
      <c r="A120" s="2">
        <v>113</v>
      </c>
      <c r="B120" s="8" t="s">
        <v>101</v>
      </c>
      <c r="C120" s="8" t="s">
        <v>143</v>
      </c>
      <c r="D120" s="8"/>
      <c r="E120" s="8"/>
      <c r="F120" s="9">
        <v>38646</v>
      </c>
      <c r="G120" s="8" t="s">
        <v>220</v>
      </c>
      <c r="H120" s="8"/>
      <c r="I120" s="8"/>
      <c r="J120" s="8"/>
      <c r="K120" s="9">
        <v>38776</v>
      </c>
      <c r="L120" s="2"/>
      <c r="M120" s="8">
        <v>50000</v>
      </c>
      <c r="N120" s="13">
        <f t="shared" si="1"/>
        <v>3500.0000000000005</v>
      </c>
      <c r="O120" s="12" t="s">
        <v>66</v>
      </c>
    </row>
    <row r="121" spans="1:15" s="1" customFormat="1" ht="30">
      <c r="A121" s="2">
        <v>114</v>
      </c>
      <c r="B121" s="8" t="s">
        <v>124</v>
      </c>
      <c r="C121" s="8" t="s">
        <v>143</v>
      </c>
      <c r="D121" s="8"/>
      <c r="E121" s="8"/>
      <c r="F121" s="9">
        <v>38993</v>
      </c>
      <c r="G121" s="8" t="s">
        <v>220</v>
      </c>
      <c r="H121" s="8" t="s">
        <v>251</v>
      </c>
      <c r="I121" s="8"/>
      <c r="J121" s="8"/>
      <c r="K121" s="9">
        <v>38892</v>
      </c>
      <c r="L121" s="2"/>
      <c r="M121" s="8">
        <v>25000</v>
      </c>
      <c r="N121" s="13">
        <f t="shared" si="1"/>
        <v>1750.0000000000002</v>
      </c>
      <c r="O121" s="12" t="s">
        <v>66</v>
      </c>
    </row>
    <row r="122" spans="1:15" s="1" customFormat="1" ht="45">
      <c r="A122" s="2">
        <v>115</v>
      </c>
      <c r="B122" s="8" t="s">
        <v>119</v>
      </c>
      <c r="C122" s="8" t="s">
        <v>143</v>
      </c>
      <c r="D122" s="8"/>
      <c r="E122" s="8"/>
      <c r="F122" s="9">
        <v>38859</v>
      </c>
      <c r="G122" s="8" t="s">
        <v>209</v>
      </c>
      <c r="H122" s="8" t="s">
        <v>240</v>
      </c>
      <c r="I122" s="8" t="s">
        <v>67</v>
      </c>
      <c r="J122" s="8"/>
      <c r="K122" s="9">
        <v>38892</v>
      </c>
      <c r="L122" s="2"/>
      <c r="M122" s="8">
        <v>3000</v>
      </c>
      <c r="N122" s="13">
        <f t="shared" si="1"/>
        <v>210.00000000000003</v>
      </c>
      <c r="O122" s="12" t="s">
        <v>66</v>
      </c>
    </row>
    <row r="123" spans="1:15" s="1" customFormat="1" ht="30">
      <c r="A123" s="2">
        <v>116</v>
      </c>
      <c r="B123" s="8" t="s">
        <v>125</v>
      </c>
      <c r="C123" s="8" t="s">
        <v>143</v>
      </c>
      <c r="D123" s="8"/>
      <c r="E123" s="8" t="s">
        <v>195</v>
      </c>
      <c r="F123" s="9">
        <v>39262</v>
      </c>
      <c r="G123" s="8" t="s">
        <v>225</v>
      </c>
      <c r="H123" s="8" t="s">
        <v>247</v>
      </c>
      <c r="I123" s="8"/>
      <c r="J123" s="8"/>
      <c r="K123" s="9">
        <v>39263</v>
      </c>
      <c r="L123" s="2"/>
      <c r="M123" s="8">
        <v>8000</v>
      </c>
      <c r="N123" s="13">
        <f t="shared" si="1"/>
        <v>560</v>
      </c>
      <c r="O123" s="12" t="s">
        <v>66</v>
      </c>
    </row>
    <row r="124" spans="1:15" s="1" customFormat="1" ht="45">
      <c r="A124" s="2">
        <v>117</v>
      </c>
      <c r="B124" s="8" t="s">
        <v>126</v>
      </c>
      <c r="C124" s="8" t="s">
        <v>142</v>
      </c>
      <c r="D124" s="8"/>
      <c r="E124" s="8"/>
      <c r="F124" s="9">
        <v>35486</v>
      </c>
      <c r="G124" s="8" t="s">
        <v>226</v>
      </c>
      <c r="H124" s="8" t="s">
        <v>247</v>
      </c>
      <c r="I124" s="8" t="s">
        <v>264</v>
      </c>
      <c r="J124" s="8"/>
      <c r="K124" s="9">
        <v>35516</v>
      </c>
      <c r="L124" s="2"/>
      <c r="M124" s="8">
        <v>50000</v>
      </c>
      <c r="N124" s="13">
        <f t="shared" si="1"/>
        <v>3500.0000000000005</v>
      </c>
      <c r="O124" s="12" t="s">
        <v>66</v>
      </c>
    </row>
    <row r="125" spans="1:15" s="1" customFormat="1" ht="30">
      <c r="A125" s="2">
        <v>118</v>
      </c>
      <c r="B125" s="8" t="s">
        <v>109</v>
      </c>
      <c r="C125" s="8" t="s">
        <v>142</v>
      </c>
      <c r="D125" s="8"/>
      <c r="E125" s="8"/>
      <c r="F125" s="9">
        <v>37871</v>
      </c>
      <c r="G125" s="8" t="s">
        <v>222</v>
      </c>
      <c r="H125" s="8" t="s">
        <v>240</v>
      </c>
      <c r="I125" s="8"/>
      <c r="J125" s="8"/>
      <c r="K125" s="9">
        <v>37817</v>
      </c>
      <c r="L125" s="2"/>
      <c r="M125" s="8">
        <v>13000</v>
      </c>
      <c r="N125" s="13">
        <f t="shared" si="1"/>
        <v>910.00000000000011</v>
      </c>
      <c r="O125" s="12" t="s">
        <v>66</v>
      </c>
    </row>
    <row r="126" spans="1:15" s="1" customFormat="1" ht="15.75">
      <c r="A126" s="2">
        <v>119</v>
      </c>
      <c r="B126" s="8" t="s">
        <v>127</v>
      </c>
      <c r="C126" s="8" t="s">
        <v>143</v>
      </c>
      <c r="D126" s="8"/>
      <c r="E126" s="8"/>
      <c r="F126" s="9">
        <v>34177</v>
      </c>
      <c r="G126" s="8" t="s">
        <v>222</v>
      </c>
      <c r="H126" s="8" t="s">
        <v>240</v>
      </c>
      <c r="I126" s="8"/>
      <c r="J126" s="8"/>
      <c r="K126" s="8"/>
      <c r="L126" s="2"/>
      <c r="M126" s="8">
        <v>45000</v>
      </c>
      <c r="N126" s="13">
        <f t="shared" si="1"/>
        <v>3150.0000000000005</v>
      </c>
      <c r="O126" s="12" t="s">
        <v>66</v>
      </c>
    </row>
    <row r="127" spans="1:15" s="1" customFormat="1" ht="30">
      <c r="A127" s="2">
        <v>120</v>
      </c>
      <c r="B127" s="8" t="s">
        <v>128</v>
      </c>
      <c r="C127" s="8" t="s">
        <v>143</v>
      </c>
      <c r="D127" s="8"/>
      <c r="E127" s="8" t="s">
        <v>196</v>
      </c>
      <c r="F127" s="9">
        <v>34177</v>
      </c>
      <c r="G127" s="8" t="s">
        <v>222</v>
      </c>
      <c r="H127" s="8" t="s">
        <v>244</v>
      </c>
      <c r="I127" s="8"/>
      <c r="J127" s="8"/>
      <c r="K127" s="8"/>
      <c r="L127" s="2"/>
      <c r="M127" s="8">
        <v>35000</v>
      </c>
      <c r="N127" s="13">
        <f t="shared" si="1"/>
        <v>2450.0000000000005</v>
      </c>
      <c r="O127" s="12" t="s">
        <v>66</v>
      </c>
    </row>
    <row r="128" spans="1:15" s="1" customFormat="1" ht="15.75">
      <c r="A128" s="2">
        <v>121</v>
      </c>
      <c r="B128" s="8" t="s">
        <v>129</v>
      </c>
      <c r="C128" s="8" t="s">
        <v>144</v>
      </c>
      <c r="D128" s="8"/>
      <c r="E128" s="8"/>
      <c r="F128" s="9">
        <v>35642</v>
      </c>
      <c r="G128" s="8"/>
      <c r="H128" s="8" t="s">
        <v>244</v>
      </c>
      <c r="I128" s="8"/>
      <c r="J128" s="8"/>
      <c r="K128" s="9">
        <v>35751</v>
      </c>
      <c r="L128" s="2"/>
      <c r="M128" s="8">
        <v>13000</v>
      </c>
      <c r="N128" s="13">
        <f t="shared" si="1"/>
        <v>910.00000000000011</v>
      </c>
      <c r="O128" s="12" t="s">
        <v>66</v>
      </c>
    </row>
    <row r="129" spans="1:15" s="1" customFormat="1" ht="30">
      <c r="A129" s="2">
        <v>122</v>
      </c>
      <c r="B129" s="8" t="s">
        <v>119</v>
      </c>
      <c r="C129" s="8" t="s">
        <v>143</v>
      </c>
      <c r="D129" s="8"/>
      <c r="E129" s="8"/>
      <c r="F129" s="9">
        <v>36307</v>
      </c>
      <c r="G129" s="8" t="s">
        <v>207</v>
      </c>
      <c r="H129" s="8" t="s">
        <v>240</v>
      </c>
      <c r="I129" s="8"/>
      <c r="J129" s="8"/>
      <c r="K129" s="9">
        <v>37277</v>
      </c>
      <c r="L129" s="2"/>
      <c r="M129" s="8">
        <v>3000</v>
      </c>
      <c r="N129" s="13">
        <f t="shared" si="1"/>
        <v>210.00000000000003</v>
      </c>
      <c r="O129" s="12" t="s">
        <v>66</v>
      </c>
    </row>
    <row r="130" spans="1:15" s="1" customFormat="1" ht="30">
      <c r="A130" s="2">
        <v>123</v>
      </c>
      <c r="B130" s="8" t="s">
        <v>119</v>
      </c>
      <c r="C130" s="8" t="s">
        <v>143</v>
      </c>
      <c r="D130" s="8"/>
      <c r="E130" s="8"/>
      <c r="F130" s="9">
        <v>37847</v>
      </c>
      <c r="G130" s="8" t="s">
        <v>207</v>
      </c>
      <c r="H130" s="8" t="s">
        <v>240</v>
      </c>
      <c r="I130" s="8"/>
      <c r="J130" s="8"/>
      <c r="K130" s="9">
        <v>37880</v>
      </c>
      <c r="L130" s="2"/>
      <c r="M130" s="8">
        <v>3000</v>
      </c>
      <c r="N130" s="13">
        <f t="shared" si="1"/>
        <v>210.00000000000003</v>
      </c>
      <c r="O130" s="12" t="s">
        <v>66</v>
      </c>
    </row>
    <row r="131" spans="1:15" s="1" customFormat="1" ht="15.75">
      <c r="A131" s="2">
        <v>124</v>
      </c>
      <c r="B131" s="8" t="s">
        <v>129</v>
      </c>
      <c r="C131" s="8" t="s">
        <v>144</v>
      </c>
      <c r="D131" s="8"/>
      <c r="E131" s="8"/>
      <c r="F131" s="9">
        <v>35987</v>
      </c>
      <c r="G131" s="8" t="s">
        <v>222</v>
      </c>
      <c r="H131" s="8" t="s">
        <v>244</v>
      </c>
      <c r="I131" s="8"/>
      <c r="J131" s="8"/>
      <c r="K131" s="9">
        <v>36049</v>
      </c>
      <c r="L131" s="2"/>
      <c r="M131" s="8">
        <v>13000</v>
      </c>
      <c r="N131" s="13">
        <f t="shared" si="1"/>
        <v>910.00000000000011</v>
      </c>
      <c r="O131" s="12" t="s">
        <v>66</v>
      </c>
    </row>
    <row r="132" spans="1:15" s="1" customFormat="1" ht="45">
      <c r="A132" s="2">
        <v>125</v>
      </c>
      <c r="B132" s="8" t="s">
        <v>127</v>
      </c>
      <c r="C132" s="8" t="s">
        <v>143</v>
      </c>
      <c r="D132" s="8" t="s">
        <v>177</v>
      </c>
      <c r="E132" s="8"/>
      <c r="F132" s="9">
        <v>40052</v>
      </c>
      <c r="G132" s="8" t="s">
        <v>227</v>
      </c>
      <c r="H132" s="8" t="s">
        <v>253</v>
      </c>
      <c r="I132" s="8"/>
      <c r="J132" s="8"/>
      <c r="K132" s="9">
        <v>40044</v>
      </c>
      <c r="L132" s="2"/>
      <c r="M132" s="8">
        <v>55000</v>
      </c>
      <c r="N132" s="13">
        <f t="shared" si="1"/>
        <v>3850.0000000000005</v>
      </c>
      <c r="O132" s="12" t="s">
        <v>66</v>
      </c>
    </row>
    <row r="133" spans="1:15" s="1" customFormat="1" ht="45">
      <c r="A133" s="2">
        <v>126</v>
      </c>
      <c r="B133" s="8" t="s">
        <v>130</v>
      </c>
      <c r="C133" s="8" t="s">
        <v>143</v>
      </c>
      <c r="D133" s="8" t="s">
        <v>178</v>
      </c>
      <c r="E133" s="8"/>
      <c r="F133" s="9">
        <v>40115</v>
      </c>
      <c r="G133" s="8" t="s">
        <v>217</v>
      </c>
      <c r="H133" s="8"/>
      <c r="I133" s="8"/>
      <c r="J133" s="8"/>
      <c r="K133" s="9">
        <v>40115</v>
      </c>
      <c r="L133" s="2"/>
      <c r="M133" s="8">
        <v>8000</v>
      </c>
      <c r="N133" s="13">
        <f t="shared" si="1"/>
        <v>560</v>
      </c>
      <c r="O133" s="12" t="s">
        <v>66</v>
      </c>
    </row>
    <row r="134" spans="1:15" s="1" customFormat="1" ht="60">
      <c r="A134" s="2">
        <v>127</v>
      </c>
      <c r="B134" s="8" t="s">
        <v>131</v>
      </c>
      <c r="C134" s="8" t="s">
        <v>142</v>
      </c>
      <c r="D134" s="8" t="s">
        <v>179</v>
      </c>
      <c r="E134" s="8"/>
      <c r="F134" s="9">
        <v>40215</v>
      </c>
      <c r="G134" s="8" t="s">
        <v>208</v>
      </c>
      <c r="H134" s="8" t="s">
        <v>254</v>
      </c>
      <c r="I134" s="8"/>
      <c r="J134" s="8"/>
      <c r="K134" s="8"/>
      <c r="L134" s="2"/>
      <c r="M134" s="8">
        <v>33000</v>
      </c>
      <c r="N134" s="13">
        <f t="shared" si="1"/>
        <v>2310</v>
      </c>
      <c r="O134" s="12" t="s">
        <v>66</v>
      </c>
    </row>
    <row r="135" spans="1:15" s="1" customFormat="1" ht="60">
      <c r="A135" s="2">
        <v>128</v>
      </c>
      <c r="B135" s="8" t="s">
        <v>108</v>
      </c>
      <c r="C135" s="8" t="s">
        <v>143</v>
      </c>
      <c r="D135" s="8" t="s">
        <v>180</v>
      </c>
      <c r="E135" s="8"/>
      <c r="F135" s="9">
        <v>40312</v>
      </c>
      <c r="G135" s="8" t="s">
        <v>208</v>
      </c>
      <c r="H135" s="8" t="s">
        <v>254</v>
      </c>
      <c r="I135" s="8"/>
      <c r="J135" s="8"/>
      <c r="K135" s="8"/>
      <c r="L135" s="2"/>
      <c r="M135" s="8">
        <v>25000</v>
      </c>
      <c r="N135" s="13">
        <f t="shared" si="1"/>
        <v>1750.0000000000002</v>
      </c>
      <c r="O135" s="12" t="s">
        <v>66</v>
      </c>
    </row>
    <row r="136" spans="1:15" s="1" customFormat="1" ht="60">
      <c r="A136" s="2">
        <v>129</v>
      </c>
      <c r="B136" s="8" t="s">
        <v>108</v>
      </c>
      <c r="C136" s="8" t="s">
        <v>143</v>
      </c>
      <c r="D136" s="8" t="s">
        <v>180</v>
      </c>
      <c r="E136" s="8"/>
      <c r="F136" s="9">
        <v>40312</v>
      </c>
      <c r="G136" s="8" t="s">
        <v>208</v>
      </c>
      <c r="H136" s="8" t="s">
        <v>254</v>
      </c>
      <c r="I136" s="8"/>
      <c r="J136" s="8"/>
      <c r="K136" s="8"/>
      <c r="L136" s="2"/>
      <c r="M136" s="8">
        <v>25000</v>
      </c>
      <c r="N136" s="13">
        <f t="shared" si="1"/>
        <v>1750.0000000000002</v>
      </c>
      <c r="O136" s="12" t="s">
        <v>66</v>
      </c>
    </row>
    <row r="137" spans="1:15" s="1" customFormat="1" ht="60">
      <c r="A137" s="2">
        <v>130</v>
      </c>
      <c r="B137" s="8" t="s">
        <v>108</v>
      </c>
      <c r="C137" s="8" t="s">
        <v>143</v>
      </c>
      <c r="D137" s="8" t="s">
        <v>180</v>
      </c>
      <c r="E137" s="8"/>
      <c r="F137" s="9">
        <v>40312</v>
      </c>
      <c r="G137" s="8" t="s">
        <v>208</v>
      </c>
      <c r="H137" s="8" t="s">
        <v>254</v>
      </c>
      <c r="I137" s="8"/>
      <c r="J137" s="8"/>
      <c r="K137" s="8"/>
      <c r="L137" s="2"/>
      <c r="M137" s="8">
        <v>25000</v>
      </c>
      <c r="N137" s="13">
        <f t="shared" ref="N137:N169" si="2">M137*0.07</f>
        <v>1750.0000000000002</v>
      </c>
      <c r="O137" s="12" t="s">
        <v>66</v>
      </c>
    </row>
    <row r="138" spans="1:15" s="1" customFormat="1" ht="60">
      <c r="A138" s="2">
        <v>131</v>
      </c>
      <c r="B138" s="8" t="s">
        <v>108</v>
      </c>
      <c r="C138" s="8" t="s">
        <v>143</v>
      </c>
      <c r="D138" s="8" t="s">
        <v>180</v>
      </c>
      <c r="E138" s="8"/>
      <c r="F138" s="9">
        <v>40312</v>
      </c>
      <c r="G138" s="8" t="s">
        <v>208</v>
      </c>
      <c r="H138" s="8" t="s">
        <v>254</v>
      </c>
      <c r="I138" s="8"/>
      <c r="J138" s="8"/>
      <c r="K138" s="8"/>
      <c r="L138" s="2"/>
      <c r="M138" s="8">
        <v>25000</v>
      </c>
      <c r="N138" s="13">
        <f t="shared" si="2"/>
        <v>1750.0000000000002</v>
      </c>
      <c r="O138" s="12" t="s">
        <v>66</v>
      </c>
    </row>
    <row r="139" spans="1:15" s="1" customFormat="1" ht="30">
      <c r="A139" s="2">
        <v>132</v>
      </c>
      <c r="B139" s="8" t="s">
        <v>132</v>
      </c>
      <c r="C139" s="8" t="s">
        <v>144</v>
      </c>
      <c r="D139" s="8" t="s">
        <v>181</v>
      </c>
      <c r="E139" s="8"/>
      <c r="F139" s="9">
        <v>40402</v>
      </c>
      <c r="G139" s="8" t="s">
        <v>222</v>
      </c>
      <c r="H139" s="8"/>
      <c r="I139" s="8"/>
      <c r="J139" s="8"/>
      <c r="K139" s="8"/>
      <c r="L139" s="2"/>
      <c r="M139" s="8">
        <v>200000</v>
      </c>
      <c r="N139" s="13">
        <f t="shared" si="2"/>
        <v>14000.000000000002</v>
      </c>
      <c r="O139" s="12" t="s">
        <v>66</v>
      </c>
    </row>
    <row r="140" spans="1:15" s="1" customFormat="1" ht="45">
      <c r="A140" s="2">
        <v>133</v>
      </c>
      <c r="B140" s="8" t="s">
        <v>116</v>
      </c>
      <c r="C140" s="8" t="s">
        <v>143</v>
      </c>
      <c r="D140" s="8"/>
      <c r="E140" s="8"/>
      <c r="F140" s="9">
        <v>40381</v>
      </c>
      <c r="G140" s="8" t="s">
        <v>221</v>
      </c>
      <c r="H140" s="8" t="s">
        <v>240</v>
      </c>
      <c r="I140" s="8"/>
      <c r="J140" s="8"/>
      <c r="K140" s="8"/>
      <c r="L140" s="2"/>
      <c r="M140" s="8">
        <v>0</v>
      </c>
      <c r="N140" s="13">
        <f t="shared" si="2"/>
        <v>0</v>
      </c>
      <c r="O140" s="12" t="s">
        <v>826</v>
      </c>
    </row>
    <row r="141" spans="1:15" s="1" customFormat="1" ht="45">
      <c r="A141" s="2">
        <v>134</v>
      </c>
      <c r="B141" s="8" t="s">
        <v>116</v>
      </c>
      <c r="C141" s="8" t="s">
        <v>143</v>
      </c>
      <c r="D141" s="8"/>
      <c r="E141" s="8"/>
      <c r="F141" s="9">
        <v>40381</v>
      </c>
      <c r="G141" s="8" t="s">
        <v>221</v>
      </c>
      <c r="H141" s="8" t="s">
        <v>243</v>
      </c>
      <c r="I141" s="8"/>
      <c r="J141" s="8"/>
      <c r="K141" s="8"/>
      <c r="L141" s="2"/>
      <c r="M141" s="8">
        <v>0</v>
      </c>
      <c r="N141" s="13">
        <f t="shared" si="2"/>
        <v>0</v>
      </c>
      <c r="O141" s="12" t="s">
        <v>826</v>
      </c>
    </row>
    <row r="142" spans="1:15" s="1" customFormat="1" ht="45">
      <c r="A142" s="2">
        <v>135</v>
      </c>
      <c r="B142" s="8" t="s">
        <v>116</v>
      </c>
      <c r="C142" s="8" t="s">
        <v>143</v>
      </c>
      <c r="D142" s="8"/>
      <c r="E142" s="8"/>
      <c r="F142" s="9">
        <v>40381</v>
      </c>
      <c r="G142" s="8" t="s">
        <v>221</v>
      </c>
      <c r="H142" s="8" t="s">
        <v>243</v>
      </c>
      <c r="I142" s="8"/>
      <c r="J142" s="8"/>
      <c r="K142" s="8"/>
      <c r="L142" s="2"/>
      <c r="M142" s="8">
        <v>0</v>
      </c>
      <c r="N142" s="13">
        <f t="shared" si="2"/>
        <v>0</v>
      </c>
      <c r="O142" s="12" t="s">
        <v>826</v>
      </c>
    </row>
    <row r="143" spans="1:15" s="1" customFormat="1" ht="45">
      <c r="A143" s="2">
        <v>136</v>
      </c>
      <c r="B143" s="8" t="s">
        <v>116</v>
      </c>
      <c r="C143" s="8" t="s">
        <v>143</v>
      </c>
      <c r="D143" s="8"/>
      <c r="E143" s="8"/>
      <c r="F143" s="9">
        <v>40381</v>
      </c>
      <c r="G143" s="8" t="s">
        <v>221</v>
      </c>
      <c r="H143" s="8" t="s">
        <v>255</v>
      </c>
      <c r="I143" s="8"/>
      <c r="J143" s="8"/>
      <c r="K143" s="8"/>
      <c r="L143" s="2"/>
      <c r="M143" s="8">
        <v>0</v>
      </c>
      <c r="N143" s="13">
        <f t="shared" si="2"/>
        <v>0</v>
      </c>
      <c r="O143" s="12" t="s">
        <v>826</v>
      </c>
    </row>
    <row r="144" spans="1:15" s="1" customFormat="1" ht="45">
      <c r="A144" s="2">
        <v>137</v>
      </c>
      <c r="B144" s="8" t="s">
        <v>116</v>
      </c>
      <c r="C144" s="8" t="s">
        <v>143</v>
      </c>
      <c r="D144" s="8"/>
      <c r="E144" s="8"/>
      <c r="F144" s="9">
        <v>40381</v>
      </c>
      <c r="G144" s="8" t="s">
        <v>221</v>
      </c>
      <c r="H144" s="8" t="s">
        <v>243</v>
      </c>
      <c r="I144" s="8"/>
      <c r="J144" s="8"/>
      <c r="K144" s="8"/>
      <c r="L144" s="2"/>
      <c r="M144" s="8">
        <v>0</v>
      </c>
      <c r="N144" s="13">
        <f t="shared" si="2"/>
        <v>0</v>
      </c>
      <c r="O144" s="12" t="s">
        <v>826</v>
      </c>
    </row>
    <row r="145" spans="1:15" s="1" customFormat="1" ht="45">
      <c r="A145" s="2">
        <v>138</v>
      </c>
      <c r="B145" s="8" t="s">
        <v>116</v>
      </c>
      <c r="C145" s="8" t="s">
        <v>143</v>
      </c>
      <c r="D145" s="8"/>
      <c r="E145" s="8"/>
      <c r="F145" s="9">
        <v>40381</v>
      </c>
      <c r="G145" s="8" t="s">
        <v>221</v>
      </c>
      <c r="H145" s="8" t="s">
        <v>243</v>
      </c>
      <c r="I145" s="8"/>
      <c r="J145" s="8"/>
      <c r="K145" s="8"/>
      <c r="L145" s="2"/>
      <c r="M145" s="8">
        <v>0</v>
      </c>
      <c r="N145" s="13">
        <f t="shared" si="2"/>
        <v>0</v>
      </c>
      <c r="O145" s="12" t="s">
        <v>826</v>
      </c>
    </row>
    <row r="146" spans="1:15" s="1" customFormat="1" ht="45">
      <c r="A146" s="2">
        <v>139</v>
      </c>
      <c r="B146" s="8" t="s">
        <v>116</v>
      </c>
      <c r="C146" s="8" t="s">
        <v>143</v>
      </c>
      <c r="D146" s="8"/>
      <c r="E146" s="8"/>
      <c r="F146" s="9">
        <v>40381</v>
      </c>
      <c r="G146" s="8" t="s">
        <v>221</v>
      </c>
      <c r="H146" s="8" t="s">
        <v>243</v>
      </c>
      <c r="I146" s="8"/>
      <c r="J146" s="8"/>
      <c r="K146" s="8"/>
      <c r="L146" s="2"/>
      <c r="M146" s="8">
        <v>0</v>
      </c>
      <c r="N146" s="13">
        <f t="shared" si="2"/>
        <v>0</v>
      </c>
      <c r="O146" s="12" t="s">
        <v>826</v>
      </c>
    </row>
    <row r="147" spans="1:15" s="1" customFormat="1" ht="45">
      <c r="A147" s="2">
        <v>140</v>
      </c>
      <c r="B147" s="8" t="s">
        <v>134</v>
      </c>
      <c r="C147" s="8"/>
      <c r="D147" s="8"/>
      <c r="E147" s="8"/>
      <c r="F147" s="9">
        <v>40613</v>
      </c>
      <c r="G147" s="8" t="s">
        <v>228</v>
      </c>
      <c r="H147" s="8" t="s">
        <v>256</v>
      </c>
      <c r="I147" s="8" t="s">
        <v>67</v>
      </c>
      <c r="J147" s="8"/>
      <c r="K147" s="9">
        <v>40613</v>
      </c>
      <c r="L147" s="2"/>
      <c r="M147" s="8">
        <v>4576</v>
      </c>
      <c r="N147" s="13">
        <f t="shared" si="2"/>
        <v>320.32000000000005</v>
      </c>
      <c r="O147" s="12" t="s">
        <v>66</v>
      </c>
    </row>
    <row r="148" spans="1:15" s="1" customFormat="1" ht="75">
      <c r="A148" s="2">
        <v>141</v>
      </c>
      <c r="B148" s="8" t="s">
        <v>94</v>
      </c>
      <c r="C148" s="8" t="s">
        <v>143</v>
      </c>
      <c r="D148" s="8" t="s">
        <v>146</v>
      </c>
      <c r="E148" s="8" t="s">
        <v>197</v>
      </c>
      <c r="F148" s="9">
        <v>38937</v>
      </c>
      <c r="G148" s="8" t="s">
        <v>229</v>
      </c>
      <c r="H148" s="8" t="s">
        <v>240</v>
      </c>
      <c r="I148" s="8" t="s">
        <v>67</v>
      </c>
      <c r="J148" s="8"/>
      <c r="K148" s="9">
        <v>38951</v>
      </c>
      <c r="L148" s="2"/>
      <c r="M148" s="8">
        <v>50000</v>
      </c>
      <c r="N148" s="13">
        <f t="shared" si="2"/>
        <v>3500.0000000000005</v>
      </c>
      <c r="O148" s="12" t="s">
        <v>66</v>
      </c>
    </row>
    <row r="149" spans="1:15" s="1" customFormat="1" ht="75">
      <c r="A149" s="2">
        <v>142</v>
      </c>
      <c r="B149" s="8" t="s">
        <v>94</v>
      </c>
      <c r="C149" s="8" t="s">
        <v>143</v>
      </c>
      <c r="D149" s="8" t="s">
        <v>146</v>
      </c>
      <c r="E149" s="8"/>
      <c r="F149" s="9">
        <v>39470</v>
      </c>
      <c r="G149" s="8" t="s">
        <v>229</v>
      </c>
      <c r="H149" s="8" t="s">
        <v>243</v>
      </c>
      <c r="I149" s="8" t="s">
        <v>67</v>
      </c>
      <c r="J149" s="8"/>
      <c r="K149" s="9">
        <v>39471</v>
      </c>
      <c r="L149" s="2"/>
      <c r="M149" s="8">
        <v>50000</v>
      </c>
      <c r="N149" s="13">
        <f t="shared" si="2"/>
        <v>3500.0000000000005</v>
      </c>
      <c r="O149" s="12" t="s">
        <v>66</v>
      </c>
    </row>
    <row r="150" spans="1:15" s="1" customFormat="1" ht="75">
      <c r="A150" s="2">
        <v>143</v>
      </c>
      <c r="B150" s="8" t="s">
        <v>94</v>
      </c>
      <c r="C150" s="8" t="s">
        <v>143</v>
      </c>
      <c r="D150" s="8" t="s">
        <v>146</v>
      </c>
      <c r="E150" s="8"/>
      <c r="F150" s="9">
        <v>39470</v>
      </c>
      <c r="G150" s="8" t="s">
        <v>229</v>
      </c>
      <c r="H150" s="8" t="s">
        <v>243</v>
      </c>
      <c r="I150" s="8" t="s">
        <v>67</v>
      </c>
      <c r="J150" s="8"/>
      <c r="K150" s="9">
        <v>39471</v>
      </c>
      <c r="L150" s="2"/>
      <c r="M150" s="8">
        <v>50000</v>
      </c>
      <c r="N150" s="13">
        <f t="shared" si="2"/>
        <v>3500.0000000000005</v>
      </c>
      <c r="O150" s="12" t="s">
        <v>66</v>
      </c>
    </row>
    <row r="151" spans="1:15" s="1" customFormat="1" ht="75">
      <c r="A151" s="2">
        <v>144</v>
      </c>
      <c r="B151" s="8" t="s">
        <v>98</v>
      </c>
      <c r="C151" s="8" t="s">
        <v>143</v>
      </c>
      <c r="D151" s="8" t="s">
        <v>182</v>
      </c>
      <c r="E151" s="8"/>
      <c r="F151" s="9">
        <v>39470</v>
      </c>
      <c r="G151" s="8" t="s">
        <v>229</v>
      </c>
      <c r="H151" s="8" t="s">
        <v>240</v>
      </c>
      <c r="I151" s="8" t="s">
        <v>67</v>
      </c>
      <c r="J151" s="8"/>
      <c r="K151" s="9">
        <v>39471</v>
      </c>
      <c r="L151" s="2"/>
      <c r="M151" s="8">
        <v>18000</v>
      </c>
      <c r="N151" s="13">
        <f t="shared" si="2"/>
        <v>1260.0000000000002</v>
      </c>
      <c r="O151" s="12" t="s">
        <v>66</v>
      </c>
    </row>
    <row r="152" spans="1:15" s="1" customFormat="1" ht="45">
      <c r="A152" s="2">
        <v>145</v>
      </c>
      <c r="B152" s="8" t="s">
        <v>135</v>
      </c>
      <c r="C152" s="8" t="s">
        <v>144</v>
      </c>
      <c r="D152" s="8" t="s">
        <v>183</v>
      </c>
      <c r="E152" s="8"/>
      <c r="F152" s="9">
        <v>39058</v>
      </c>
      <c r="G152" s="8" t="s">
        <v>209</v>
      </c>
      <c r="H152" s="8" t="s">
        <v>247</v>
      </c>
      <c r="I152" s="8" t="s">
        <v>67</v>
      </c>
      <c r="J152" s="8"/>
      <c r="K152" s="9">
        <v>38756</v>
      </c>
      <c r="L152" s="2"/>
      <c r="M152" s="8">
        <v>50000</v>
      </c>
      <c r="N152" s="13">
        <f t="shared" si="2"/>
        <v>3500.0000000000005</v>
      </c>
      <c r="O152" s="12" t="s">
        <v>66</v>
      </c>
    </row>
    <row r="153" spans="1:15" s="1" customFormat="1" ht="30">
      <c r="A153" s="2">
        <v>146</v>
      </c>
      <c r="B153" s="8" t="s">
        <v>118</v>
      </c>
      <c r="C153" s="8" t="s">
        <v>143</v>
      </c>
      <c r="D153" s="8" t="s">
        <v>184</v>
      </c>
      <c r="E153" s="8"/>
      <c r="F153" s="9">
        <v>38915</v>
      </c>
      <c r="G153" s="8" t="s">
        <v>820</v>
      </c>
      <c r="H153" s="8"/>
      <c r="I153" s="8" t="s">
        <v>67</v>
      </c>
      <c r="J153" s="8"/>
      <c r="K153" s="9">
        <v>39121</v>
      </c>
      <c r="L153" s="2"/>
      <c r="M153" s="8">
        <v>20000</v>
      </c>
      <c r="N153" s="13">
        <f t="shared" si="2"/>
        <v>1400.0000000000002</v>
      </c>
      <c r="O153" s="12" t="s">
        <v>66</v>
      </c>
    </row>
    <row r="154" spans="1:15" s="1" customFormat="1" ht="45">
      <c r="A154" s="2">
        <v>147</v>
      </c>
      <c r="B154" s="8" t="s">
        <v>136</v>
      </c>
      <c r="C154" s="8" t="s">
        <v>143</v>
      </c>
      <c r="D154" s="8"/>
      <c r="E154" s="8"/>
      <c r="F154" s="9">
        <v>38974</v>
      </c>
      <c r="G154" s="8" t="s">
        <v>209</v>
      </c>
      <c r="H154" s="8" t="s">
        <v>240</v>
      </c>
      <c r="I154" s="8" t="s">
        <v>67</v>
      </c>
      <c r="J154" s="8"/>
      <c r="K154" s="9">
        <v>39121</v>
      </c>
      <c r="L154" s="2"/>
      <c r="M154" s="8">
        <v>5000</v>
      </c>
      <c r="N154" s="13">
        <f t="shared" si="2"/>
        <v>350.00000000000006</v>
      </c>
      <c r="O154" s="12" t="s">
        <v>66</v>
      </c>
    </row>
    <row r="155" spans="1:15" s="1" customFormat="1" ht="45">
      <c r="A155" s="2">
        <v>148</v>
      </c>
      <c r="B155" s="8" t="s">
        <v>137</v>
      </c>
      <c r="C155" s="8" t="s">
        <v>144</v>
      </c>
      <c r="D155" s="8" t="s">
        <v>185</v>
      </c>
      <c r="E155" s="8" t="s">
        <v>198</v>
      </c>
      <c r="F155" s="9">
        <v>39403</v>
      </c>
      <c r="G155" s="8" t="s">
        <v>231</v>
      </c>
      <c r="H155" s="8" t="s">
        <v>244</v>
      </c>
      <c r="I155" s="8" t="s">
        <v>67</v>
      </c>
      <c r="J155" s="8"/>
      <c r="K155" s="9">
        <v>39405</v>
      </c>
      <c r="L155" s="2"/>
      <c r="M155" s="8">
        <v>50000</v>
      </c>
      <c r="N155" s="13">
        <f t="shared" si="2"/>
        <v>3500.0000000000005</v>
      </c>
      <c r="O155" s="12" t="s">
        <v>66</v>
      </c>
    </row>
    <row r="156" spans="1:15" s="1" customFormat="1" ht="60">
      <c r="A156" s="2">
        <v>149</v>
      </c>
      <c r="B156" s="8" t="s">
        <v>138</v>
      </c>
      <c r="C156" s="8" t="s">
        <v>144</v>
      </c>
      <c r="D156" s="8" t="s">
        <v>186</v>
      </c>
      <c r="E156" s="8"/>
      <c r="F156" s="9">
        <v>39479</v>
      </c>
      <c r="G156" s="8" t="s">
        <v>208</v>
      </c>
      <c r="H156" s="8" t="s">
        <v>247</v>
      </c>
      <c r="I156" s="8" t="s">
        <v>67</v>
      </c>
      <c r="J156" s="8"/>
      <c r="K156" s="9">
        <v>39726</v>
      </c>
      <c r="L156" s="2"/>
      <c r="M156" s="8">
        <v>45000</v>
      </c>
      <c r="N156" s="13">
        <f t="shared" si="2"/>
        <v>3150.0000000000005</v>
      </c>
      <c r="O156" s="12" t="s">
        <v>66</v>
      </c>
    </row>
    <row r="157" spans="1:15" s="1" customFormat="1" ht="60">
      <c r="A157" s="2">
        <v>150</v>
      </c>
      <c r="B157" s="8" t="s">
        <v>138</v>
      </c>
      <c r="C157" s="8" t="s">
        <v>144</v>
      </c>
      <c r="D157" s="8" t="s">
        <v>186</v>
      </c>
      <c r="E157" s="8"/>
      <c r="F157" s="9">
        <v>39479</v>
      </c>
      <c r="G157" s="8" t="s">
        <v>208</v>
      </c>
      <c r="H157" s="8" t="s">
        <v>247</v>
      </c>
      <c r="I157" s="8" t="s">
        <v>67</v>
      </c>
      <c r="J157" s="8"/>
      <c r="K157" s="9">
        <v>39726</v>
      </c>
      <c r="L157" s="2"/>
      <c r="M157" s="8">
        <v>45000</v>
      </c>
      <c r="N157" s="13">
        <f t="shared" si="2"/>
        <v>3150.0000000000005</v>
      </c>
      <c r="O157" s="12" t="s">
        <v>66</v>
      </c>
    </row>
    <row r="158" spans="1:15" s="1" customFormat="1" ht="60">
      <c r="A158" s="2">
        <v>151</v>
      </c>
      <c r="B158" s="8" t="s">
        <v>138</v>
      </c>
      <c r="C158" s="8" t="s">
        <v>144</v>
      </c>
      <c r="D158" s="8" t="s">
        <v>186</v>
      </c>
      <c r="E158" s="8"/>
      <c r="F158" s="9">
        <v>39479</v>
      </c>
      <c r="G158" s="8" t="s">
        <v>208</v>
      </c>
      <c r="H158" s="8" t="s">
        <v>247</v>
      </c>
      <c r="I158" s="8" t="s">
        <v>67</v>
      </c>
      <c r="J158" s="8"/>
      <c r="K158" s="9">
        <v>39726</v>
      </c>
      <c r="L158" s="2"/>
      <c r="M158" s="8">
        <v>50000</v>
      </c>
      <c r="N158" s="13">
        <f t="shared" si="2"/>
        <v>3500.0000000000005</v>
      </c>
      <c r="O158" s="12" t="s">
        <v>66</v>
      </c>
    </row>
    <row r="159" spans="1:15" s="1" customFormat="1" ht="15.75">
      <c r="A159" s="2">
        <v>152</v>
      </c>
      <c r="B159" s="8" t="s">
        <v>118</v>
      </c>
      <c r="C159" s="8" t="s">
        <v>143</v>
      </c>
      <c r="D159" s="8" t="s">
        <v>187</v>
      </c>
      <c r="E159" s="8" t="s">
        <v>199</v>
      </c>
      <c r="F159" s="9">
        <v>39630</v>
      </c>
      <c r="G159" s="8" t="s">
        <v>230</v>
      </c>
      <c r="H159" s="8" t="s">
        <v>240</v>
      </c>
      <c r="I159" s="8" t="s">
        <v>67</v>
      </c>
      <c r="J159" s="8"/>
      <c r="K159" s="9">
        <v>39783</v>
      </c>
      <c r="L159" s="2"/>
      <c r="M159" s="8">
        <v>50000</v>
      </c>
      <c r="N159" s="13">
        <f t="shared" si="2"/>
        <v>3500.0000000000005</v>
      </c>
      <c r="O159" s="12" t="s">
        <v>66</v>
      </c>
    </row>
    <row r="160" spans="1:15" ht="75">
      <c r="A160" s="2">
        <v>153</v>
      </c>
      <c r="B160" s="2" t="s">
        <v>139</v>
      </c>
      <c r="C160" s="2" t="s">
        <v>142</v>
      </c>
      <c r="D160" s="2" t="s">
        <v>188</v>
      </c>
      <c r="E160" s="2" t="s">
        <v>200</v>
      </c>
      <c r="F160" s="23">
        <v>39476</v>
      </c>
      <c r="G160" s="2" t="s">
        <v>229</v>
      </c>
      <c r="H160" s="2" t="s">
        <v>240</v>
      </c>
      <c r="I160" s="2" t="s">
        <v>67</v>
      </c>
      <c r="J160" s="2"/>
      <c r="K160" s="23">
        <v>39631</v>
      </c>
      <c r="L160" s="2"/>
      <c r="M160" s="2">
        <v>33000</v>
      </c>
      <c r="N160" s="13">
        <f t="shared" si="2"/>
        <v>2310</v>
      </c>
      <c r="O160" s="5" t="s">
        <v>827</v>
      </c>
    </row>
    <row r="161" spans="1:15" s="1" customFormat="1" ht="30">
      <c r="A161" s="2">
        <v>154</v>
      </c>
      <c r="B161" s="8" t="s">
        <v>140</v>
      </c>
      <c r="C161" s="8"/>
      <c r="D161" s="8" t="s">
        <v>189</v>
      </c>
      <c r="E161" s="8" t="s">
        <v>201</v>
      </c>
      <c r="F161" s="9">
        <v>40987</v>
      </c>
      <c r="G161" s="8" t="s">
        <v>232</v>
      </c>
      <c r="H161" s="8" t="s">
        <v>257</v>
      </c>
      <c r="I161" s="8" t="s">
        <v>265</v>
      </c>
      <c r="J161" s="8" t="s">
        <v>266</v>
      </c>
      <c r="K161" s="9">
        <v>40987</v>
      </c>
      <c r="L161" s="2"/>
      <c r="M161" s="8">
        <v>385319</v>
      </c>
      <c r="N161" s="13">
        <f t="shared" si="2"/>
        <v>26972.33</v>
      </c>
      <c r="O161" s="12" t="s">
        <v>66</v>
      </c>
    </row>
    <row r="162" spans="1:15" s="1" customFormat="1" ht="30">
      <c r="A162" s="2">
        <v>155</v>
      </c>
      <c r="B162" s="8" t="s">
        <v>133</v>
      </c>
      <c r="C162" s="8" t="s">
        <v>143</v>
      </c>
      <c r="D162" s="8" t="s">
        <v>190</v>
      </c>
      <c r="E162" s="8" t="s">
        <v>202</v>
      </c>
      <c r="F162" s="8"/>
      <c r="G162" s="8" t="s">
        <v>233</v>
      </c>
      <c r="H162" s="8" t="s">
        <v>258</v>
      </c>
      <c r="I162" s="8" t="s">
        <v>67</v>
      </c>
      <c r="J162" s="8"/>
      <c r="K162" s="8"/>
      <c r="L162" s="2"/>
      <c r="M162" s="8">
        <v>3000</v>
      </c>
      <c r="N162" s="13">
        <f t="shared" si="2"/>
        <v>210.00000000000003</v>
      </c>
      <c r="O162" s="12" t="s">
        <v>66</v>
      </c>
    </row>
    <row r="163" spans="1:15" ht="45">
      <c r="A163" s="2">
        <v>156</v>
      </c>
      <c r="B163" s="2" t="s">
        <v>141</v>
      </c>
      <c r="C163" s="2"/>
      <c r="D163" s="2" t="s">
        <v>191</v>
      </c>
      <c r="E163" s="2" t="s">
        <v>203</v>
      </c>
      <c r="F163" s="23">
        <v>40830</v>
      </c>
      <c r="G163" s="2" t="s">
        <v>234</v>
      </c>
      <c r="H163" s="2" t="s">
        <v>259</v>
      </c>
      <c r="I163" s="2" t="s">
        <v>67</v>
      </c>
      <c r="J163" s="2" t="s">
        <v>267</v>
      </c>
      <c r="K163" s="23">
        <v>40830</v>
      </c>
      <c r="L163" s="2"/>
      <c r="M163" s="2">
        <v>36637</v>
      </c>
      <c r="N163" s="13">
        <f t="shared" si="2"/>
        <v>2564.59</v>
      </c>
      <c r="O163" s="5" t="s">
        <v>66</v>
      </c>
    </row>
    <row r="164" spans="1:15" s="1" customFormat="1" ht="30">
      <c r="A164" s="2">
        <v>157</v>
      </c>
      <c r="B164" s="8" t="s">
        <v>96</v>
      </c>
      <c r="C164" s="8" t="s">
        <v>143</v>
      </c>
      <c r="D164" s="8">
        <v>1929</v>
      </c>
      <c r="E164" s="8">
        <v>1929</v>
      </c>
      <c r="F164" s="9">
        <v>41068</v>
      </c>
      <c r="G164" s="8" t="s">
        <v>235</v>
      </c>
      <c r="H164" s="8" t="s">
        <v>260</v>
      </c>
      <c r="I164" s="8" t="s">
        <v>67</v>
      </c>
      <c r="J164" s="8" t="s">
        <v>268</v>
      </c>
      <c r="K164" s="9">
        <v>41068</v>
      </c>
      <c r="L164" s="2"/>
      <c r="M164" s="8">
        <v>6967</v>
      </c>
      <c r="N164" s="13">
        <f t="shared" si="2"/>
        <v>487.69000000000005</v>
      </c>
      <c r="O164" s="12" t="s">
        <v>66</v>
      </c>
    </row>
    <row r="165" spans="1:15" s="1" customFormat="1" ht="30">
      <c r="A165" s="2">
        <v>158</v>
      </c>
      <c r="B165" s="8" t="s">
        <v>130</v>
      </c>
      <c r="C165" s="8" t="s">
        <v>143</v>
      </c>
      <c r="D165" s="8" t="s">
        <v>192</v>
      </c>
      <c r="E165" s="8" t="s">
        <v>192</v>
      </c>
      <c r="F165" s="9">
        <v>41068</v>
      </c>
      <c r="G165" s="8" t="s">
        <v>236</v>
      </c>
      <c r="H165" s="8" t="s">
        <v>257</v>
      </c>
      <c r="I165" s="8" t="s">
        <v>67</v>
      </c>
      <c r="J165" s="8" t="s">
        <v>269</v>
      </c>
      <c r="K165" s="9">
        <v>41068</v>
      </c>
      <c r="L165" s="2"/>
      <c r="M165" s="8">
        <v>5090</v>
      </c>
      <c r="N165" s="13">
        <f t="shared" si="2"/>
        <v>356.3</v>
      </c>
      <c r="O165" s="12" t="s">
        <v>66</v>
      </c>
    </row>
    <row r="166" spans="1:15" s="1" customFormat="1" ht="45">
      <c r="A166" s="2">
        <v>159</v>
      </c>
      <c r="B166" s="8" t="s">
        <v>97</v>
      </c>
      <c r="C166" s="8" t="s">
        <v>143</v>
      </c>
      <c r="D166" s="8" t="s">
        <v>145</v>
      </c>
      <c r="E166" s="8"/>
      <c r="F166" s="9">
        <v>41846</v>
      </c>
      <c r="G166" s="8" t="s">
        <v>237</v>
      </c>
      <c r="H166" s="8" t="s">
        <v>261</v>
      </c>
      <c r="I166" s="8" t="s">
        <v>265</v>
      </c>
      <c r="J166" s="8" t="s">
        <v>270</v>
      </c>
      <c r="K166" s="9">
        <v>41846</v>
      </c>
      <c r="L166" s="2"/>
      <c r="M166" s="8">
        <v>9300</v>
      </c>
      <c r="N166" s="13">
        <f t="shared" si="2"/>
        <v>651.00000000000011</v>
      </c>
      <c r="O166" s="12" t="s">
        <v>66</v>
      </c>
    </row>
    <row r="167" spans="1:15" s="1" customFormat="1" ht="30">
      <c r="A167" s="2">
        <v>160</v>
      </c>
      <c r="B167" s="8" t="s">
        <v>97</v>
      </c>
      <c r="C167" s="8" t="s">
        <v>143</v>
      </c>
      <c r="D167" s="8" t="s">
        <v>145</v>
      </c>
      <c r="E167" s="8"/>
      <c r="F167" s="9">
        <v>41814</v>
      </c>
      <c r="G167" s="8" t="s">
        <v>238</v>
      </c>
      <c r="H167" s="8" t="s">
        <v>262</v>
      </c>
      <c r="I167" s="8" t="s">
        <v>265</v>
      </c>
      <c r="J167" s="8" t="s">
        <v>270</v>
      </c>
      <c r="K167" s="9">
        <v>41896</v>
      </c>
      <c r="L167" s="2"/>
      <c r="M167" s="8">
        <v>9300</v>
      </c>
      <c r="N167" s="13">
        <f t="shared" si="2"/>
        <v>651.00000000000011</v>
      </c>
      <c r="O167" s="12" t="s">
        <v>66</v>
      </c>
    </row>
    <row r="168" spans="1:15" s="1" customFormat="1" ht="30">
      <c r="A168" s="2">
        <v>161</v>
      </c>
      <c r="B168" s="8" t="s">
        <v>99</v>
      </c>
      <c r="C168" s="8" t="s">
        <v>143</v>
      </c>
      <c r="D168" s="8" t="s">
        <v>171</v>
      </c>
      <c r="E168" s="8"/>
      <c r="F168" s="8"/>
      <c r="G168" s="8" t="s">
        <v>218</v>
      </c>
      <c r="H168" s="8"/>
      <c r="I168" s="8"/>
      <c r="J168" s="8"/>
      <c r="K168" s="8"/>
      <c r="L168" s="2"/>
      <c r="M168" s="8">
        <v>5000</v>
      </c>
      <c r="N168" s="13">
        <f t="shared" si="2"/>
        <v>350.00000000000006</v>
      </c>
      <c r="O168" s="12" t="s">
        <v>66</v>
      </c>
    </row>
    <row r="169" spans="1:15" s="1" customFormat="1" ht="45">
      <c r="A169" s="2">
        <v>162</v>
      </c>
      <c r="B169" s="8" t="s">
        <v>113</v>
      </c>
      <c r="C169" s="8" t="s">
        <v>143</v>
      </c>
      <c r="D169" s="8" t="s">
        <v>113</v>
      </c>
      <c r="E169" s="8" t="s">
        <v>204</v>
      </c>
      <c r="F169" s="9">
        <v>41142</v>
      </c>
      <c r="G169" s="8" t="s">
        <v>239</v>
      </c>
      <c r="H169" s="8" t="s">
        <v>263</v>
      </c>
      <c r="I169" s="8" t="s">
        <v>67</v>
      </c>
      <c r="J169" s="8" t="s">
        <v>271</v>
      </c>
      <c r="K169" s="9">
        <v>41142</v>
      </c>
      <c r="L169" s="2"/>
      <c r="M169" s="8">
        <v>1192</v>
      </c>
      <c r="N169" s="13">
        <f t="shared" si="2"/>
        <v>83.440000000000012</v>
      </c>
      <c r="O169" s="12" t="s">
        <v>66</v>
      </c>
    </row>
    <row r="170" spans="1:15" ht="15.75">
      <c r="A170" s="2">
        <v>163</v>
      </c>
      <c r="B170" s="2" t="s">
        <v>541</v>
      </c>
      <c r="C170" s="2" t="s">
        <v>143</v>
      </c>
      <c r="D170" s="2"/>
      <c r="E170" s="2"/>
      <c r="F170" s="2"/>
      <c r="G170" s="2" t="s">
        <v>490</v>
      </c>
      <c r="H170" s="2"/>
      <c r="I170" s="2" t="s">
        <v>67</v>
      </c>
      <c r="J170" s="2"/>
      <c r="K170" s="2"/>
      <c r="L170" s="2"/>
      <c r="M170" s="2">
        <v>130000</v>
      </c>
      <c r="N170" s="13">
        <f>M170*0.07</f>
        <v>9100</v>
      </c>
      <c r="O170" s="2" t="s">
        <v>817</v>
      </c>
    </row>
    <row r="171" spans="1:15">
      <c r="M171" s="26">
        <f>SUM(M8:M170)</f>
        <v>4110752.12</v>
      </c>
    </row>
    <row r="172" spans="1:15">
      <c r="N172" s="22">
        <f>SUM(N8:N171)</f>
        <v>287752.64840000006</v>
      </c>
    </row>
  </sheetData>
  <mergeCells count="6">
    <mergeCell ref="A6:O6"/>
    <mergeCell ref="A1:O1"/>
    <mergeCell ref="A2:O2"/>
    <mergeCell ref="A3:O3"/>
    <mergeCell ref="A4:O4"/>
    <mergeCell ref="A5:O5"/>
  </mergeCells>
  <pageMargins left="0.7" right="0.7" top="0.75" bottom="0.75" header="0.3" footer="0.3"/>
  <pageSetup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3"/>
  <sheetViews>
    <sheetView topLeftCell="G111" workbookViewId="0">
      <selection activeCell="M123" sqref="M123"/>
    </sheetView>
  </sheetViews>
  <sheetFormatPr defaultRowHeight="15"/>
  <cols>
    <col min="1" max="1" width="9.140625" style="21"/>
    <col min="2" max="2" width="24" style="21" customWidth="1"/>
    <col min="3" max="3" width="11.85546875" style="21" customWidth="1"/>
    <col min="4" max="4" width="14.85546875" style="21" customWidth="1"/>
    <col min="5" max="5" width="13.140625" style="21" customWidth="1"/>
    <col min="6" max="6" width="10.85546875" style="21" customWidth="1"/>
    <col min="7" max="7" width="23.85546875" style="21" customWidth="1"/>
    <col min="8" max="8" width="11.140625" style="21" customWidth="1"/>
    <col min="9" max="9" width="11" style="21" customWidth="1"/>
    <col min="10" max="10" width="33.28515625" style="21" customWidth="1"/>
    <col min="11" max="11" width="12" style="21" customWidth="1"/>
    <col min="12" max="12" width="11.42578125" style="21" customWidth="1"/>
    <col min="13" max="13" width="9.140625" style="21"/>
    <col min="14" max="14" width="9.140625" style="22"/>
    <col min="15" max="15" width="12.140625" style="21" customWidth="1"/>
    <col min="16" max="16384" width="9.140625" style="21"/>
  </cols>
  <sheetData>
    <row r="1" spans="1: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>
      <c r="A5" s="28" t="s">
        <v>274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>
      <c r="A6" s="28" t="s">
        <v>275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30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3" t="s">
        <v>13</v>
      </c>
      <c r="L7" s="3" t="s">
        <v>14</v>
      </c>
      <c r="M7" s="3" t="s">
        <v>15</v>
      </c>
      <c r="N7" s="3"/>
      <c r="O7" s="3" t="s">
        <v>16</v>
      </c>
    </row>
    <row r="8" spans="1:15" ht="30">
      <c r="A8" s="2">
        <v>1</v>
      </c>
      <c r="B8" s="24" t="s">
        <v>280</v>
      </c>
      <c r="C8" s="24" t="s">
        <v>143</v>
      </c>
      <c r="D8" s="24" t="s">
        <v>301</v>
      </c>
      <c r="E8" s="24"/>
      <c r="F8" s="25">
        <v>41333</v>
      </c>
      <c r="G8" s="24" t="s">
        <v>345</v>
      </c>
      <c r="H8" s="24" t="s">
        <v>381</v>
      </c>
      <c r="I8" s="24" t="s">
        <v>67</v>
      </c>
      <c r="J8" s="24"/>
      <c r="K8" s="25">
        <v>41333</v>
      </c>
      <c r="L8" s="25">
        <v>41697</v>
      </c>
      <c r="M8" s="24">
        <v>136500</v>
      </c>
      <c r="N8" s="27">
        <f>M8*0.07</f>
        <v>9555</v>
      </c>
      <c r="O8" s="5" t="s">
        <v>829</v>
      </c>
    </row>
    <row r="9" spans="1:15">
      <c r="A9" s="2">
        <v>2</v>
      </c>
      <c r="B9" s="24" t="s">
        <v>119</v>
      </c>
      <c r="C9" s="24" t="s">
        <v>143</v>
      </c>
      <c r="D9" s="24"/>
      <c r="E9" s="24"/>
      <c r="F9" s="25">
        <v>41337</v>
      </c>
      <c r="G9" s="24"/>
      <c r="H9" s="24" t="s">
        <v>382</v>
      </c>
      <c r="I9" s="24" t="s">
        <v>264</v>
      </c>
      <c r="J9" s="24"/>
      <c r="K9" s="25">
        <v>41337</v>
      </c>
      <c r="L9" s="24"/>
      <c r="M9" s="24">
        <v>3000</v>
      </c>
      <c r="N9" s="27">
        <f t="shared" ref="N9:N72" si="0">M9*0.07</f>
        <v>210.00000000000003</v>
      </c>
      <c r="O9" s="5" t="s">
        <v>829</v>
      </c>
    </row>
    <row r="10" spans="1:15">
      <c r="A10" s="2">
        <v>3</v>
      </c>
      <c r="B10" s="24" t="s">
        <v>281</v>
      </c>
      <c r="C10" s="24" t="s">
        <v>143</v>
      </c>
      <c r="D10" s="24"/>
      <c r="E10" s="24"/>
      <c r="F10" s="25">
        <v>41265</v>
      </c>
      <c r="G10" s="24" t="s">
        <v>346</v>
      </c>
      <c r="H10" s="24" t="s">
        <v>383</v>
      </c>
      <c r="I10" s="24" t="s">
        <v>264</v>
      </c>
      <c r="J10" s="24"/>
      <c r="K10" s="25">
        <v>41265</v>
      </c>
      <c r="L10" s="25">
        <v>41629</v>
      </c>
      <c r="M10" s="24">
        <v>3800</v>
      </c>
      <c r="N10" s="27">
        <f t="shared" si="0"/>
        <v>266</v>
      </c>
      <c r="O10" s="5" t="s">
        <v>829</v>
      </c>
    </row>
    <row r="11" spans="1:15">
      <c r="A11" s="2">
        <v>4</v>
      </c>
      <c r="B11" s="24" t="s">
        <v>281</v>
      </c>
      <c r="C11" s="24" t="s">
        <v>143</v>
      </c>
      <c r="D11" s="24"/>
      <c r="E11" s="24"/>
      <c r="F11" s="25">
        <v>41337</v>
      </c>
      <c r="G11" s="24" t="s">
        <v>346</v>
      </c>
      <c r="H11" s="24" t="s">
        <v>383</v>
      </c>
      <c r="I11" s="24" t="s">
        <v>264</v>
      </c>
      <c r="J11" s="24"/>
      <c r="K11" s="25">
        <v>41337</v>
      </c>
      <c r="L11" s="25">
        <v>41701</v>
      </c>
      <c r="M11" s="24">
        <v>1905</v>
      </c>
      <c r="N11" s="27">
        <f t="shared" si="0"/>
        <v>133.35000000000002</v>
      </c>
      <c r="O11" s="5" t="s">
        <v>829</v>
      </c>
    </row>
    <row r="12" spans="1:15">
      <c r="A12" s="2">
        <v>5</v>
      </c>
      <c r="B12" s="24" t="s">
        <v>95</v>
      </c>
      <c r="C12" s="24" t="s">
        <v>143</v>
      </c>
      <c r="D12" s="24" t="s">
        <v>302</v>
      </c>
      <c r="E12" s="24"/>
      <c r="F12" s="25">
        <v>38077</v>
      </c>
      <c r="G12" s="24" t="s">
        <v>220</v>
      </c>
      <c r="H12" s="24" t="s">
        <v>384</v>
      </c>
      <c r="I12" s="24"/>
      <c r="J12" s="24"/>
      <c r="K12" s="25">
        <v>38097</v>
      </c>
      <c r="L12" s="24"/>
      <c r="M12" s="24">
        <v>18000</v>
      </c>
      <c r="N12" s="27">
        <f t="shared" si="0"/>
        <v>1260.0000000000002</v>
      </c>
      <c r="O12" s="5" t="s">
        <v>829</v>
      </c>
    </row>
    <row r="13" spans="1:15">
      <c r="A13" s="2">
        <v>6</v>
      </c>
      <c r="B13" s="24" t="s">
        <v>282</v>
      </c>
      <c r="C13" s="24" t="s">
        <v>143</v>
      </c>
      <c r="D13" s="24"/>
      <c r="E13" s="24"/>
      <c r="F13" s="24"/>
      <c r="G13" s="24" t="s">
        <v>207</v>
      </c>
      <c r="H13" s="24" t="s">
        <v>240</v>
      </c>
      <c r="I13" s="24"/>
      <c r="J13" s="24"/>
      <c r="K13" s="24"/>
      <c r="L13" s="24"/>
      <c r="M13" s="24">
        <v>2500</v>
      </c>
      <c r="N13" s="27">
        <f t="shared" si="0"/>
        <v>175.00000000000003</v>
      </c>
      <c r="O13" s="5" t="s">
        <v>829</v>
      </c>
    </row>
    <row r="14" spans="1:15">
      <c r="A14" s="2">
        <v>7</v>
      </c>
      <c r="B14" s="24" t="s">
        <v>282</v>
      </c>
      <c r="C14" s="24" t="s">
        <v>143</v>
      </c>
      <c r="D14" s="24"/>
      <c r="E14" s="24"/>
      <c r="F14" s="24"/>
      <c r="G14" s="24" t="s">
        <v>207</v>
      </c>
      <c r="H14" s="24" t="s">
        <v>240</v>
      </c>
      <c r="I14" s="24"/>
      <c r="J14" s="24"/>
      <c r="K14" s="24"/>
      <c r="L14" s="24"/>
      <c r="M14" s="24">
        <v>2500</v>
      </c>
      <c r="N14" s="27">
        <f t="shared" si="0"/>
        <v>175.00000000000003</v>
      </c>
      <c r="O14" s="5" t="s">
        <v>829</v>
      </c>
    </row>
    <row r="15" spans="1:15">
      <c r="A15" s="2">
        <v>8</v>
      </c>
      <c r="B15" s="24" t="s">
        <v>282</v>
      </c>
      <c r="C15" s="24" t="s">
        <v>143</v>
      </c>
      <c r="D15" s="24"/>
      <c r="E15" s="24"/>
      <c r="F15" s="25">
        <v>36385</v>
      </c>
      <c r="G15" s="24" t="s">
        <v>207</v>
      </c>
      <c r="H15" s="24" t="s">
        <v>240</v>
      </c>
      <c r="I15" s="24" t="s">
        <v>264</v>
      </c>
      <c r="J15" s="24"/>
      <c r="K15" s="24"/>
      <c r="L15" s="24"/>
      <c r="M15" s="24">
        <v>2500</v>
      </c>
      <c r="N15" s="27">
        <f t="shared" si="0"/>
        <v>175.00000000000003</v>
      </c>
      <c r="O15" s="5" t="s">
        <v>829</v>
      </c>
    </row>
    <row r="16" spans="1:15">
      <c r="A16" s="2">
        <v>9</v>
      </c>
      <c r="B16" s="24" t="s">
        <v>282</v>
      </c>
      <c r="C16" s="24" t="s">
        <v>143</v>
      </c>
      <c r="D16" s="24"/>
      <c r="E16" s="24"/>
      <c r="F16" s="25">
        <v>36385</v>
      </c>
      <c r="G16" s="24" t="s">
        <v>207</v>
      </c>
      <c r="H16" s="24" t="s">
        <v>240</v>
      </c>
      <c r="I16" s="24"/>
      <c r="J16" s="24"/>
      <c r="K16" s="24"/>
      <c r="L16" s="24"/>
      <c r="M16" s="24">
        <v>2500</v>
      </c>
      <c r="N16" s="27">
        <f t="shared" si="0"/>
        <v>175.00000000000003</v>
      </c>
      <c r="O16" s="5" t="s">
        <v>829</v>
      </c>
    </row>
    <row r="17" spans="1:15" ht="30">
      <c r="A17" s="2">
        <v>10</v>
      </c>
      <c r="B17" s="24" t="s">
        <v>99</v>
      </c>
      <c r="C17" s="24" t="s">
        <v>143</v>
      </c>
      <c r="D17" s="24" t="s">
        <v>150</v>
      </c>
      <c r="E17" s="24"/>
      <c r="F17" s="25">
        <v>38863</v>
      </c>
      <c r="G17" s="24" t="s">
        <v>209</v>
      </c>
      <c r="H17" s="24"/>
      <c r="I17" s="24" t="s">
        <v>67</v>
      </c>
      <c r="J17" s="24"/>
      <c r="K17" s="25">
        <v>38721</v>
      </c>
      <c r="L17" s="24"/>
      <c r="M17" s="24">
        <v>5000</v>
      </c>
      <c r="N17" s="27">
        <f t="shared" si="0"/>
        <v>350.00000000000006</v>
      </c>
      <c r="O17" s="5" t="s">
        <v>829</v>
      </c>
    </row>
    <row r="18" spans="1:15">
      <c r="A18" s="2">
        <v>11</v>
      </c>
      <c r="B18" s="24" t="s">
        <v>99</v>
      </c>
      <c r="C18" s="24" t="s">
        <v>143</v>
      </c>
      <c r="D18" s="24" t="s">
        <v>150</v>
      </c>
      <c r="E18" s="24"/>
      <c r="F18" s="25">
        <v>39960</v>
      </c>
      <c r="G18" s="24" t="s">
        <v>220</v>
      </c>
      <c r="H18" s="24"/>
      <c r="I18" s="24"/>
      <c r="J18" s="24"/>
      <c r="K18" s="24"/>
      <c r="L18" s="24"/>
      <c r="M18" s="24">
        <v>5000</v>
      </c>
      <c r="N18" s="27">
        <f t="shared" si="0"/>
        <v>350.00000000000006</v>
      </c>
      <c r="O18" s="5" t="s">
        <v>829</v>
      </c>
    </row>
    <row r="19" spans="1:15" ht="30">
      <c r="A19" s="2">
        <v>12</v>
      </c>
      <c r="B19" s="24" t="s">
        <v>102</v>
      </c>
      <c r="C19" s="24" t="s">
        <v>143</v>
      </c>
      <c r="D19" s="24" t="s">
        <v>152</v>
      </c>
      <c r="E19" s="24"/>
      <c r="F19" s="25">
        <v>38727</v>
      </c>
      <c r="G19" s="24" t="s">
        <v>347</v>
      </c>
      <c r="H19" s="24" t="s">
        <v>250</v>
      </c>
      <c r="I19" s="24" t="s">
        <v>67</v>
      </c>
      <c r="J19" s="24"/>
      <c r="K19" s="25">
        <v>39646</v>
      </c>
      <c r="L19" s="24"/>
      <c r="M19" s="24">
        <v>6000</v>
      </c>
      <c r="N19" s="27">
        <f t="shared" si="0"/>
        <v>420.00000000000006</v>
      </c>
      <c r="O19" s="5" t="s">
        <v>829</v>
      </c>
    </row>
    <row r="20" spans="1:15" ht="30">
      <c r="A20" s="2">
        <v>13</v>
      </c>
      <c r="B20" s="24" t="s">
        <v>102</v>
      </c>
      <c r="C20" s="24" t="s">
        <v>143</v>
      </c>
      <c r="D20" s="24" t="s">
        <v>152</v>
      </c>
      <c r="E20" s="24"/>
      <c r="F20" s="24"/>
      <c r="G20" s="24" t="s">
        <v>215</v>
      </c>
      <c r="H20" s="24" t="s">
        <v>247</v>
      </c>
      <c r="I20" s="24" t="s">
        <v>67</v>
      </c>
      <c r="J20" s="24"/>
      <c r="K20" s="24"/>
      <c r="L20" s="24"/>
      <c r="M20" s="24">
        <v>6000</v>
      </c>
      <c r="N20" s="27">
        <f t="shared" si="0"/>
        <v>420.00000000000006</v>
      </c>
      <c r="O20" s="5" t="s">
        <v>829</v>
      </c>
    </row>
    <row r="21" spans="1:15" ht="30">
      <c r="A21" s="2">
        <v>14</v>
      </c>
      <c r="B21" s="24" t="s">
        <v>102</v>
      </c>
      <c r="C21" s="24" t="s">
        <v>143</v>
      </c>
      <c r="D21" s="24" t="s">
        <v>152</v>
      </c>
      <c r="E21" s="24"/>
      <c r="F21" s="24"/>
      <c r="G21" s="24" t="s">
        <v>215</v>
      </c>
      <c r="H21" s="24" t="s">
        <v>254</v>
      </c>
      <c r="I21" s="24" t="s">
        <v>67</v>
      </c>
      <c r="J21" s="24"/>
      <c r="K21" s="24"/>
      <c r="L21" s="24"/>
      <c r="M21" s="24">
        <v>6000</v>
      </c>
      <c r="N21" s="27">
        <f t="shared" si="0"/>
        <v>420.00000000000006</v>
      </c>
      <c r="O21" s="5" t="s">
        <v>829</v>
      </c>
    </row>
    <row r="22" spans="1:15" ht="30">
      <c r="A22" s="2">
        <v>15</v>
      </c>
      <c r="B22" s="24" t="s">
        <v>103</v>
      </c>
      <c r="C22" s="24" t="s">
        <v>143</v>
      </c>
      <c r="D22" s="24" t="s">
        <v>153</v>
      </c>
      <c r="E22" s="24"/>
      <c r="F22" s="25">
        <v>38727</v>
      </c>
      <c r="G22" s="24" t="s">
        <v>347</v>
      </c>
      <c r="H22" s="24" t="s">
        <v>254</v>
      </c>
      <c r="I22" s="24" t="s">
        <v>67</v>
      </c>
      <c r="J22" s="24"/>
      <c r="K22" s="25">
        <v>38721</v>
      </c>
      <c r="L22" s="24"/>
      <c r="M22" s="24">
        <v>5000</v>
      </c>
      <c r="N22" s="27">
        <f t="shared" si="0"/>
        <v>350.00000000000006</v>
      </c>
      <c r="O22" s="5" t="s">
        <v>829</v>
      </c>
    </row>
    <row r="23" spans="1:15" ht="30">
      <c r="A23" s="2">
        <v>16</v>
      </c>
      <c r="B23" s="24" t="s">
        <v>103</v>
      </c>
      <c r="C23" s="24" t="s">
        <v>143</v>
      </c>
      <c r="D23" s="24" t="s">
        <v>153</v>
      </c>
      <c r="E23" s="24"/>
      <c r="F23" s="24"/>
      <c r="G23" s="24" t="s">
        <v>347</v>
      </c>
      <c r="H23" s="24" t="s">
        <v>254</v>
      </c>
      <c r="I23" s="24" t="s">
        <v>67</v>
      </c>
      <c r="J23" s="24"/>
      <c r="K23" s="24"/>
      <c r="L23" s="24"/>
      <c r="M23" s="24">
        <v>5000</v>
      </c>
      <c r="N23" s="27">
        <f t="shared" si="0"/>
        <v>350.00000000000006</v>
      </c>
      <c r="O23" s="5" t="s">
        <v>829</v>
      </c>
    </row>
    <row r="24" spans="1:15" ht="30">
      <c r="A24" s="2">
        <v>17</v>
      </c>
      <c r="B24" s="24" t="s">
        <v>104</v>
      </c>
      <c r="C24" s="24" t="s">
        <v>143</v>
      </c>
      <c r="D24" s="24" t="s">
        <v>154</v>
      </c>
      <c r="E24" s="24"/>
      <c r="F24" s="25">
        <v>38727</v>
      </c>
      <c r="G24" s="24" t="s">
        <v>347</v>
      </c>
      <c r="H24" s="24" t="s">
        <v>240</v>
      </c>
      <c r="I24" s="24" t="s">
        <v>67</v>
      </c>
      <c r="J24" s="24"/>
      <c r="K24" s="25">
        <v>38721</v>
      </c>
      <c r="L24" s="24"/>
      <c r="M24" s="24">
        <v>4000</v>
      </c>
      <c r="N24" s="27">
        <f t="shared" si="0"/>
        <v>280</v>
      </c>
      <c r="O24" s="5" t="s">
        <v>829</v>
      </c>
    </row>
    <row r="25" spans="1:15" ht="30">
      <c r="A25" s="2">
        <v>18</v>
      </c>
      <c r="B25" s="24" t="s">
        <v>104</v>
      </c>
      <c r="C25" s="24" t="s">
        <v>143</v>
      </c>
      <c r="D25" s="24" t="s">
        <v>154</v>
      </c>
      <c r="E25" s="24"/>
      <c r="F25" s="24"/>
      <c r="G25" s="24" t="s">
        <v>347</v>
      </c>
      <c r="H25" s="24" t="s">
        <v>240</v>
      </c>
      <c r="I25" s="24" t="s">
        <v>67</v>
      </c>
      <c r="J25" s="24"/>
      <c r="K25" s="24"/>
      <c r="L25" s="24"/>
      <c r="M25" s="24">
        <v>4000</v>
      </c>
      <c r="N25" s="27">
        <f t="shared" si="0"/>
        <v>280</v>
      </c>
      <c r="O25" s="5" t="s">
        <v>829</v>
      </c>
    </row>
    <row r="26" spans="1:15" ht="30">
      <c r="A26" s="2">
        <v>19</v>
      </c>
      <c r="B26" s="24" t="s">
        <v>105</v>
      </c>
      <c r="C26" s="24" t="s">
        <v>143</v>
      </c>
      <c r="D26" s="24" t="s">
        <v>303</v>
      </c>
      <c r="E26" s="24"/>
      <c r="F26" s="25">
        <v>38727</v>
      </c>
      <c r="G26" s="24" t="s">
        <v>347</v>
      </c>
      <c r="H26" s="24" t="s">
        <v>247</v>
      </c>
      <c r="I26" s="24" t="s">
        <v>67</v>
      </c>
      <c r="J26" s="24"/>
      <c r="K26" s="25">
        <v>39380</v>
      </c>
      <c r="L26" s="24"/>
      <c r="M26" s="24">
        <v>13000</v>
      </c>
      <c r="N26" s="27">
        <f t="shared" si="0"/>
        <v>910.00000000000011</v>
      </c>
      <c r="O26" s="5" t="s">
        <v>829</v>
      </c>
    </row>
    <row r="27" spans="1:15" ht="30">
      <c r="A27" s="2">
        <v>20</v>
      </c>
      <c r="B27" s="24" t="s">
        <v>105</v>
      </c>
      <c r="C27" s="24" t="s">
        <v>143</v>
      </c>
      <c r="D27" s="24"/>
      <c r="E27" s="24"/>
      <c r="F27" s="25">
        <v>39507</v>
      </c>
      <c r="G27" s="24" t="s">
        <v>347</v>
      </c>
      <c r="H27" s="24" t="s">
        <v>250</v>
      </c>
      <c r="I27" s="24" t="s">
        <v>67</v>
      </c>
      <c r="J27" s="24"/>
      <c r="K27" s="25">
        <v>38721</v>
      </c>
      <c r="L27" s="24"/>
      <c r="M27" s="24">
        <v>13000</v>
      </c>
      <c r="N27" s="27">
        <f t="shared" si="0"/>
        <v>910.00000000000011</v>
      </c>
      <c r="O27" s="5" t="s">
        <v>829</v>
      </c>
    </row>
    <row r="28" spans="1:15" ht="30">
      <c r="A28" s="2">
        <v>21</v>
      </c>
      <c r="B28" s="24" t="s">
        <v>105</v>
      </c>
      <c r="C28" s="24" t="s">
        <v>143</v>
      </c>
      <c r="D28" s="24"/>
      <c r="E28" s="24"/>
      <c r="F28" s="25">
        <v>39507</v>
      </c>
      <c r="G28" s="24" t="s">
        <v>347</v>
      </c>
      <c r="H28" s="24" t="s">
        <v>250</v>
      </c>
      <c r="I28" s="24" t="s">
        <v>67</v>
      </c>
      <c r="J28" s="24"/>
      <c r="K28" s="25">
        <v>38721</v>
      </c>
      <c r="L28" s="24"/>
      <c r="M28" s="24">
        <v>13000</v>
      </c>
      <c r="N28" s="27">
        <f t="shared" si="0"/>
        <v>910.00000000000011</v>
      </c>
      <c r="O28" s="5" t="s">
        <v>829</v>
      </c>
    </row>
    <row r="29" spans="1:15" ht="30">
      <c r="A29" s="2">
        <v>22</v>
      </c>
      <c r="B29" s="24" t="s">
        <v>105</v>
      </c>
      <c r="C29" s="24" t="s">
        <v>143</v>
      </c>
      <c r="D29" s="24"/>
      <c r="E29" s="24"/>
      <c r="F29" s="25">
        <v>39507</v>
      </c>
      <c r="G29" s="24" t="s">
        <v>347</v>
      </c>
      <c r="H29" s="24" t="s">
        <v>250</v>
      </c>
      <c r="I29" s="24" t="s">
        <v>67</v>
      </c>
      <c r="J29" s="24"/>
      <c r="K29" s="25">
        <v>38721</v>
      </c>
      <c r="L29" s="24"/>
      <c r="M29" s="24">
        <v>13000</v>
      </c>
      <c r="N29" s="27">
        <f t="shared" si="0"/>
        <v>910.00000000000011</v>
      </c>
      <c r="O29" s="5" t="s">
        <v>829</v>
      </c>
    </row>
    <row r="30" spans="1:15" ht="30">
      <c r="A30" s="2">
        <v>23</v>
      </c>
      <c r="B30" s="24" t="s">
        <v>106</v>
      </c>
      <c r="C30" s="24" t="s">
        <v>143</v>
      </c>
      <c r="D30" s="24" t="s">
        <v>304</v>
      </c>
      <c r="E30" s="24"/>
      <c r="F30" s="25">
        <v>38727</v>
      </c>
      <c r="G30" s="24" t="s">
        <v>211</v>
      </c>
      <c r="H30" s="24" t="s">
        <v>240</v>
      </c>
      <c r="I30" s="24" t="s">
        <v>67</v>
      </c>
      <c r="J30" s="24"/>
      <c r="K30" s="25">
        <v>39016</v>
      </c>
      <c r="L30" s="24"/>
      <c r="M30" s="24">
        <v>8000</v>
      </c>
      <c r="N30" s="27">
        <f t="shared" si="0"/>
        <v>560</v>
      </c>
      <c r="O30" s="5" t="s">
        <v>829</v>
      </c>
    </row>
    <row r="31" spans="1:15" ht="30">
      <c r="A31" s="2">
        <v>24</v>
      </c>
      <c r="B31" s="24" t="s">
        <v>106</v>
      </c>
      <c r="C31" s="24" t="s">
        <v>143</v>
      </c>
      <c r="D31" s="24" t="s">
        <v>156</v>
      </c>
      <c r="E31" s="24"/>
      <c r="F31" s="25">
        <v>39493</v>
      </c>
      <c r="G31" s="24" t="s">
        <v>211</v>
      </c>
      <c r="H31" s="24" t="s">
        <v>385</v>
      </c>
      <c r="I31" s="24" t="s">
        <v>67</v>
      </c>
      <c r="J31" s="24"/>
      <c r="K31" s="25">
        <v>39451</v>
      </c>
      <c r="L31" s="24"/>
      <c r="M31" s="24">
        <v>8000</v>
      </c>
      <c r="N31" s="27">
        <f t="shared" si="0"/>
        <v>560</v>
      </c>
      <c r="O31" s="5" t="s">
        <v>817</v>
      </c>
    </row>
    <row r="32" spans="1:15" ht="30">
      <c r="A32" s="2">
        <v>25</v>
      </c>
      <c r="B32" s="24" t="s">
        <v>106</v>
      </c>
      <c r="C32" s="24" t="s">
        <v>143</v>
      </c>
      <c r="D32" s="24" t="s">
        <v>156</v>
      </c>
      <c r="E32" s="24"/>
      <c r="F32" s="25">
        <v>39493</v>
      </c>
      <c r="G32" s="24" t="s">
        <v>211</v>
      </c>
      <c r="H32" s="24" t="s">
        <v>250</v>
      </c>
      <c r="I32" s="24" t="s">
        <v>67</v>
      </c>
      <c r="J32" s="24"/>
      <c r="K32" s="25">
        <v>39451</v>
      </c>
      <c r="L32" s="24"/>
      <c r="M32" s="24">
        <v>8000</v>
      </c>
      <c r="N32" s="27">
        <f t="shared" si="0"/>
        <v>560</v>
      </c>
      <c r="O32" s="5" t="s">
        <v>817</v>
      </c>
    </row>
    <row r="33" spans="1:15" ht="30">
      <c r="A33" s="2">
        <v>26</v>
      </c>
      <c r="B33" s="24" t="s">
        <v>106</v>
      </c>
      <c r="C33" s="24" t="s">
        <v>143</v>
      </c>
      <c r="D33" s="24" t="s">
        <v>156</v>
      </c>
      <c r="E33" s="24"/>
      <c r="F33" s="25">
        <v>39493</v>
      </c>
      <c r="G33" s="24" t="s">
        <v>211</v>
      </c>
      <c r="H33" s="24" t="s">
        <v>384</v>
      </c>
      <c r="I33" s="24" t="s">
        <v>67</v>
      </c>
      <c r="J33" s="24"/>
      <c r="K33" s="25">
        <v>39451</v>
      </c>
      <c r="L33" s="24"/>
      <c r="M33" s="24">
        <v>8000</v>
      </c>
      <c r="N33" s="27">
        <f t="shared" si="0"/>
        <v>560</v>
      </c>
      <c r="O33" s="5" t="s">
        <v>817</v>
      </c>
    </row>
    <row r="34" spans="1:15" ht="30">
      <c r="A34" s="2">
        <v>27</v>
      </c>
      <c r="B34" s="24" t="s">
        <v>106</v>
      </c>
      <c r="C34" s="24" t="s">
        <v>143</v>
      </c>
      <c r="D34" s="24" t="s">
        <v>156</v>
      </c>
      <c r="E34" s="24"/>
      <c r="F34" s="25">
        <v>39493</v>
      </c>
      <c r="G34" s="24" t="s">
        <v>211</v>
      </c>
      <c r="H34" s="24" t="s">
        <v>247</v>
      </c>
      <c r="I34" s="24" t="s">
        <v>67</v>
      </c>
      <c r="J34" s="24"/>
      <c r="K34" s="25">
        <v>39451</v>
      </c>
      <c r="L34" s="24"/>
      <c r="M34" s="24">
        <v>8000</v>
      </c>
      <c r="N34" s="27">
        <f t="shared" si="0"/>
        <v>560</v>
      </c>
      <c r="O34" s="5" t="s">
        <v>817</v>
      </c>
    </row>
    <row r="35" spans="1:15" ht="30">
      <c r="A35" s="2">
        <v>28</v>
      </c>
      <c r="B35" s="24" t="s">
        <v>106</v>
      </c>
      <c r="C35" s="24" t="s">
        <v>143</v>
      </c>
      <c r="D35" s="24" t="s">
        <v>156</v>
      </c>
      <c r="E35" s="24"/>
      <c r="F35" s="25">
        <v>39493</v>
      </c>
      <c r="G35" s="24" t="s">
        <v>211</v>
      </c>
      <c r="H35" s="24" t="s">
        <v>247</v>
      </c>
      <c r="I35" s="24" t="s">
        <v>67</v>
      </c>
      <c r="J35" s="24"/>
      <c r="K35" s="25">
        <v>39451</v>
      </c>
      <c r="L35" s="24"/>
      <c r="M35" s="24">
        <v>8000</v>
      </c>
      <c r="N35" s="27">
        <f t="shared" si="0"/>
        <v>560</v>
      </c>
      <c r="O35" s="5" t="s">
        <v>817</v>
      </c>
    </row>
    <row r="36" spans="1:15" ht="30">
      <c r="A36" s="2">
        <v>29</v>
      </c>
      <c r="B36" s="24" t="s">
        <v>106</v>
      </c>
      <c r="C36" s="24" t="s">
        <v>143</v>
      </c>
      <c r="D36" s="24" t="s">
        <v>156</v>
      </c>
      <c r="E36" s="24"/>
      <c r="F36" s="25">
        <v>39493</v>
      </c>
      <c r="G36" s="24" t="s">
        <v>211</v>
      </c>
      <c r="H36" s="24" t="s">
        <v>240</v>
      </c>
      <c r="I36" s="24" t="s">
        <v>67</v>
      </c>
      <c r="J36" s="24"/>
      <c r="K36" s="25">
        <v>39451</v>
      </c>
      <c r="L36" s="24"/>
      <c r="M36" s="24">
        <v>8000</v>
      </c>
      <c r="N36" s="27">
        <f t="shared" si="0"/>
        <v>560</v>
      </c>
      <c r="O36" s="5" t="s">
        <v>829</v>
      </c>
    </row>
    <row r="37" spans="1:15" ht="30">
      <c r="A37" s="2">
        <v>30</v>
      </c>
      <c r="B37" s="24" t="s">
        <v>106</v>
      </c>
      <c r="C37" s="24" t="s">
        <v>143</v>
      </c>
      <c r="D37" s="24" t="s">
        <v>156</v>
      </c>
      <c r="E37" s="24"/>
      <c r="F37" s="25">
        <v>39493</v>
      </c>
      <c r="G37" s="24" t="s">
        <v>211</v>
      </c>
      <c r="H37" s="24" t="s">
        <v>240</v>
      </c>
      <c r="I37" s="24" t="s">
        <v>67</v>
      </c>
      <c r="J37" s="24"/>
      <c r="K37" s="25">
        <v>39451</v>
      </c>
      <c r="L37" s="24"/>
      <c r="M37" s="24">
        <v>8000</v>
      </c>
      <c r="N37" s="27">
        <f t="shared" si="0"/>
        <v>560</v>
      </c>
      <c r="O37" s="5" t="s">
        <v>829</v>
      </c>
    </row>
    <row r="38" spans="1:15" ht="30">
      <c r="A38" s="2">
        <v>31</v>
      </c>
      <c r="B38" s="24" t="s">
        <v>283</v>
      </c>
      <c r="C38" s="24" t="s">
        <v>142</v>
      </c>
      <c r="D38" s="24" t="s">
        <v>305</v>
      </c>
      <c r="E38" s="24"/>
      <c r="F38" s="25">
        <v>38727</v>
      </c>
      <c r="G38" s="24"/>
      <c r="H38" s="24" t="s">
        <v>240</v>
      </c>
      <c r="I38" s="24" t="s">
        <v>67</v>
      </c>
      <c r="J38" s="24"/>
      <c r="K38" s="25">
        <v>39016</v>
      </c>
      <c r="L38" s="24"/>
      <c r="M38" s="24">
        <v>0</v>
      </c>
      <c r="N38" s="27">
        <f t="shared" si="0"/>
        <v>0</v>
      </c>
      <c r="O38" s="5" t="s">
        <v>828</v>
      </c>
    </row>
    <row r="39" spans="1:15" ht="30">
      <c r="A39" s="2">
        <v>32</v>
      </c>
      <c r="B39" s="24" t="s">
        <v>106</v>
      </c>
      <c r="C39" s="24" t="s">
        <v>143</v>
      </c>
      <c r="D39" s="24"/>
      <c r="E39" s="24"/>
      <c r="F39" s="25">
        <v>39954</v>
      </c>
      <c r="G39" s="24"/>
      <c r="H39" s="24" t="s">
        <v>240</v>
      </c>
      <c r="I39" s="24" t="s">
        <v>67</v>
      </c>
      <c r="J39" s="24"/>
      <c r="K39" s="24"/>
      <c r="L39" s="24"/>
      <c r="M39" s="24">
        <v>8000</v>
      </c>
      <c r="N39" s="27">
        <f t="shared" si="0"/>
        <v>560</v>
      </c>
      <c r="O39" s="5" t="s">
        <v>829</v>
      </c>
    </row>
    <row r="40" spans="1:15" ht="30">
      <c r="A40" s="2">
        <v>33</v>
      </c>
      <c r="B40" s="24" t="s">
        <v>109</v>
      </c>
      <c r="C40" s="24" t="s">
        <v>142</v>
      </c>
      <c r="D40" s="24"/>
      <c r="E40" s="24"/>
      <c r="F40" s="25">
        <v>39080</v>
      </c>
      <c r="G40" s="24" t="s">
        <v>213</v>
      </c>
      <c r="H40" s="24" t="s">
        <v>247</v>
      </c>
      <c r="I40" s="24" t="s">
        <v>67</v>
      </c>
      <c r="J40" s="24"/>
      <c r="K40" s="25">
        <v>39176</v>
      </c>
      <c r="L40" s="24"/>
      <c r="M40" s="24">
        <v>13000</v>
      </c>
      <c r="N40" s="27">
        <f t="shared" si="0"/>
        <v>910.00000000000011</v>
      </c>
      <c r="O40" s="5" t="s">
        <v>829</v>
      </c>
    </row>
    <row r="41" spans="1:15" ht="30">
      <c r="A41" s="2">
        <v>34</v>
      </c>
      <c r="B41" s="24" t="s">
        <v>109</v>
      </c>
      <c r="C41" s="24" t="s">
        <v>142</v>
      </c>
      <c r="D41" s="24"/>
      <c r="E41" s="24"/>
      <c r="F41" s="25">
        <v>39508</v>
      </c>
      <c r="G41" s="24" t="s">
        <v>347</v>
      </c>
      <c r="H41" s="24" t="s">
        <v>247</v>
      </c>
      <c r="I41" s="24" t="s">
        <v>67</v>
      </c>
      <c r="J41" s="24"/>
      <c r="K41" s="25">
        <v>39451</v>
      </c>
      <c r="L41" s="24"/>
      <c r="M41" s="24">
        <v>13000</v>
      </c>
      <c r="N41" s="27">
        <f t="shared" si="0"/>
        <v>910.00000000000011</v>
      </c>
      <c r="O41" s="5" t="s">
        <v>829</v>
      </c>
    </row>
    <row r="42" spans="1:15" ht="30">
      <c r="A42" s="2">
        <v>35</v>
      </c>
      <c r="B42" s="24" t="s">
        <v>109</v>
      </c>
      <c r="C42" s="24" t="s">
        <v>142</v>
      </c>
      <c r="D42" s="24"/>
      <c r="E42" s="24"/>
      <c r="F42" s="25">
        <v>39508</v>
      </c>
      <c r="G42" s="24" t="s">
        <v>347</v>
      </c>
      <c r="H42" s="24" t="s">
        <v>247</v>
      </c>
      <c r="I42" s="24" t="s">
        <v>67</v>
      </c>
      <c r="J42" s="24"/>
      <c r="K42" s="25">
        <v>39451</v>
      </c>
      <c r="L42" s="24"/>
      <c r="M42" s="24">
        <v>13000</v>
      </c>
      <c r="N42" s="27">
        <f t="shared" si="0"/>
        <v>910.00000000000011</v>
      </c>
      <c r="O42" s="5" t="s">
        <v>829</v>
      </c>
    </row>
    <row r="43" spans="1:15" ht="30">
      <c r="A43" s="2">
        <v>36</v>
      </c>
      <c r="B43" s="24" t="s">
        <v>109</v>
      </c>
      <c r="C43" s="24" t="s">
        <v>142</v>
      </c>
      <c r="D43" s="24"/>
      <c r="E43" s="24"/>
      <c r="F43" s="25">
        <v>39508</v>
      </c>
      <c r="G43" s="24" t="s">
        <v>347</v>
      </c>
      <c r="H43" s="24" t="s">
        <v>247</v>
      </c>
      <c r="I43" s="24" t="s">
        <v>67</v>
      </c>
      <c r="J43" s="24"/>
      <c r="K43" s="25">
        <v>39451</v>
      </c>
      <c r="L43" s="24"/>
      <c r="M43" s="24">
        <v>13000</v>
      </c>
      <c r="N43" s="27">
        <f t="shared" si="0"/>
        <v>910.00000000000011</v>
      </c>
      <c r="O43" s="5" t="s">
        <v>829</v>
      </c>
    </row>
    <row r="44" spans="1:15" ht="30">
      <c r="A44" s="2">
        <v>37</v>
      </c>
      <c r="B44" s="24" t="s">
        <v>108</v>
      </c>
      <c r="C44" s="24" t="s">
        <v>143</v>
      </c>
      <c r="D44" s="24" t="s">
        <v>157</v>
      </c>
      <c r="E44" s="24"/>
      <c r="F44" s="25">
        <v>39156</v>
      </c>
      <c r="G44" s="24" t="s">
        <v>212</v>
      </c>
      <c r="H44" s="24" t="s">
        <v>386</v>
      </c>
      <c r="I44" s="24" t="s">
        <v>264</v>
      </c>
      <c r="J44" s="24"/>
      <c r="K44" s="25">
        <v>39176</v>
      </c>
      <c r="L44" s="24"/>
      <c r="M44" s="24">
        <v>33000</v>
      </c>
      <c r="N44" s="27">
        <f t="shared" si="0"/>
        <v>2310</v>
      </c>
      <c r="O44" s="5" t="s">
        <v>829</v>
      </c>
    </row>
    <row r="45" spans="1:15" ht="30">
      <c r="A45" s="2">
        <v>38</v>
      </c>
      <c r="B45" s="24" t="s">
        <v>110</v>
      </c>
      <c r="C45" s="24" t="s">
        <v>143</v>
      </c>
      <c r="D45" s="24" t="s">
        <v>158</v>
      </c>
      <c r="E45" s="24"/>
      <c r="F45" s="25">
        <v>39270</v>
      </c>
      <c r="G45" s="24" t="s">
        <v>347</v>
      </c>
      <c r="H45" s="24" t="s">
        <v>240</v>
      </c>
      <c r="I45" s="24" t="s">
        <v>264</v>
      </c>
      <c r="J45" s="24"/>
      <c r="K45" s="25">
        <v>39180</v>
      </c>
      <c r="L45" s="24"/>
      <c r="M45" s="24">
        <v>0</v>
      </c>
      <c r="N45" s="27">
        <f t="shared" si="0"/>
        <v>0</v>
      </c>
      <c r="O45" s="5" t="s">
        <v>828</v>
      </c>
    </row>
    <row r="46" spans="1:15">
      <c r="A46" s="2">
        <v>39</v>
      </c>
      <c r="B46" s="24" t="s">
        <v>112</v>
      </c>
      <c r="C46" s="24" t="s">
        <v>142</v>
      </c>
      <c r="D46" s="24" t="s">
        <v>160</v>
      </c>
      <c r="E46" s="24"/>
      <c r="F46" s="25">
        <v>39404</v>
      </c>
      <c r="G46" s="24" t="s">
        <v>160</v>
      </c>
      <c r="H46" s="24" t="s">
        <v>387</v>
      </c>
      <c r="I46" s="24" t="s">
        <v>264</v>
      </c>
      <c r="J46" s="24"/>
      <c r="K46" s="25">
        <v>39451</v>
      </c>
      <c r="L46" s="24"/>
      <c r="M46" s="24">
        <v>300000</v>
      </c>
      <c r="N46" s="27">
        <f t="shared" si="0"/>
        <v>21000.000000000004</v>
      </c>
      <c r="O46" s="5" t="s">
        <v>829</v>
      </c>
    </row>
    <row r="47" spans="1:15" ht="30">
      <c r="A47" s="2">
        <v>40</v>
      </c>
      <c r="B47" s="24" t="s">
        <v>113</v>
      </c>
      <c r="C47" s="24" t="s">
        <v>143</v>
      </c>
      <c r="D47" s="24"/>
      <c r="E47" s="24"/>
      <c r="F47" s="25">
        <v>39407</v>
      </c>
      <c r="G47" s="24" t="s">
        <v>205</v>
      </c>
      <c r="H47" s="24" t="s">
        <v>240</v>
      </c>
      <c r="I47" s="24" t="s">
        <v>67</v>
      </c>
      <c r="J47" s="24"/>
      <c r="K47" s="25">
        <v>39451</v>
      </c>
      <c r="L47" s="24"/>
      <c r="M47" s="24">
        <v>2500</v>
      </c>
      <c r="N47" s="27">
        <f t="shared" si="0"/>
        <v>175.00000000000003</v>
      </c>
      <c r="O47" s="5" t="s">
        <v>829</v>
      </c>
    </row>
    <row r="48" spans="1:15" ht="30">
      <c r="A48" s="2">
        <v>41</v>
      </c>
      <c r="B48" s="24" t="s">
        <v>113</v>
      </c>
      <c r="C48" s="24" t="s">
        <v>143</v>
      </c>
      <c r="D48" s="24"/>
      <c r="E48" s="24"/>
      <c r="F48" s="25">
        <v>39407</v>
      </c>
      <c r="G48" s="24" t="s">
        <v>205</v>
      </c>
      <c r="H48" s="24" t="s">
        <v>240</v>
      </c>
      <c r="I48" s="24" t="s">
        <v>67</v>
      </c>
      <c r="J48" s="24"/>
      <c r="K48" s="25">
        <v>39451</v>
      </c>
      <c r="L48" s="24"/>
      <c r="M48" s="24">
        <v>2500</v>
      </c>
      <c r="N48" s="27">
        <f t="shared" si="0"/>
        <v>175.00000000000003</v>
      </c>
      <c r="O48" s="5" t="s">
        <v>829</v>
      </c>
    </row>
    <row r="49" spans="1:15" ht="30">
      <c r="A49" s="2">
        <v>42</v>
      </c>
      <c r="B49" s="24" t="s">
        <v>115</v>
      </c>
      <c r="C49" s="24" t="s">
        <v>143</v>
      </c>
      <c r="D49" s="24"/>
      <c r="E49" s="24"/>
      <c r="F49" s="25">
        <v>39522</v>
      </c>
      <c r="G49" s="24" t="s">
        <v>347</v>
      </c>
      <c r="H49" s="24" t="s">
        <v>388</v>
      </c>
      <c r="I49" s="24" t="s">
        <v>67</v>
      </c>
      <c r="J49" s="24"/>
      <c r="K49" s="25">
        <v>39451</v>
      </c>
      <c r="L49" s="24"/>
      <c r="M49" s="24">
        <v>33000</v>
      </c>
      <c r="N49" s="27">
        <f t="shared" si="0"/>
        <v>2310</v>
      </c>
      <c r="O49" s="5" t="s">
        <v>829</v>
      </c>
    </row>
    <row r="50" spans="1:15" ht="30">
      <c r="A50" s="2">
        <v>43</v>
      </c>
      <c r="B50" s="24" t="s">
        <v>284</v>
      </c>
      <c r="C50" s="24" t="s">
        <v>142</v>
      </c>
      <c r="D50" s="24"/>
      <c r="E50" s="24"/>
      <c r="F50" s="25">
        <v>39674</v>
      </c>
      <c r="G50" s="24"/>
      <c r="H50" s="24" t="s">
        <v>247</v>
      </c>
      <c r="I50" s="24" t="s">
        <v>400</v>
      </c>
      <c r="J50" s="24"/>
      <c r="K50" s="25">
        <v>39674</v>
      </c>
      <c r="L50" s="24"/>
      <c r="M50" s="24">
        <v>50000</v>
      </c>
      <c r="N50" s="27">
        <f t="shared" si="0"/>
        <v>3500.0000000000005</v>
      </c>
      <c r="O50" s="5" t="s">
        <v>829</v>
      </c>
    </row>
    <row r="51" spans="1:15" ht="30">
      <c r="A51" s="2">
        <v>44</v>
      </c>
      <c r="B51" s="24" t="s">
        <v>285</v>
      </c>
      <c r="C51" s="24" t="s">
        <v>143</v>
      </c>
      <c r="D51" s="24"/>
      <c r="E51" s="24"/>
      <c r="F51" s="25">
        <v>39894</v>
      </c>
      <c r="G51" s="24" t="s">
        <v>348</v>
      </c>
      <c r="H51" s="24" t="s">
        <v>245</v>
      </c>
      <c r="I51" s="24" t="s">
        <v>67</v>
      </c>
      <c r="J51" s="24"/>
      <c r="K51" s="24"/>
      <c r="L51" s="24"/>
      <c r="M51" s="24">
        <v>0</v>
      </c>
      <c r="N51" s="27">
        <f t="shared" si="0"/>
        <v>0</v>
      </c>
      <c r="O51" s="5" t="s">
        <v>829</v>
      </c>
    </row>
    <row r="52" spans="1:15">
      <c r="A52" s="2">
        <v>45</v>
      </c>
      <c r="B52" s="24" t="s">
        <v>130</v>
      </c>
      <c r="C52" s="24" t="s">
        <v>143</v>
      </c>
      <c r="D52" s="24"/>
      <c r="E52" s="24"/>
      <c r="F52" s="25">
        <v>36128</v>
      </c>
      <c r="G52" s="24" t="s">
        <v>207</v>
      </c>
      <c r="H52" s="24" t="s">
        <v>244</v>
      </c>
      <c r="I52" s="24" t="s">
        <v>264</v>
      </c>
      <c r="J52" s="24"/>
      <c r="K52" s="25">
        <v>36855</v>
      </c>
      <c r="L52" s="24"/>
      <c r="M52" s="24">
        <v>8000</v>
      </c>
      <c r="N52" s="27">
        <f t="shared" si="0"/>
        <v>560</v>
      </c>
      <c r="O52" s="5" t="s">
        <v>829</v>
      </c>
    </row>
    <row r="53" spans="1:15">
      <c r="A53" s="2">
        <v>46</v>
      </c>
      <c r="B53" s="24" t="s">
        <v>129</v>
      </c>
      <c r="C53" s="24" t="s">
        <v>144</v>
      </c>
      <c r="D53" s="24" t="s">
        <v>306</v>
      </c>
      <c r="E53" s="24"/>
      <c r="F53" s="25">
        <v>36157</v>
      </c>
      <c r="G53" s="24" t="s">
        <v>207</v>
      </c>
      <c r="H53" s="24" t="s">
        <v>244</v>
      </c>
      <c r="I53" s="24" t="s">
        <v>264</v>
      </c>
      <c r="J53" s="24"/>
      <c r="K53" s="25">
        <v>39090</v>
      </c>
      <c r="L53" s="24"/>
      <c r="M53" s="24">
        <v>13000</v>
      </c>
      <c r="N53" s="27">
        <f t="shared" si="0"/>
        <v>910.00000000000011</v>
      </c>
      <c r="O53" s="5" t="s">
        <v>829</v>
      </c>
    </row>
    <row r="54" spans="1:15">
      <c r="A54" s="2">
        <v>47</v>
      </c>
      <c r="B54" s="24" t="s">
        <v>119</v>
      </c>
      <c r="C54" s="24" t="s">
        <v>143</v>
      </c>
      <c r="D54" s="24"/>
      <c r="E54" s="24"/>
      <c r="F54" s="25">
        <v>36306</v>
      </c>
      <c r="G54" s="24" t="s">
        <v>207</v>
      </c>
      <c r="H54" s="24" t="s">
        <v>241</v>
      </c>
      <c r="I54" s="24"/>
      <c r="J54" s="24"/>
      <c r="K54" s="25">
        <v>38267</v>
      </c>
      <c r="L54" s="24"/>
      <c r="M54" s="24">
        <v>2500</v>
      </c>
      <c r="N54" s="27">
        <f t="shared" si="0"/>
        <v>175.00000000000003</v>
      </c>
      <c r="O54" s="5" t="s">
        <v>829</v>
      </c>
    </row>
    <row r="55" spans="1:15">
      <c r="A55" s="2">
        <v>48</v>
      </c>
      <c r="B55" s="24" t="s">
        <v>119</v>
      </c>
      <c r="C55" s="24" t="s">
        <v>143</v>
      </c>
      <c r="D55" s="24"/>
      <c r="E55" s="24"/>
      <c r="F55" s="25">
        <v>37853</v>
      </c>
      <c r="G55" s="24" t="s">
        <v>207</v>
      </c>
      <c r="H55" s="24" t="s">
        <v>241</v>
      </c>
      <c r="I55" s="24" t="s">
        <v>264</v>
      </c>
      <c r="J55" s="24"/>
      <c r="K55" s="25">
        <v>38721</v>
      </c>
      <c r="L55" s="24"/>
      <c r="M55" s="24">
        <v>2500</v>
      </c>
      <c r="N55" s="27">
        <f t="shared" si="0"/>
        <v>175.00000000000003</v>
      </c>
      <c r="O55" s="5" t="s">
        <v>829</v>
      </c>
    </row>
    <row r="56" spans="1:15" ht="30">
      <c r="A56" s="2">
        <v>49</v>
      </c>
      <c r="B56" s="24" t="s">
        <v>116</v>
      </c>
      <c r="C56" s="24" t="s">
        <v>143</v>
      </c>
      <c r="D56" s="24"/>
      <c r="E56" s="24"/>
      <c r="F56" s="25">
        <v>37799</v>
      </c>
      <c r="G56" s="24" t="s">
        <v>221</v>
      </c>
      <c r="H56" s="24" t="s">
        <v>240</v>
      </c>
      <c r="I56" s="24"/>
      <c r="J56" s="24"/>
      <c r="K56" s="25">
        <v>37903</v>
      </c>
      <c r="L56" s="24"/>
      <c r="M56" s="24">
        <v>2500</v>
      </c>
      <c r="N56" s="27">
        <f t="shared" si="0"/>
        <v>175.00000000000003</v>
      </c>
      <c r="O56" s="5" t="s">
        <v>829</v>
      </c>
    </row>
    <row r="57" spans="1:15" ht="30">
      <c r="A57" s="2">
        <v>50</v>
      </c>
      <c r="B57" s="24" t="s">
        <v>116</v>
      </c>
      <c r="C57" s="24" t="s">
        <v>143</v>
      </c>
      <c r="D57" s="24"/>
      <c r="E57" s="24"/>
      <c r="F57" s="25">
        <v>37799</v>
      </c>
      <c r="G57" s="24" t="s">
        <v>221</v>
      </c>
      <c r="H57" s="24" t="s">
        <v>240</v>
      </c>
      <c r="I57" s="24"/>
      <c r="J57" s="24"/>
      <c r="K57" s="25">
        <v>37903</v>
      </c>
      <c r="L57" s="24"/>
      <c r="M57" s="24">
        <v>2500</v>
      </c>
      <c r="N57" s="27">
        <f t="shared" si="0"/>
        <v>175.00000000000003</v>
      </c>
      <c r="O57" s="5" t="s">
        <v>829</v>
      </c>
    </row>
    <row r="58" spans="1:15" ht="30">
      <c r="A58" s="2">
        <v>51</v>
      </c>
      <c r="B58" s="24" t="s">
        <v>116</v>
      </c>
      <c r="C58" s="24" t="s">
        <v>143</v>
      </c>
      <c r="D58" s="24"/>
      <c r="E58" s="24"/>
      <c r="F58" s="25">
        <v>37799</v>
      </c>
      <c r="G58" s="24" t="s">
        <v>221</v>
      </c>
      <c r="H58" s="24" t="s">
        <v>240</v>
      </c>
      <c r="I58" s="24"/>
      <c r="J58" s="24"/>
      <c r="K58" s="25">
        <v>37903</v>
      </c>
      <c r="L58" s="24"/>
      <c r="M58" s="24">
        <v>2500</v>
      </c>
      <c r="N58" s="27">
        <f t="shared" si="0"/>
        <v>175.00000000000003</v>
      </c>
      <c r="O58" s="5" t="s">
        <v>829</v>
      </c>
    </row>
    <row r="59" spans="1:15" ht="30">
      <c r="A59" s="2">
        <v>52</v>
      </c>
      <c r="B59" s="24" t="s">
        <v>116</v>
      </c>
      <c r="C59" s="24" t="s">
        <v>143</v>
      </c>
      <c r="D59" s="24"/>
      <c r="E59" s="24"/>
      <c r="F59" s="25">
        <v>39052</v>
      </c>
      <c r="G59" s="24" t="s">
        <v>207</v>
      </c>
      <c r="H59" s="24" t="s">
        <v>240</v>
      </c>
      <c r="I59" s="24" t="s">
        <v>67</v>
      </c>
      <c r="J59" s="24"/>
      <c r="K59" s="25">
        <v>38721</v>
      </c>
      <c r="L59" s="24"/>
      <c r="M59" s="24">
        <v>2500</v>
      </c>
      <c r="N59" s="27">
        <f t="shared" si="0"/>
        <v>175.00000000000003</v>
      </c>
      <c r="O59" s="5" t="s">
        <v>817</v>
      </c>
    </row>
    <row r="60" spans="1:15" ht="30">
      <c r="A60" s="2">
        <v>53</v>
      </c>
      <c r="B60" s="24" t="s">
        <v>116</v>
      </c>
      <c r="C60" s="24" t="s">
        <v>143</v>
      </c>
      <c r="D60" s="24"/>
      <c r="E60" s="24"/>
      <c r="F60" s="25">
        <v>39052</v>
      </c>
      <c r="G60" s="24" t="s">
        <v>207</v>
      </c>
      <c r="H60" s="24" t="s">
        <v>240</v>
      </c>
      <c r="I60" s="24" t="s">
        <v>67</v>
      </c>
      <c r="J60" s="24"/>
      <c r="K60" s="25">
        <v>38721</v>
      </c>
      <c r="L60" s="24"/>
      <c r="M60" s="24">
        <v>2500</v>
      </c>
      <c r="N60" s="27">
        <f t="shared" si="0"/>
        <v>175.00000000000003</v>
      </c>
      <c r="O60" s="5" t="s">
        <v>817</v>
      </c>
    </row>
    <row r="61" spans="1:15" ht="30">
      <c r="A61" s="2">
        <v>54</v>
      </c>
      <c r="B61" s="24" t="s">
        <v>116</v>
      </c>
      <c r="C61" s="24" t="s">
        <v>143</v>
      </c>
      <c r="D61" s="24"/>
      <c r="E61" s="24"/>
      <c r="F61" s="25">
        <v>39052</v>
      </c>
      <c r="G61" s="24" t="s">
        <v>207</v>
      </c>
      <c r="H61" s="24" t="s">
        <v>240</v>
      </c>
      <c r="I61" s="24" t="s">
        <v>67</v>
      </c>
      <c r="J61" s="24"/>
      <c r="K61" s="25">
        <v>38721</v>
      </c>
      <c r="L61" s="24"/>
      <c r="M61" s="24">
        <v>2500</v>
      </c>
      <c r="N61" s="27">
        <f t="shared" si="0"/>
        <v>175.00000000000003</v>
      </c>
      <c r="O61" s="5" t="s">
        <v>817</v>
      </c>
    </row>
    <row r="62" spans="1:15" ht="30">
      <c r="A62" s="2">
        <v>55</v>
      </c>
      <c r="B62" s="24" t="s">
        <v>116</v>
      </c>
      <c r="C62" s="24" t="s">
        <v>143</v>
      </c>
      <c r="D62" s="24"/>
      <c r="E62" s="24"/>
      <c r="F62" s="25">
        <v>39052</v>
      </c>
      <c r="G62" s="24" t="s">
        <v>207</v>
      </c>
      <c r="H62" s="24" t="s">
        <v>240</v>
      </c>
      <c r="I62" s="24" t="s">
        <v>67</v>
      </c>
      <c r="J62" s="24"/>
      <c r="K62" s="25">
        <v>38721</v>
      </c>
      <c r="L62" s="24"/>
      <c r="M62" s="24">
        <v>2500</v>
      </c>
      <c r="N62" s="27">
        <f t="shared" si="0"/>
        <v>175.00000000000003</v>
      </c>
      <c r="O62" s="5" t="s">
        <v>817</v>
      </c>
    </row>
    <row r="63" spans="1:15" ht="30">
      <c r="A63" s="2">
        <v>56</v>
      </c>
      <c r="B63" s="24" t="s">
        <v>110</v>
      </c>
      <c r="C63" s="24" t="s">
        <v>143</v>
      </c>
      <c r="D63" s="24"/>
      <c r="E63" s="24" t="s">
        <v>329</v>
      </c>
      <c r="F63" s="25">
        <v>38949</v>
      </c>
      <c r="G63" s="24" t="s">
        <v>207</v>
      </c>
      <c r="H63" s="24" t="s">
        <v>241</v>
      </c>
      <c r="I63" s="24" t="s">
        <v>264</v>
      </c>
      <c r="J63" s="24"/>
      <c r="K63" s="25">
        <v>39086</v>
      </c>
      <c r="L63" s="24"/>
      <c r="M63" s="24"/>
      <c r="N63" s="27">
        <f t="shared" si="0"/>
        <v>0</v>
      </c>
      <c r="O63" s="5" t="s">
        <v>828</v>
      </c>
    </row>
    <row r="64" spans="1:15" ht="30">
      <c r="A64" s="2">
        <v>57</v>
      </c>
      <c r="B64" s="24" t="s">
        <v>110</v>
      </c>
      <c r="C64" s="24" t="s">
        <v>143</v>
      </c>
      <c r="D64" s="24"/>
      <c r="E64" s="24" t="s">
        <v>330</v>
      </c>
      <c r="F64" s="25">
        <v>38949</v>
      </c>
      <c r="G64" s="24" t="s">
        <v>207</v>
      </c>
      <c r="H64" s="24" t="s">
        <v>241</v>
      </c>
      <c r="I64" s="24" t="s">
        <v>264</v>
      </c>
      <c r="J64" s="24"/>
      <c r="K64" s="25">
        <v>39086</v>
      </c>
      <c r="L64" s="24"/>
      <c r="M64" s="24">
        <v>0</v>
      </c>
      <c r="N64" s="27">
        <f t="shared" si="0"/>
        <v>0</v>
      </c>
      <c r="O64" s="5" t="s">
        <v>828</v>
      </c>
    </row>
    <row r="65" spans="1:15" ht="30">
      <c r="A65" s="2">
        <v>58</v>
      </c>
      <c r="B65" s="24" t="s">
        <v>100</v>
      </c>
      <c r="C65" s="24" t="s">
        <v>143</v>
      </c>
      <c r="D65" s="24"/>
      <c r="E65" s="24">
        <v>260042459</v>
      </c>
      <c r="F65" s="25">
        <v>37853</v>
      </c>
      <c r="G65" s="24" t="s">
        <v>207</v>
      </c>
      <c r="H65" s="24" t="s">
        <v>244</v>
      </c>
      <c r="I65" s="24"/>
      <c r="J65" s="24"/>
      <c r="K65" s="25">
        <v>37661</v>
      </c>
      <c r="L65" s="24"/>
      <c r="M65" s="24">
        <v>0</v>
      </c>
      <c r="N65" s="27">
        <f t="shared" si="0"/>
        <v>0</v>
      </c>
      <c r="O65" s="5" t="s">
        <v>828</v>
      </c>
    </row>
    <row r="66" spans="1:15" ht="30">
      <c r="A66" s="2">
        <v>59</v>
      </c>
      <c r="B66" s="24" t="s">
        <v>100</v>
      </c>
      <c r="C66" s="24" t="s">
        <v>143</v>
      </c>
      <c r="D66" s="24"/>
      <c r="E66" s="24">
        <v>260042308</v>
      </c>
      <c r="F66" s="25">
        <v>37853</v>
      </c>
      <c r="G66" s="24" t="s">
        <v>207</v>
      </c>
      <c r="H66" s="24" t="s">
        <v>244</v>
      </c>
      <c r="I66" s="24"/>
      <c r="J66" s="24"/>
      <c r="K66" s="25">
        <v>39295</v>
      </c>
      <c r="L66" s="24"/>
      <c r="M66" s="24">
        <v>0</v>
      </c>
      <c r="N66" s="27">
        <f t="shared" si="0"/>
        <v>0</v>
      </c>
      <c r="O66" s="5" t="s">
        <v>828</v>
      </c>
    </row>
    <row r="67" spans="1:15" ht="30">
      <c r="A67" s="2">
        <v>60</v>
      </c>
      <c r="B67" s="24" t="s">
        <v>286</v>
      </c>
      <c r="C67" s="24" t="s">
        <v>143</v>
      </c>
      <c r="D67" s="24" t="s">
        <v>307</v>
      </c>
      <c r="E67" s="24"/>
      <c r="F67" s="25">
        <v>37963</v>
      </c>
      <c r="G67" s="24" t="s">
        <v>218</v>
      </c>
      <c r="H67" s="24" t="s">
        <v>247</v>
      </c>
      <c r="I67" s="24"/>
      <c r="J67" s="24"/>
      <c r="K67" s="25">
        <v>39554</v>
      </c>
      <c r="L67" s="24"/>
      <c r="M67" s="24">
        <v>0</v>
      </c>
      <c r="N67" s="27">
        <f t="shared" si="0"/>
        <v>0</v>
      </c>
      <c r="O67" s="5" t="s">
        <v>828</v>
      </c>
    </row>
    <row r="68" spans="1:15">
      <c r="A68" s="2">
        <v>61</v>
      </c>
      <c r="B68" s="24" t="s">
        <v>137</v>
      </c>
      <c r="C68" s="24" t="s">
        <v>144</v>
      </c>
      <c r="D68" s="24" t="s">
        <v>308</v>
      </c>
      <c r="E68" s="24"/>
      <c r="F68" s="25">
        <v>38730</v>
      </c>
      <c r="G68" s="24" t="s">
        <v>308</v>
      </c>
      <c r="H68" s="24" t="s">
        <v>244</v>
      </c>
      <c r="I68" s="24"/>
      <c r="J68" s="24"/>
      <c r="K68" s="25">
        <v>37743</v>
      </c>
      <c r="L68" s="24"/>
      <c r="M68" s="24">
        <v>150000</v>
      </c>
      <c r="N68" s="27">
        <f t="shared" si="0"/>
        <v>10500.000000000002</v>
      </c>
      <c r="O68" s="5" t="s">
        <v>829</v>
      </c>
    </row>
    <row r="69" spans="1:15">
      <c r="A69" s="2">
        <v>62</v>
      </c>
      <c r="B69" s="24" t="s">
        <v>101</v>
      </c>
      <c r="C69" s="24" t="s">
        <v>143</v>
      </c>
      <c r="D69" s="24" t="s">
        <v>309</v>
      </c>
      <c r="E69" s="24"/>
      <c r="F69" s="25">
        <v>37997</v>
      </c>
      <c r="G69" s="24" t="s">
        <v>349</v>
      </c>
      <c r="H69" s="24" t="s">
        <v>240</v>
      </c>
      <c r="I69" s="24"/>
      <c r="J69" s="24"/>
      <c r="K69" s="25">
        <v>38575</v>
      </c>
      <c r="L69" s="24"/>
      <c r="M69" s="24">
        <v>0</v>
      </c>
      <c r="N69" s="27">
        <f t="shared" si="0"/>
        <v>0</v>
      </c>
      <c r="O69" s="5" t="s">
        <v>829</v>
      </c>
    </row>
    <row r="70" spans="1:15" ht="30">
      <c r="A70" s="2">
        <v>63</v>
      </c>
      <c r="B70" s="24" t="s">
        <v>123</v>
      </c>
      <c r="C70" s="24" t="s">
        <v>142</v>
      </c>
      <c r="D70" s="24" t="s">
        <v>310</v>
      </c>
      <c r="E70" s="24"/>
      <c r="F70" s="25">
        <v>40154</v>
      </c>
      <c r="G70" s="24" t="s">
        <v>350</v>
      </c>
      <c r="H70" s="24" t="s">
        <v>252</v>
      </c>
      <c r="I70" s="24" t="s">
        <v>67</v>
      </c>
      <c r="J70" s="24"/>
      <c r="K70" s="24"/>
      <c r="L70" s="24"/>
      <c r="M70" s="24">
        <v>200000</v>
      </c>
      <c r="N70" s="27">
        <f t="shared" si="0"/>
        <v>14000.000000000002</v>
      </c>
      <c r="O70" s="5" t="s">
        <v>829</v>
      </c>
    </row>
    <row r="71" spans="1:15" ht="30">
      <c r="A71" s="2">
        <v>64</v>
      </c>
      <c r="B71" s="24" t="s">
        <v>106</v>
      </c>
      <c r="C71" s="24" t="s">
        <v>143</v>
      </c>
      <c r="D71" s="24" t="s">
        <v>311</v>
      </c>
      <c r="E71" s="24"/>
      <c r="F71" s="24"/>
      <c r="G71" s="24" t="s">
        <v>207</v>
      </c>
      <c r="H71" s="24" t="s">
        <v>240</v>
      </c>
      <c r="I71" s="24"/>
      <c r="J71" s="24"/>
      <c r="K71" s="24"/>
      <c r="L71" s="24"/>
      <c r="M71" s="24">
        <v>8000</v>
      </c>
      <c r="N71" s="27">
        <f t="shared" si="0"/>
        <v>560</v>
      </c>
      <c r="O71" s="5" t="s">
        <v>829</v>
      </c>
    </row>
    <row r="72" spans="1:15">
      <c r="A72" s="2">
        <v>65</v>
      </c>
      <c r="B72" s="24" t="s">
        <v>287</v>
      </c>
      <c r="C72" s="24" t="s">
        <v>143</v>
      </c>
      <c r="D72" s="24"/>
      <c r="E72" s="24"/>
      <c r="F72" s="25">
        <v>40624</v>
      </c>
      <c r="G72" s="24" t="s">
        <v>351</v>
      </c>
      <c r="H72" s="24" t="s">
        <v>382</v>
      </c>
      <c r="I72" s="24" t="s">
        <v>264</v>
      </c>
      <c r="J72" s="24"/>
      <c r="K72" s="25">
        <v>40624</v>
      </c>
      <c r="L72" s="25">
        <v>40990</v>
      </c>
      <c r="M72" s="24">
        <v>4800</v>
      </c>
      <c r="N72" s="27">
        <f t="shared" si="0"/>
        <v>336.00000000000006</v>
      </c>
      <c r="O72" s="5" t="s">
        <v>829</v>
      </c>
    </row>
    <row r="73" spans="1:15">
      <c r="A73" s="2">
        <v>66</v>
      </c>
      <c r="B73" s="24" t="s">
        <v>288</v>
      </c>
      <c r="C73" s="24" t="s">
        <v>143</v>
      </c>
      <c r="D73" s="24"/>
      <c r="E73" s="24"/>
      <c r="F73" s="25">
        <v>40621</v>
      </c>
      <c r="G73" s="24" t="s">
        <v>352</v>
      </c>
      <c r="H73" s="24" t="s">
        <v>382</v>
      </c>
      <c r="I73" s="24" t="s">
        <v>264</v>
      </c>
      <c r="J73" s="24"/>
      <c r="K73" s="25">
        <v>40621</v>
      </c>
      <c r="L73" s="25">
        <v>40986</v>
      </c>
      <c r="M73" s="24">
        <v>1300</v>
      </c>
      <c r="N73" s="27">
        <f t="shared" ref="N73:N122" si="1">M73*0.07</f>
        <v>91.000000000000014</v>
      </c>
      <c r="O73" s="5" t="s">
        <v>829</v>
      </c>
    </row>
    <row r="74" spans="1:15">
      <c r="A74" s="2">
        <v>67</v>
      </c>
      <c r="B74" s="24" t="s">
        <v>288</v>
      </c>
      <c r="C74" s="24" t="s">
        <v>143</v>
      </c>
      <c r="D74" s="24"/>
      <c r="E74" s="24"/>
      <c r="F74" s="25">
        <v>40622</v>
      </c>
      <c r="G74" s="24" t="s">
        <v>353</v>
      </c>
      <c r="H74" s="24" t="s">
        <v>389</v>
      </c>
      <c r="I74" s="24" t="s">
        <v>264</v>
      </c>
      <c r="J74" s="24"/>
      <c r="K74" s="25">
        <v>40622</v>
      </c>
      <c r="L74" s="25">
        <v>40987</v>
      </c>
      <c r="M74" s="24">
        <v>1300</v>
      </c>
      <c r="N74" s="27">
        <f t="shared" si="1"/>
        <v>91.000000000000014</v>
      </c>
      <c r="O74" s="5" t="s">
        <v>829</v>
      </c>
    </row>
    <row r="75" spans="1:15" ht="30">
      <c r="A75" s="2">
        <v>68</v>
      </c>
      <c r="B75" s="24" t="s">
        <v>289</v>
      </c>
      <c r="C75" s="24" t="s">
        <v>143</v>
      </c>
      <c r="D75" s="24"/>
      <c r="E75" s="24"/>
      <c r="F75" s="25">
        <v>40621</v>
      </c>
      <c r="G75" s="24" t="s">
        <v>354</v>
      </c>
      <c r="H75" s="24" t="s">
        <v>382</v>
      </c>
      <c r="I75" s="24" t="s">
        <v>264</v>
      </c>
      <c r="J75" s="24"/>
      <c r="K75" s="25">
        <v>40621</v>
      </c>
      <c r="L75" s="25">
        <v>40620</v>
      </c>
      <c r="M75" s="24">
        <v>2900</v>
      </c>
      <c r="N75" s="27">
        <f t="shared" si="1"/>
        <v>203.00000000000003</v>
      </c>
      <c r="O75" s="5" t="s">
        <v>829</v>
      </c>
    </row>
    <row r="76" spans="1:15">
      <c r="A76" s="2">
        <v>69</v>
      </c>
      <c r="B76" s="24" t="s">
        <v>288</v>
      </c>
      <c r="C76" s="24" t="s">
        <v>143</v>
      </c>
      <c r="D76" s="24"/>
      <c r="E76" s="24"/>
      <c r="F76" s="25">
        <v>40619</v>
      </c>
      <c r="G76" s="24" t="s">
        <v>355</v>
      </c>
      <c r="H76" s="24" t="s">
        <v>382</v>
      </c>
      <c r="I76" s="24" t="s">
        <v>264</v>
      </c>
      <c r="J76" s="24"/>
      <c r="K76" s="25">
        <v>40619</v>
      </c>
      <c r="L76" s="25">
        <v>40984</v>
      </c>
      <c r="M76" s="24">
        <v>1300</v>
      </c>
      <c r="N76" s="27">
        <f t="shared" si="1"/>
        <v>91.000000000000014</v>
      </c>
      <c r="O76" s="5" t="s">
        <v>829</v>
      </c>
    </row>
    <row r="77" spans="1:15" ht="30">
      <c r="A77" s="2">
        <v>70</v>
      </c>
      <c r="B77" s="24" t="s">
        <v>290</v>
      </c>
      <c r="C77" s="24" t="s">
        <v>143</v>
      </c>
      <c r="D77" s="24"/>
      <c r="E77" s="24"/>
      <c r="F77" s="25">
        <v>40622</v>
      </c>
      <c r="G77" s="24" t="s">
        <v>355</v>
      </c>
      <c r="H77" s="24" t="s">
        <v>390</v>
      </c>
      <c r="I77" s="24" t="s">
        <v>264</v>
      </c>
      <c r="J77" s="24"/>
      <c r="K77" s="25">
        <v>40622</v>
      </c>
      <c r="L77" s="25">
        <v>40621</v>
      </c>
      <c r="M77" s="24">
        <v>2900</v>
      </c>
      <c r="N77" s="27">
        <f t="shared" si="1"/>
        <v>203.00000000000003</v>
      </c>
      <c r="O77" s="5" t="s">
        <v>829</v>
      </c>
    </row>
    <row r="78" spans="1:15" ht="30">
      <c r="A78" s="2">
        <v>71</v>
      </c>
      <c r="B78" s="24" t="s">
        <v>291</v>
      </c>
      <c r="C78" s="24" t="s">
        <v>143</v>
      </c>
      <c r="D78" s="24"/>
      <c r="E78" s="24"/>
      <c r="F78" s="25">
        <v>40627</v>
      </c>
      <c r="G78" s="24" t="s">
        <v>355</v>
      </c>
      <c r="H78" s="24" t="s">
        <v>391</v>
      </c>
      <c r="I78" s="24" t="s">
        <v>264</v>
      </c>
      <c r="J78" s="24"/>
      <c r="K78" s="25">
        <v>40627</v>
      </c>
      <c r="L78" s="25">
        <v>40993</v>
      </c>
      <c r="M78" s="24">
        <v>4825</v>
      </c>
      <c r="N78" s="27">
        <f t="shared" si="1"/>
        <v>337.75000000000006</v>
      </c>
      <c r="O78" s="5" t="s">
        <v>829</v>
      </c>
    </row>
    <row r="79" spans="1:15">
      <c r="A79" s="2">
        <v>72</v>
      </c>
      <c r="B79" s="24" t="s">
        <v>288</v>
      </c>
      <c r="C79" s="24" t="s">
        <v>143</v>
      </c>
      <c r="D79" s="24"/>
      <c r="E79" s="24"/>
      <c r="F79" s="25">
        <v>40620</v>
      </c>
      <c r="G79" s="24" t="s">
        <v>355</v>
      </c>
      <c r="H79" s="24" t="s">
        <v>382</v>
      </c>
      <c r="I79" s="24" t="s">
        <v>264</v>
      </c>
      <c r="J79" s="24"/>
      <c r="K79" s="25">
        <v>40620</v>
      </c>
      <c r="L79" s="25">
        <v>40619</v>
      </c>
      <c r="M79" s="24">
        <v>1300</v>
      </c>
      <c r="N79" s="27">
        <f t="shared" si="1"/>
        <v>91.000000000000014</v>
      </c>
      <c r="O79" s="5" t="s">
        <v>829</v>
      </c>
    </row>
    <row r="80" spans="1:15">
      <c r="A80" s="2">
        <v>73</v>
      </c>
      <c r="B80" s="24" t="s">
        <v>288</v>
      </c>
      <c r="C80" s="24" t="s">
        <v>143</v>
      </c>
      <c r="D80" s="24"/>
      <c r="E80" s="24"/>
      <c r="F80" s="25">
        <v>40623</v>
      </c>
      <c r="G80" s="24" t="s">
        <v>353</v>
      </c>
      <c r="H80" s="24" t="s">
        <v>382</v>
      </c>
      <c r="I80" s="24" t="s">
        <v>264</v>
      </c>
      <c r="J80" s="24"/>
      <c r="K80" s="25">
        <v>40623</v>
      </c>
      <c r="L80" s="25">
        <v>40988</v>
      </c>
      <c r="M80" s="24">
        <v>1300</v>
      </c>
      <c r="N80" s="27">
        <f t="shared" si="1"/>
        <v>91.000000000000014</v>
      </c>
      <c r="O80" s="5" t="s">
        <v>829</v>
      </c>
    </row>
    <row r="81" spans="1:15" ht="30">
      <c r="A81" s="2">
        <v>74</v>
      </c>
      <c r="B81" s="24" t="s">
        <v>289</v>
      </c>
      <c r="C81" s="24" t="s">
        <v>143</v>
      </c>
      <c r="D81" s="24"/>
      <c r="E81" s="24"/>
      <c r="F81" s="25">
        <v>40619</v>
      </c>
      <c r="G81" s="24" t="s">
        <v>356</v>
      </c>
      <c r="H81" s="24" t="s">
        <v>389</v>
      </c>
      <c r="I81" s="24" t="s">
        <v>264</v>
      </c>
      <c r="J81" s="24"/>
      <c r="K81" s="25">
        <v>40619</v>
      </c>
      <c r="L81" s="25">
        <v>40618</v>
      </c>
      <c r="M81" s="24">
        <v>2900</v>
      </c>
      <c r="N81" s="27">
        <f t="shared" si="1"/>
        <v>203.00000000000003</v>
      </c>
      <c r="O81" s="5" t="s">
        <v>829</v>
      </c>
    </row>
    <row r="82" spans="1:15" ht="30">
      <c r="A82" s="2">
        <v>75</v>
      </c>
      <c r="B82" s="24" t="s">
        <v>289</v>
      </c>
      <c r="C82" s="24" t="s">
        <v>143</v>
      </c>
      <c r="D82" s="24"/>
      <c r="E82" s="24"/>
      <c r="F82" s="25">
        <v>40620</v>
      </c>
      <c r="G82" s="24" t="s">
        <v>357</v>
      </c>
      <c r="H82" s="24" t="s">
        <v>382</v>
      </c>
      <c r="I82" s="24" t="s">
        <v>264</v>
      </c>
      <c r="J82" s="24"/>
      <c r="K82" s="25">
        <v>40620</v>
      </c>
      <c r="L82" s="25">
        <v>40985</v>
      </c>
      <c r="M82" s="24">
        <v>2900</v>
      </c>
      <c r="N82" s="27">
        <f t="shared" si="1"/>
        <v>203.00000000000003</v>
      </c>
      <c r="O82" s="5" t="s">
        <v>829</v>
      </c>
    </row>
    <row r="83" spans="1:15" ht="30">
      <c r="A83" s="2">
        <v>76</v>
      </c>
      <c r="B83" s="24" t="s">
        <v>289</v>
      </c>
      <c r="C83" s="24" t="s">
        <v>143</v>
      </c>
      <c r="D83" s="24"/>
      <c r="E83" s="24"/>
      <c r="F83" s="25">
        <v>40621</v>
      </c>
      <c r="G83" s="24" t="s">
        <v>357</v>
      </c>
      <c r="H83" s="24" t="s">
        <v>389</v>
      </c>
      <c r="I83" s="24" t="s">
        <v>264</v>
      </c>
      <c r="J83" s="24"/>
      <c r="K83" s="25">
        <v>40621</v>
      </c>
      <c r="L83" s="25">
        <v>40986</v>
      </c>
      <c r="M83" s="24">
        <v>2900</v>
      </c>
      <c r="N83" s="27">
        <f t="shared" si="1"/>
        <v>203.00000000000003</v>
      </c>
      <c r="O83" s="5" t="s">
        <v>829</v>
      </c>
    </row>
    <row r="84" spans="1:15" ht="30">
      <c r="A84" s="2">
        <v>77</v>
      </c>
      <c r="B84" s="24" t="s">
        <v>292</v>
      </c>
      <c r="C84" s="24" t="s">
        <v>144</v>
      </c>
      <c r="D84" s="24"/>
      <c r="E84" s="24"/>
      <c r="F84" s="25">
        <v>41069</v>
      </c>
      <c r="G84" s="24" t="s">
        <v>358</v>
      </c>
      <c r="H84" s="24" t="s">
        <v>392</v>
      </c>
      <c r="I84" s="24" t="s">
        <v>67</v>
      </c>
      <c r="J84" s="24"/>
      <c r="K84" s="25">
        <v>41069</v>
      </c>
      <c r="L84" s="25">
        <v>41433</v>
      </c>
      <c r="M84" s="24">
        <v>24331</v>
      </c>
      <c r="N84" s="27">
        <f t="shared" si="1"/>
        <v>1703.17</v>
      </c>
      <c r="O84" s="5" t="s">
        <v>829</v>
      </c>
    </row>
    <row r="85" spans="1:15">
      <c r="A85" s="2">
        <v>78</v>
      </c>
      <c r="B85" s="24" t="s">
        <v>130</v>
      </c>
      <c r="C85" s="24" t="s">
        <v>143</v>
      </c>
      <c r="D85" s="24" t="s">
        <v>312</v>
      </c>
      <c r="E85" s="24"/>
      <c r="F85" s="25">
        <v>41069</v>
      </c>
      <c r="G85" s="24" t="s">
        <v>359</v>
      </c>
      <c r="H85" s="24" t="s">
        <v>255</v>
      </c>
      <c r="I85" s="24" t="s">
        <v>67</v>
      </c>
      <c r="J85" s="24"/>
      <c r="K85" s="25">
        <v>41069</v>
      </c>
      <c r="L85" s="25">
        <v>42163</v>
      </c>
      <c r="M85" s="24">
        <v>5345</v>
      </c>
      <c r="N85" s="27">
        <f t="shared" si="1"/>
        <v>374.15000000000003</v>
      </c>
      <c r="O85" s="5" t="s">
        <v>829</v>
      </c>
    </row>
    <row r="86" spans="1:15" ht="30">
      <c r="A86" s="2">
        <v>79</v>
      </c>
      <c r="B86" s="24" t="s">
        <v>113</v>
      </c>
      <c r="C86" s="24" t="s">
        <v>143</v>
      </c>
      <c r="D86" s="24"/>
      <c r="E86" s="24"/>
      <c r="F86" s="25">
        <v>41144</v>
      </c>
      <c r="G86" s="24" t="s">
        <v>239</v>
      </c>
      <c r="H86" s="24" t="s">
        <v>255</v>
      </c>
      <c r="I86" s="24" t="s">
        <v>67</v>
      </c>
      <c r="J86" s="24"/>
      <c r="K86" s="25">
        <v>41144</v>
      </c>
      <c r="L86" s="24"/>
      <c r="M86" s="24">
        <v>1252</v>
      </c>
      <c r="N86" s="27">
        <f t="shared" si="1"/>
        <v>87.640000000000015</v>
      </c>
      <c r="O86" s="5" t="s">
        <v>829</v>
      </c>
    </row>
    <row r="87" spans="1:15">
      <c r="A87" s="2">
        <v>80</v>
      </c>
      <c r="B87" s="24" t="s">
        <v>133</v>
      </c>
      <c r="C87" s="24" t="s">
        <v>143</v>
      </c>
      <c r="D87" s="24"/>
      <c r="E87" s="24"/>
      <c r="F87" s="25">
        <v>39885</v>
      </c>
      <c r="G87" s="24" t="s">
        <v>360</v>
      </c>
      <c r="H87" s="24" t="s">
        <v>383</v>
      </c>
      <c r="I87" s="24" t="s">
        <v>67</v>
      </c>
      <c r="J87" s="24"/>
      <c r="K87" s="25">
        <v>39907</v>
      </c>
      <c r="L87" s="24"/>
      <c r="M87" s="24">
        <v>55224</v>
      </c>
      <c r="N87" s="27">
        <f t="shared" si="1"/>
        <v>3865.6800000000003</v>
      </c>
      <c r="O87" s="5" t="s">
        <v>829</v>
      </c>
    </row>
    <row r="88" spans="1:15" ht="30">
      <c r="A88" s="2">
        <v>81</v>
      </c>
      <c r="B88" s="24" t="s">
        <v>293</v>
      </c>
      <c r="C88" s="24" t="s">
        <v>142</v>
      </c>
      <c r="D88" s="24" t="s">
        <v>313</v>
      </c>
      <c r="E88" s="24" t="s">
        <v>331</v>
      </c>
      <c r="F88" s="25">
        <v>41717</v>
      </c>
      <c r="G88" s="24" t="s">
        <v>361</v>
      </c>
      <c r="H88" s="24" t="s">
        <v>393</v>
      </c>
      <c r="I88" s="24" t="s">
        <v>67</v>
      </c>
      <c r="J88" s="24" t="s">
        <v>401</v>
      </c>
      <c r="K88" s="25">
        <v>41730</v>
      </c>
      <c r="L88" s="25">
        <v>42060</v>
      </c>
      <c r="M88" s="24">
        <v>20302</v>
      </c>
      <c r="N88" s="27">
        <f t="shared" si="1"/>
        <v>1421.14</v>
      </c>
      <c r="O88" s="5" t="s">
        <v>829</v>
      </c>
    </row>
    <row r="89" spans="1:15">
      <c r="A89" s="2">
        <v>82</v>
      </c>
      <c r="B89" s="24" t="s">
        <v>294</v>
      </c>
      <c r="C89" s="24" t="s">
        <v>143</v>
      </c>
      <c r="D89" s="24" t="s">
        <v>314</v>
      </c>
      <c r="E89" s="24"/>
      <c r="F89" s="25">
        <v>41641</v>
      </c>
      <c r="G89" s="24" t="s">
        <v>359</v>
      </c>
      <c r="H89" s="24" t="s">
        <v>393</v>
      </c>
      <c r="I89" s="24" t="s">
        <v>264</v>
      </c>
      <c r="J89" s="24"/>
      <c r="K89" s="25">
        <v>41661</v>
      </c>
      <c r="L89" s="25">
        <v>42006</v>
      </c>
      <c r="M89" s="24">
        <v>19530</v>
      </c>
      <c r="N89" s="27">
        <f t="shared" si="1"/>
        <v>1367.1000000000001</v>
      </c>
      <c r="O89" s="5" t="s">
        <v>829</v>
      </c>
    </row>
    <row r="90" spans="1:15" ht="45">
      <c r="A90" s="2">
        <v>83</v>
      </c>
      <c r="B90" s="24" t="s">
        <v>97</v>
      </c>
      <c r="C90" s="24" t="s">
        <v>143</v>
      </c>
      <c r="D90" s="24" t="s">
        <v>315</v>
      </c>
      <c r="E90" s="24" t="s">
        <v>332</v>
      </c>
      <c r="F90" s="25">
        <v>38885</v>
      </c>
      <c r="G90" s="24" t="s">
        <v>362</v>
      </c>
      <c r="H90" s="24" t="s">
        <v>250</v>
      </c>
      <c r="I90" s="24" t="s">
        <v>67</v>
      </c>
      <c r="J90" s="24"/>
      <c r="K90" s="25">
        <v>38997</v>
      </c>
      <c r="L90" s="24"/>
      <c r="M90" s="24">
        <v>8000</v>
      </c>
      <c r="N90" s="27">
        <f t="shared" si="1"/>
        <v>560</v>
      </c>
      <c r="O90" s="5" t="s">
        <v>829</v>
      </c>
    </row>
    <row r="91" spans="1:15" ht="45">
      <c r="A91" s="2">
        <v>84</v>
      </c>
      <c r="B91" s="24" t="s">
        <v>98</v>
      </c>
      <c r="C91" s="24" t="s">
        <v>143</v>
      </c>
      <c r="D91" s="24" t="s">
        <v>316</v>
      </c>
      <c r="E91" s="24"/>
      <c r="F91" s="25">
        <v>38784</v>
      </c>
      <c r="G91" s="24" t="s">
        <v>229</v>
      </c>
      <c r="H91" s="24" t="s">
        <v>384</v>
      </c>
      <c r="I91" s="24" t="s">
        <v>67</v>
      </c>
      <c r="J91" s="24"/>
      <c r="K91" s="25">
        <v>39016</v>
      </c>
      <c r="L91" s="24"/>
      <c r="M91" s="24">
        <v>18000</v>
      </c>
      <c r="N91" s="27">
        <f t="shared" si="1"/>
        <v>1260.0000000000002</v>
      </c>
      <c r="O91" s="5" t="s">
        <v>829</v>
      </c>
    </row>
    <row r="92" spans="1:15" ht="45">
      <c r="A92" s="2">
        <v>85</v>
      </c>
      <c r="B92" s="24" t="s">
        <v>98</v>
      </c>
      <c r="C92" s="24" t="s">
        <v>143</v>
      </c>
      <c r="D92" s="24" t="s">
        <v>317</v>
      </c>
      <c r="E92" s="24"/>
      <c r="F92" s="25">
        <v>39783</v>
      </c>
      <c r="G92" s="24" t="s">
        <v>229</v>
      </c>
      <c r="H92" s="24" t="s">
        <v>384</v>
      </c>
      <c r="I92" s="24" t="s">
        <v>67</v>
      </c>
      <c r="J92" s="24"/>
      <c r="K92" s="25">
        <v>39451</v>
      </c>
      <c r="L92" s="24"/>
      <c r="M92" s="24">
        <v>18000</v>
      </c>
      <c r="N92" s="27">
        <f t="shared" si="1"/>
        <v>1260.0000000000002</v>
      </c>
      <c r="O92" s="5" t="s">
        <v>829</v>
      </c>
    </row>
    <row r="93" spans="1:15" ht="45">
      <c r="A93" s="2">
        <v>86</v>
      </c>
      <c r="B93" s="24" t="s">
        <v>95</v>
      </c>
      <c r="C93" s="24" t="s">
        <v>143</v>
      </c>
      <c r="D93" s="24" t="s">
        <v>318</v>
      </c>
      <c r="E93" s="24" t="s">
        <v>333</v>
      </c>
      <c r="F93" s="25">
        <v>38784</v>
      </c>
      <c r="G93" s="24" t="s">
        <v>229</v>
      </c>
      <c r="H93" s="24" t="s">
        <v>250</v>
      </c>
      <c r="I93" s="24" t="s">
        <v>67</v>
      </c>
      <c r="J93" s="24"/>
      <c r="K93" s="25">
        <v>39451</v>
      </c>
      <c r="L93" s="24"/>
      <c r="M93" s="24">
        <v>20000</v>
      </c>
      <c r="N93" s="27">
        <f t="shared" si="1"/>
        <v>1400.0000000000002</v>
      </c>
      <c r="O93" s="5" t="s">
        <v>829</v>
      </c>
    </row>
    <row r="94" spans="1:15" ht="45">
      <c r="A94" s="2">
        <v>87</v>
      </c>
      <c r="B94" s="24" t="s">
        <v>95</v>
      </c>
      <c r="C94" s="24" t="s">
        <v>143</v>
      </c>
      <c r="D94" s="24" t="s">
        <v>319</v>
      </c>
      <c r="E94" s="24" t="s">
        <v>334</v>
      </c>
      <c r="F94" s="25">
        <v>39783</v>
      </c>
      <c r="G94" s="24" t="s">
        <v>363</v>
      </c>
      <c r="H94" s="24" t="s">
        <v>240</v>
      </c>
      <c r="I94" s="24" t="s">
        <v>67</v>
      </c>
      <c r="J94" s="24"/>
      <c r="K94" s="25">
        <v>38721</v>
      </c>
      <c r="L94" s="24"/>
      <c r="M94" s="24">
        <v>20000</v>
      </c>
      <c r="N94" s="27">
        <f t="shared" si="1"/>
        <v>1400.0000000000002</v>
      </c>
      <c r="O94" s="5" t="s">
        <v>817</v>
      </c>
    </row>
    <row r="95" spans="1:15" ht="45">
      <c r="A95" s="2">
        <v>88</v>
      </c>
      <c r="B95" s="24" t="s">
        <v>94</v>
      </c>
      <c r="C95" s="24" t="s">
        <v>143</v>
      </c>
      <c r="D95" s="24" t="s">
        <v>320</v>
      </c>
      <c r="E95" s="24" t="s">
        <v>335</v>
      </c>
      <c r="F95" s="25">
        <v>39783</v>
      </c>
      <c r="G95" s="24" t="s">
        <v>229</v>
      </c>
      <c r="H95" s="24" t="s">
        <v>384</v>
      </c>
      <c r="I95" s="24" t="s">
        <v>67</v>
      </c>
      <c r="J95" s="24"/>
      <c r="K95" s="25">
        <v>39451</v>
      </c>
      <c r="L95" s="24"/>
      <c r="M95" s="24">
        <v>50000</v>
      </c>
      <c r="N95" s="27">
        <f t="shared" si="1"/>
        <v>3500.0000000000005</v>
      </c>
      <c r="O95" s="5" t="s">
        <v>829</v>
      </c>
    </row>
    <row r="96" spans="1:15" ht="45">
      <c r="A96" s="2">
        <v>89</v>
      </c>
      <c r="B96" s="24" t="s">
        <v>94</v>
      </c>
      <c r="C96" s="24" t="s">
        <v>143</v>
      </c>
      <c r="D96" s="24" t="s">
        <v>320</v>
      </c>
      <c r="E96" s="24" t="s">
        <v>336</v>
      </c>
      <c r="F96" s="25">
        <v>39783</v>
      </c>
      <c r="G96" s="24" t="s">
        <v>229</v>
      </c>
      <c r="H96" s="24" t="s">
        <v>384</v>
      </c>
      <c r="I96" s="24" t="s">
        <v>67</v>
      </c>
      <c r="J96" s="24"/>
      <c r="K96" s="25">
        <v>39451</v>
      </c>
      <c r="L96" s="24"/>
      <c r="M96" s="24">
        <v>50000</v>
      </c>
      <c r="N96" s="27">
        <f t="shared" si="1"/>
        <v>3500.0000000000005</v>
      </c>
      <c r="O96" s="5" t="s">
        <v>829</v>
      </c>
    </row>
    <row r="97" spans="1:15" ht="45">
      <c r="A97" s="2">
        <v>90</v>
      </c>
      <c r="B97" s="24" t="s">
        <v>94</v>
      </c>
      <c r="C97" s="24" t="s">
        <v>143</v>
      </c>
      <c r="D97" s="24" t="s">
        <v>320</v>
      </c>
      <c r="E97" s="24" t="s">
        <v>337</v>
      </c>
      <c r="F97" s="25">
        <v>39783</v>
      </c>
      <c r="G97" s="24" t="s">
        <v>229</v>
      </c>
      <c r="H97" s="24" t="s">
        <v>384</v>
      </c>
      <c r="I97" s="24" t="s">
        <v>67</v>
      </c>
      <c r="J97" s="24"/>
      <c r="K97" s="25">
        <v>39451</v>
      </c>
      <c r="L97" s="24"/>
      <c r="M97" s="24">
        <v>50000</v>
      </c>
      <c r="N97" s="27">
        <f t="shared" si="1"/>
        <v>3500.0000000000005</v>
      </c>
      <c r="O97" s="5" t="s">
        <v>829</v>
      </c>
    </row>
    <row r="98" spans="1:15" ht="30">
      <c r="A98" s="2">
        <v>91</v>
      </c>
      <c r="B98" s="24" t="s">
        <v>295</v>
      </c>
      <c r="C98" s="24" t="s">
        <v>144</v>
      </c>
      <c r="D98" s="24" t="s">
        <v>321</v>
      </c>
      <c r="E98" s="24" t="s">
        <v>338</v>
      </c>
      <c r="F98" s="25">
        <v>41837</v>
      </c>
      <c r="G98" s="24" t="s">
        <v>364</v>
      </c>
      <c r="H98" s="24" t="s">
        <v>247</v>
      </c>
      <c r="I98" s="24" t="s">
        <v>67</v>
      </c>
      <c r="J98" s="24">
        <v>17240</v>
      </c>
      <c r="K98" s="25">
        <v>41843</v>
      </c>
      <c r="L98" s="25">
        <v>42939</v>
      </c>
      <c r="M98" s="24">
        <v>63000</v>
      </c>
      <c r="N98" s="27">
        <f t="shared" si="1"/>
        <v>4410</v>
      </c>
      <c r="O98" s="5" t="s">
        <v>829</v>
      </c>
    </row>
    <row r="99" spans="1:15" ht="30">
      <c r="A99" s="2">
        <v>92</v>
      </c>
      <c r="B99" s="24" t="s">
        <v>101</v>
      </c>
      <c r="C99" s="24" t="s">
        <v>143</v>
      </c>
      <c r="D99" s="24" t="s">
        <v>322</v>
      </c>
      <c r="E99" s="24"/>
      <c r="F99" s="25">
        <v>38928</v>
      </c>
      <c r="G99" s="24" t="s">
        <v>365</v>
      </c>
      <c r="H99" s="24" t="s">
        <v>247</v>
      </c>
      <c r="I99" s="24" t="s">
        <v>67</v>
      </c>
      <c r="J99" s="24"/>
      <c r="K99" s="25">
        <v>38928</v>
      </c>
      <c r="L99" s="24"/>
      <c r="M99" s="24">
        <v>0</v>
      </c>
      <c r="N99" s="27">
        <f t="shared" si="1"/>
        <v>0</v>
      </c>
      <c r="O99" s="5" t="s">
        <v>829</v>
      </c>
    </row>
    <row r="100" spans="1:15" ht="30">
      <c r="A100" s="2">
        <v>93</v>
      </c>
      <c r="B100" s="24" t="s">
        <v>138</v>
      </c>
      <c r="C100" s="24" t="s">
        <v>144</v>
      </c>
      <c r="D100" s="24" t="s">
        <v>183</v>
      </c>
      <c r="E100" s="24"/>
      <c r="F100" s="25">
        <v>39058</v>
      </c>
      <c r="G100" s="24" t="s">
        <v>209</v>
      </c>
      <c r="H100" s="24" t="s">
        <v>247</v>
      </c>
      <c r="I100" s="24" t="s">
        <v>67</v>
      </c>
      <c r="J100" s="24"/>
      <c r="K100" s="25">
        <v>39016</v>
      </c>
      <c r="L100" s="24"/>
      <c r="M100" s="24">
        <v>50000</v>
      </c>
      <c r="N100" s="27">
        <f t="shared" si="1"/>
        <v>3500.0000000000005</v>
      </c>
      <c r="O100" s="5" t="s">
        <v>829</v>
      </c>
    </row>
    <row r="101" spans="1:15" ht="45">
      <c r="A101" s="2">
        <v>94</v>
      </c>
      <c r="B101" s="24" t="s">
        <v>118</v>
      </c>
      <c r="C101" s="24" t="s">
        <v>143</v>
      </c>
      <c r="D101" s="24" t="s">
        <v>323</v>
      </c>
      <c r="E101" s="24" t="s">
        <v>339</v>
      </c>
      <c r="F101" s="25">
        <v>38913</v>
      </c>
      <c r="G101" s="24" t="s">
        <v>230</v>
      </c>
      <c r="H101" s="24" t="s">
        <v>247</v>
      </c>
      <c r="I101" s="24" t="s">
        <v>67</v>
      </c>
      <c r="J101" s="24"/>
      <c r="K101" s="25">
        <v>39659</v>
      </c>
      <c r="L101" s="24"/>
      <c r="M101" s="24">
        <v>35000</v>
      </c>
      <c r="N101" s="27">
        <f t="shared" si="1"/>
        <v>2450.0000000000005</v>
      </c>
      <c r="O101" s="5" t="s">
        <v>829</v>
      </c>
    </row>
    <row r="102" spans="1:15" ht="30">
      <c r="A102" s="2">
        <v>95</v>
      </c>
      <c r="B102" s="24" t="s">
        <v>93</v>
      </c>
      <c r="C102" s="24" t="s">
        <v>142</v>
      </c>
      <c r="D102" s="24" t="s">
        <v>324</v>
      </c>
      <c r="E102" s="24" t="s">
        <v>340</v>
      </c>
      <c r="F102" s="25">
        <v>38913</v>
      </c>
      <c r="G102" s="24" t="s">
        <v>230</v>
      </c>
      <c r="H102" s="24" t="s">
        <v>247</v>
      </c>
      <c r="I102" s="24" t="s">
        <v>67</v>
      </c>
      <c r="J102" s="24"/>
      <c r="K102" s="25">
        <v>38928</v>
      </c>
      <c r="L102" s="24"/>
      <c r="M102" s="24">
        <v>25000</v>
      </c>
      <c r="N102" s="27">
        <f t="shared" si="1"/>
        <v>1750.0000000000002</v>
      </c>
      <c r="O102" s="5" t="s">
        <v>829</v>
      </c>
    </row>
    <row r="103" spans="1:15" ht="30">
      <c r="A103" s="2">
        <v>96</v>
      </c>
      <c r="B103" s="24" t="s">
        <v>136</v>
      </c>
      <c r="C103" s="24" t="s">
        <v>143</v>
      </c>
      <c r="D103" s="24" t="s">
        <v>325</v>
      </c>
      <c r="E103" s="24"/>
      <c r="F103" s="25">
        <v>38974</v>
      </c>
      <c r="G103" s="24" t="s">
        <v>366</v>
      </c>
      <c r="H103" s="24" t="s">
        <v>385</v>
      </c>
      <c r="I103" s="24" t="s">
        <v>67</v>
      </c>
      <c r="J103" s="24"/>
      <c r="K103" s="25">
        <v>39016</v>
      </c>
      <c r="L103" s="24"/>
      <c r="M103" s="24">
        <v>5000</v>
      </c>
      <c r="N103" s="27">
        <f t="shared" si="1"/>
        <v>350.00000000000006</v>
      </c>
      <c r="O103" s="5" t="s">
        <v>829</v>
      </c>
    </row>
    <row r="104" spans="1:15" ht="30">
      <c r="A104" s="2">
        <v>97</v>
      </c>
      <c r="B104" s="24" t="s">
        <v>138</v>
      </c>
      <c r="C104" s="24" t="s">
        <v>144</v>
      </c>
      <c r="D104" s="24" t="s">
        <v>186</v>
      </c>
      <c r="E104" s="24"/>
      <c r="F104" s="25">
        <v>38908</v>
      </c>
      <c r="G104" s="24" t="s">
        <v>209</v>
      </c>
      <c r="H104" s="24" t="s">
        <v>247</v>
      </c>
      <c r="I104" s="24" t="s">
        <v>67</v>
      </c>
      <c r="J104" s="24"/>
      <c r="K104" s="25">
        <v>39451</v>
      </c>
      <c r="L104" s="24"/>
      <c r="M104" s="24">
        <v>50000</v>
      </c>
      <c r="N104" s="27">
        <f t="shared" si="1"/>
        <v>3500.0000000000005</v>
      </c>
      <c r="O104" s="5" t="s">
        <v>829</v>
      </c>
    </row>
    <row r="105" spans="1:15" ht="30">
      <c r="A105" s="2">
        <v>98</v>
      </c>
      <c r="B105" s="24" t="s">
        <v>138</v>
      </c>
      <c r="C105" s="24" t="s">
        <v>144</v>
      </c>
      <c r="D105" s="24" t="s">
        <v>186</v>
      </c>
      <c r="E105" s="24"/>
      <c r="F105" s="25">
        <v>39508</v>
      </c>
      <c r="G105" s="24" t="s">
        <v>347</v>
      </c>
      <c r="H105" s="24" t="s">
        <v>247</v>
      </c>
      <c r="I105" s="24" t="s">
        <v>67</v>
      </c>
      <c r="J105" s="24"/>
      <c r="K105" s="25">
        <v>39451</v>
      </c>
      <c r="L105" s="24"/>
      <c r="M105" s="24">
        <v>50000</v>
      </c>
      <c r="N105" s="27">
        <f t="shared" si="1"/>
        <v>3500.0000000000005</v>
      </c>
      <c r="O105" s="5" t="s">
        <v>829</v>
      </c>
    </row>
    <row r="106" spans="1:15" ht="30">
      <c r="A106" s="2">
        <v>99</v>
      </c>
      <c r="B106" s="24" t="s">
        <v>121</v>
      </c>
      <c r="C106" s="24" t="s">
        <v>142</v>
      </c>
      <c r="D106" s="24"/>
      <c r="E106" s="24"/>
      <c r="F106" s="25">
        <v>39016</v>
      </c>
      <c r="G106" s="24" t="s">
        <v>367</v>
      </c>
      <c r="H106" s="24" t="s">
        <v>386</v>
      </c>
      <c r="I106" s="24" t="s">
        <v>67</v>
      </c>
      <c r="J106" s="24"/>
      <c r="K106" s="25">
        <v>39016</v>
      </c>
      <c r="L106" s="24"/>
      <c r="M106" s="24">
        <v>0</v>
      </c>
      <c r="N106" s="27">
        <f t="shared" si="1"/>
        <v>0</v>
      </c>
      <c r="O106" s="5" t="s">
        <v>828</v>
      </c>
    </row>
    <row r="107" spans="1:15" ht="45">
      <c r="A107" s="2">
        <v>100</v>
      </c>
      <c r="B107" s="24" t="s">
        <v>139</v>
      </c>
      <c r="C107" s="24" t="s">
        <v>142</v>
      </c>
      <c r="D107" s="24" t="s">
        <v>188</v>
      </c>
      <c r="E107" s="24" t="s">
        <v>341</v>
      </c>
      <c r="F107" s="25">
        <v>39472</v>
      </c>
      <c r="G107" s="24" t="s">
        <v>229</v>
      </c>
      <c r="H107" s="24" t="s">
        <v>386</v>
      </c>
      <c r="I107" s="24" t="s">
        <v>67</v>
      </c>
      <c r="J107" s="24"/>
      <c r="K107" s="25">
        <v>39451</v>
      </c>
      <c r="L107" s="24"/>
      <c r="M107" s="24">
        <v>33000</v>
      </c>
      <c r="N107" s="27">
        <f t="shared" si="1"/>
        <v>2310</v>
      </c>
      <c r="O107" s="5" t="s">
        <v>829</v>
      </c>
    </row>
    <row r="108" spans="1:15">
      <c r="A108" s="2">
        <v>101</v>
      </c>
      <c r="B108" s="24" t="s">
        <v>118</v>
      </c>
      <c r="C108" s="24" t="s">
        <v>143</v>
      </c>
      <c r="D108" s="24" t="s">
        <v>187</v>
      </c>
      <c r="E108" s="24" t="s">
        <v>342</v>
      </c>
      <c r="F108" s="25">
        <v>39722</v>
      </c>
      <c r="G108" s="24" t="s">
        <v>230</v>
      </c>
      <c r="H108" s="24" t="s">
        <v>386</v>
      </c>
      <c r="I108" s="24" t="s">
        <v>67</v>
      </c>
      <c r="J108" s="24"/>
      <c r="K108" s="25">
        <v>39451</v>
      </c>
      <c r="L108" s="24"/>
      <c r="M108" s="24">
        <v>25000</v>
      </c>
      <c r="N108" s="27">
        <f t="shared" si="1"/>
        <v>1750.0000000000002</v>
      </c>
      <c r="O108" s="5" t="s">
        <v>829</v>
      </c>
    </row>
    <row r="109" spans="1:15" ht="30">
      <c r="A109" s="2">
        <v>102</v>
      </c>
      <c r="B109" s="24" t="s">
        <v>101</v>
      </c>
      <c r="C109" s="24" t="s">
        <v>143</v>
      </c>
      <c r="D109" s="24"/>
      <c r="E109" s="24"/>
      <c r="F109" s="25">
        <v>39613</v>
      </c>
      <c r="G109" s="24" t="s">
        <v>368</v>
      </c>
      <c r="H109" s="24" t="s">
        <v>245</v>
      </c>
      <c r="I109" s="24" t="s">
        <v>67</v>
      </c>
      <c r="J109" s="24"/>
      <c r="K109" s="24"/>
      <c r="L109" s="24"/>
      <c r="M109" s="24">
        <v>0</v>
      </c>
      <c r="N109" s="27">
        <f t="shared" si="1"/>
        <v>0</v>
      </c>
      <c r="O109" s="5" t="s">
        <v>829</v>
      </c>
    </row>
    <row r="110" spans="1:15" ht="30">
      <c r="A110" s="2">
        <v>103</v>
      </c>
      <c r="B110" s="24" t="s">
        <v>287</v>
      </c>
      <c r="C110" s="24"/>
      <c r="D110" s="24"/>
      <c r="E110" s="24"/>
      <c r="F110" s="25">
        <v>40912</v>
      </c>
      <c r="G110" s="24" t="s">
        <v>369</v>
      </c>
      <c r="H110" s="24" t="s">
        <v>394</v>
      </c>
      <c r="I110" s="24" t="s">
        <v>264</v>
      </c>
      <c r="J110" s="24" t="s">
        <v>402</v>
      </c>
      <c r="K110" s="25">
        <v>40912</v>
      </c>
      <c r="L110" s="25">
        <v>41277</v>
      </c>
      <c r="M110" s="24">
        <v>3300</v>
      </c>
      <c r="N110" s="27">
        <f t="shared" si="1"/>
        <v>231.00000000000003</v>
      </c>
      <c r="O110" s="5" t="s">
        <v>829</v>
      </c>
    </row>
    <row r="111" spans="1:15" ht="30">
      <c r="A111" s="2">
        <v>104</v>
      </c>
      <c r="B111" s="24" t="s">
        <v>296</v>
      </c>
      <c r="C111" s="24" t="s">
        <v>142</v>
      </c>
      <c r="D111" s="24"/>
      <c r="E111" s="24"/>
      <c r="F111" s="25">
        <v>40912</v>
      </c>
      <c r="G111" s="24" t="s">
        <v>370</v>
      </c>
      <c r="H111" s="24" t="s">
        <v>395</v>
      </c>
      <c r="I111" s="24" t="s">
        <v>264</v>
      </c>
      <c r="J111" s="24">
        <v>140</v>
      </c>
      <c r="K111" s="25">
        <v>40912</v>
      </c>
      <c r="L111" s="25">
        <v>41277</v>
      </c>
      <c r="M111" s="24">
        <v>6500</v>
      </c>
      <c r="N111" s="27">
        <f t="shared" si="1"/>
        <v>455.00000000000006</v>
      </c>
      <c r="O111" s="5" t="s">
        <v>829</v>
      </c>
    </row>
    <row r="112" spans="1:15" ht="60">
      <c r="A112" s="2">
        <v>105</v>
      </c>
      <c r="B112" s="24" t="s">
        <v>93</v>
      </c>
      <c r="C112" s="24" t="s">
        <v>144</v>
      </c>
      <c r="D112" s="24" t="s">
        <v>326</v>
      </c>
      <c r="E112" s="24" t="s">
        <v>343</v>
      </c>
      <c r="F112" s="25">
        <v>41738</v>
      </c>
      <c r="G112" s="24" t="s">
        <v>371</v>
      </c>
      <c r="H112" s="24" t="s">
        <v>396</v>
      </c>
      <c r="I112" s="24" t="s">
        <v>265</v>
      </c>
      <c r="J112" s="24" t="s">
        <v>403</v>
      </c>
      <c r="K112" s="25">
        <v>41738</v>
      </c>
      <c r="L112" s="25">
        <v>43564</v>
      </c>
      <c r="M112" s="24">
        <v>68968</v>
      </c>
      <c r="N112" s="27">
        <f t="shared" si="1"/>
        <v>4827.76</v>
      </c>
      <c r="O112" s="5" t="s">
        <v>829</v>
      </c>
    </row>
    <row r="113" spans="1:15" ht="30">
      <c r="A113" s="2">
        <v>106</v>
      </c>
      <c r="B113" s="24" t="s">
        <v>113</v>
      </c>
      <c r="C113" s="24" t="s">
        <v>143</v>
      </c>
      <c r="D113" s="24"/>
      <c r="E113" s="24"/>
      <c r="F113" s="25">
        <v>41712</v>
      </c>
      <c r="G113" s="24" t="s">
        <v>372</v>
      </c>
      <c r="H113" s="24" t="s">
        <v>397</v>
      </c>
      <c r="I113" s="24" t="s">
        <v>400</v>
      </c>
      <c r="J113" s="24"/>
      <c r="K113" s="24"/>
      <c r="L113" s="25">
        <v>41712</v>
      </c>
      <c r="M113" s="24">
        <v>2415</v>
      </c>
      <c r="N113" s="27">
        <f t="shared" si="1"/>
        <v>169.05</v>
      </c>
      <c r="O113" s="5" t="s">
        <v>829</v>
      </c>
    </row>
    <row r="114" spans="1:15" ht="30">
      <c r="A114" s="2">
        <v>107</v>
      </c>
      <c r="B114" s="24" t="s">
        <v>297</v>
      </c>
      <c r="C114" s="24" t="s">
        <v>142</v>
      </c>
      <c r="D114" s="24" t="s">
        <v>327</v>
      </c>
      <c r="E114" s="24" t="s">
        <v>344</v>
      </c>
      <c r="F114" s="25">
        <v>40371</v>
      </c>
      <c r="G114" s="24" t="s">
        <v>373</v>
      </c>
      <c r="H114" s="24" t="s">
        <v>259</v>
      </c>
      <c r="I114" s="24" t="s">
        <v>67</v>
      </c>
      <c r="J114" s="24" t="s">
        <v>404</v>
      </c>
      <c r="K114" s="25">
        <v>40371</v>
      </c>
      <c r="L114" s="25">
        <v>40736</v>
      </c>
      <c r="M114" s="24">
        <v>674800</v>
      </c>
      <c r="N114" s="27">
        <f t="shared" si="1"/>
        <v>47236.000000000007</v>
      </c>
      <c r="O114" s="5" t="s">
        <v>829</v>
      </c>
    </row>
    <row r="115" spans="1:15" ht="30">
      <c r="A115" s="2">
        <v>108</v>
      </c>
      <c r="B115" s="24" t="s">
        <v>298</v>
      </c>
      <c r="C115" s="24"/>
      <c r="D115" s="24"/>
      <c r="E115" s="24"/>
      <c r="F115" s="25">
        <v>40539</v>
      </c>
      <c r="G115" s="24" t="s">
        <v>374</v>
      </c>
      <c r="H115" s="24" t="s">
        <v>390</v>
      </c>
      <c r="I115" s="24" t="s">
        <v>264</v>
      </c>
      <c r="J115" s="24"/>
      <c r="K115" s="25">
        <v>40539</v>
      </c>
      <c r="L115" s="25">
        <v>40904</v>
      </c>
      <c r="M115" s="24">
        <v>2600</v>
      </c>
      <c r="N115" s="27">
        <f t="shared" si="1"/>
        <v>182.00000000000003</v>
      </c>
      <c r="O115" s="5" t="s">
        <v>829</v>
      </c>
    </row>
    <row r="116" spans="1:15" ht="30">
      <c r="A116" s="2">
        <v>109</v>
      </c>
      <c r="B116" s="24" t="s">
        <v>290</v>
      </c>
      <c r="C116" s="24"/>
      <c r="D116" s="24"/>
      <c r="E116" s="24"/>
      <c r="F116" s="25">
        <v>40539</v>
      </c>
      <c r="G116" s="24" t="s">
        <v>375</v>
      </c>
      <c r="H116" s="24" t="s">
        <v>390</v>
      </c>
      <c r="I116" s="24" t="s">
        <v>264</v>
      </c>
      <c r="J116" s="24"/>
      <c r="K116" s="25">
        <v>40539</v>
      </c>
      <c r="L116" s="25">
        <v>40903</v>
      </c>
      <c r="M116" s="24">
        <v>2900</v>
      </c>
      <c r="N116" s="27">
        <f t="shared" si="1"/>
        <v>203.00000000000003</v>
      </c>
      <c r="O116" s="5" t="s">
        <v>829</v>
      </c>
    </row>
    <row r="117" spans="1:15" ht="30">
      <c r="A117" s="2">
        <v>110</v>
      </c>
      <c r="B117" s="24" t="s">
        <v>299</v>
      </c>
      <c r="C117" s="24"/>
      <c r="D117" s="24"/>
      <c r="E117" s="24"/>
      <c r="F117" s="25">
        <v>40619</v>
      </c>
      <c r="G117" s="24" t="s">
        <v>376</v>
      </c>
      <c r="H117" s="24" t="s">
        <v>395</v>
      </c>
      <c r="I117" s="24" t="s">
        <v>264</v>
      </c>
      <c r="J117" s="24" t="s">
        <v>405</v>
      </c>
      <c r="K117" s="25">
        <v>40619</v>
      </c>
      <c r="L117" s="25">
        <v>41715</v>
      </c>
      <c r="M117" s="24">
        <v>4576</v>
      </c>
      <c r="N117" s="27">
        <f t="shared" si="1"/>
        <v>320.32000000000005</v>
      </c>
      <c r="O117" s="5" t="s">
        <v>829</v>
      </c>
    </row>
    <row r="118" spans="1:15">
      <c r="A118" s="2">
        <v>111</v>
      </c>
      <c r="B118" s="24" t="s">
        <v>287</v>
      </c>
      <c r="C118" s="24"/>
      <c r="D118" s="24"/>
      <c r="E118" s="24"/>
      <c r="F118" s="25">
        <v>40625</v>
      </c>
      <c r="G118" s="24" t="s">
        <v>377</v>
      </c>
      <c r="H118" s="24" t="s">
        <v>382</v>
      </c>
      <c r="I118" s="24" t="s">
        <v>264</v>
      </c>
      <c r="J118" s="24"/>
      <c r="K118" s="25">
        <v>40625</v>
      </c>
      <c r="L118" s="25">
        <v>40624</v>
      </c>
      <c r="M118" s="24">
        <v>4800</v>
      </c>
      <c r="N118" s="27">
        <f t="shared" si="1"/>
        <v>336.00000000000006</v>
      </c>
      <c r="O118" s="5" t="s">
        <v>829</v>
      </c>
    </row>
    <row r="119" spans="1:15" ht="30">
      <c r="A119" s="2">
        <v>112</v>
      </c>
      <c r="B119" s="24" t="s">
        <v>287</v>
      </c>
      <c r="C119" s="24"/>
      <c r="D119" s="24"/>
      <c r="E119" s="24"/>
      <c r="F119" s="25">
        <v>40539</v>
      </c>
      <c r="G119" s="24" t="s">
        <v>374</v>
      </c>
      <c r="H119" s="24" t="s">
        <v>390</v>
      </c>
      <c r="I119" s="24" t="s">
        <v>264</v>
      </c>
      <c r="J119" s="24"/>
      <c r="K119" s="25">
        <v>40539</v>
      </c>
      <c r="L119" s="25">
        <v>40908</v>
      </c>
      <c r="M119" s="24">
        <v>4800</v>
      </c>
      <c r="N119" s="27">
        <f t="shared" si="1"/>
        <v>336.00000000000006</v>
      </c>
      <c r="O119" s="5" t="s">
        <v>829</v>
      </c>
    </row>
    <row r="120" spans="1:15">
      <c r="A120" s="2">
        <v>113</v>
      </c>
      <c r="B120" s="24" t="s">
        <v>297</v>
      </c>
      <c r="C120" s="24" t="s">
        <v>142</v>
      </c>
      <c r="D120" s="24"/>
      <c r="E120" s="24"/>
      <c r="F120" s="25">
        <v>39404</v>
      </c>
      <c r="G120" s="24" t="s">
        <v>378</v>
      </c>
      <c r="H120" s="24" t="s">
        <v>398</v>
      </c>
      <c r="I120" s="24" t="s">
        <v>67</v>
      </c>
      <c r="J120" s="24">
        <v>537897</v>
      </c>
      <c r="K120" s="25">
        <v>39404</v>
      </c>
      <c r="L120" s="25">
        <v>39769</v>
      </c>
      <c r="M120" s="24">
        <v>194133</v>
      </c>
      <c r="N120" s="27">
        <f t="shared" si="1"/>
        <v>13589.310000000001</v>
      </c>
      <c r="O120" s="5" t="s">
        <v>829</v>
      </c>
    </row>
    <row r="121" spans="1:15">
      <c r="A121" s="2">
        <v>114</v>
      </c>
      <c r="B121" s="24" t="s">
        <v>96</v>
      </c>
      <c r="C121" s="24" t="s">
        <v>143</v>
      </c>
      <c r="D121" s="24"/>
      <c r="E121" s="24"/>
      <c r="F121" s="25">
        <v>41069</v>
      </c>
      <c r="G121" s="24" t="s">
        <v>379</v>
      </c>
      <c r="H121" s="24" t="s">
        <v>255</v>
      </c>
      <c r="I121" s="24" t="s">
        <v>67</v>
      </c>
      <c r="J121" s="24" t="s">
        <v>406</v>
      </c>
      <c r="K121" s="25">
        <v>41069</v>
      </c>
      <c r="L121" s="25">
        <v>42163</v>
      </c>
      <c r="M121" s="24">
        <v>7337</v>
      </c>
      <c r="N121" s="27">
        <f t="shared" si="1"/>
        <v>513.59</v>
      </c>
      <c r="O121" s="5" t="s">
        <v>829</v>
      </c>
    </row>
    <row r="122" spans="1:15" ht="45">
      <c r="A122" s="2">
        <v>115</v>
      </c>
      <c r="B122" s="24" t="s">
        <v>300</v>
      </c>
      <c r="C122" s="24" t="s">
        <v>143</v>
      </c>
      <c r="D122" s="24" t="s">
        <v>328</v>
      </c>
      <c r="E122" s="24"/>
      <c r="F122" s="25">
        <v>39897</v>
      </c>
      <c r="G122" s="24" t="s">
        <v>380</v>
      </c>
      <c r="H122" s="24" t="s">
        <v>399</v>
      </c>
      <c r="I122" s="24" t="s">
        <v>67</v>
      </c>
      <c r="J122" s="24" t="s">
        <v>407</v>
      </c>
      <c r="K122" s="25">
        <v>39907</v>
      </c>
      <c r="L122" s="24"/>
      <c r="M122" s="24">
        <v>373350</v>
      </c>
      <c r="N122" s="27">
        <f t="shared" si="1"/>
        <v>26134.500000000004</v>
      </c>
      <c r="O122" s="5" t="s">
        <v>829</v>
      </c>
    </row>
    <row r="123" spans="1:15">
      <c r="M123" s="21">
        <f>SUM(M8:M122)</f>
        <v>3294793</v>
      </c>
      <c r="N123" s="22">
        <f>SUM(N8:N122)</f>
        <v>230635.51</v>
      </c>
    </row>
  </sheetData>
  <mergeCells count="6">
    <mergeCell ref="A6:O6"/>
    <mergeCell ref="A1:O1"/>
    <mergeCell ref="A2:O2"/>
    <mergeCell ref="A3:O3"/>
    <mergeCell ref="A4:O4"/>
    <mergeCell ref="A5:O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98"/>
  <sheetViews>
    <sheetView topLeftCell="F191" workbookViewId="0">
      <selection activeCell="M198" sqref="M198"/>
    </sheetView>
  </sheetViews>
  <sheetFormatPr defaultRowHeight="15"/>
  <cols>
    <col min="1" max="1" width="9.140625" style="10"/>
    <col min="2" max="2" width="24" style="10" customWidth="1"/>
    <col min="3" max="3" width="11.85546875" style="10" customWidth="1"/>
    <col min="4" max="4" width="14.85546875" style="10" customWidth="1"/>
    <col min="5" max="5" width="13.140625" style="10" customWidth="1"/>
    <col min="6" max="6" width="10.85546875" style="10" customWidth="1"/>
    <col min="7" max="7" width="13" style="10" customWidth="1"/>
    <col min="8" max="8" width="11.140625" style="10" customWidth="1"/>
    <col min="9" max="9" width="11" style="10" customWidth="1"/>
    <col min="10" max="10" width="33.28515625" style="10" customWidth="1"/>
    <col min="11" max="11" width="12" style="10" customWidth="1"/>
    <col min="12" max="12" width="10.85546875" style="10" customWidth="1"/>
    <col min="13" max="13" width="9.140625" style="10"/>
    <col min="14" max="14" width="9.140625" style="22"/>
    <col min="15" max="15" width="12.140625" style="10" customWidth="1"/>
    <col min="16" max="16384" width="9.140625" style="10"/>
  </cols>
  <sheetData>
    <row r="1" spans="1: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>
      <c r="A5" s="28" t="s">
        <v>274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>
      <c r="A6" s="28" t="s">
        <v>276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30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3" t="s">
        <v>13</v>
      </c>
      <c r="L7" s="3" t="s">
        <v>14</v>
      </c>
      <c r="M7" s="3" t="s">
        <v>15</v>
      </c>
      <c r="N7" s="3"/>
      <c r="O7" s="3" t="s">
        <v>16</v>
      </c>
    </row>
    <row r="8" spans="1:15" customFormat="1" ht="30">
      <c r="A8" s="18">
        <v>1</v>
      </c>
      <c r="B8" s="18" t="s">
        <v>408</v>
      </c>
      <c r="C8" s="18" t="s">
        <v>143</v>
      </c>
      <c r="D8" s="18"/>
      <c r="E8" s="18"/>
      <c r="F8" s="19">
        <v>40539</v>
      </c>
      <c r="G8" s="18" t="s">
        <v>409</v>
      </c>
      <c r="H8" s="18" t="s">
        <v>410</v>
      </c>
      <c r="I8" s="20" t="s">
        <v>411</v>
      </c>
      <c r="J8" s="8"/>
      <c r="K8" s="9">
        <v>40561</v>
      </c>
      <c r="L8" s="8"/>
      <c r="M8" s="8">
        <v>4800</v>
      </c>
      <c r="N8" s="8">
        <f>M8*0.07</f>
        <v>336.00000000000006</v>
      </c>
      <c r="O8" s="7" t="s">
        <v>816</v>
      </c>
    </row>
    <row r="9" spans="1:15" customFormat="1" ht="30">
      <c r="A9" s="18">
        <v>2</v>
      </c>
      <c r="B9" s="18" t="s">
        <v>101</v>
      </c>
      <c r="C9" s="18" t="s">
        <v>143</v>
      </c>
      <c r="D9" s="18"/>
      <c r="E9" s="18"/>
      <c r="F9" s="18"/>
      <c r="G9" s="18" t="s">
        <v>412</v>
      </c>
      <c r="H9" s="18"/>
      <c r="I9" s="20"/>
      <c r="J9" s="8"/>
      <c r="K9" s="8"/>
      <c r="L9" s="8"/>
      <c r="M9" s="8">
        <v>25000</v>
      </c>
      <c r="N9" s="8">
        <f t="shared" ref="N9:N72" si="0">M9*0.07</f>
        <v>1750.0000000000002</v>
      </c>
      <c r="O9" s="7" t="s">
        <v>816</v>
      </c>
    </row>
    <row r="10" spans="1:15" customFormat="1" ht="45">
      <c r="A10" s="18">
        <v>3</v>
      </c>
      <c r="B10" s="18" t="s">
        <v>413</v>
      </c>
      <c r="C10" s="18" t="s">
        <v>143</v>
      </c>
      <c r="D10" s="18" t="s">
        <v>414</v>
      </c>
      <c r="E10" s="18"/>
      <c r="F10" s="19">
        <v>38859</v>
      </c>
      <c r="G10" s="18" t="s">
        <v>209</v>
      </c>
      <c r="H10" s="18" t="s">
        <v>240</v>
      </c>
      <c r="I10" s="20" t="s">
        <v>67</v>
      </c>
      <c r="J10" s="8"/>
      <c r="K10" s="9">
        <v>38941</v>
      </c>
      <c r="L10" s="8"/>
      <c r="M10" s="8">
        <v>3000</v>
      </c>
      <c r="N10" s="8">
        <f t="shared" si="0"/>
        <v>210.00000000000003</v>
      </c>
      <c r="O10" s="7" t="s">
        <v>816</v>
      </c>
    </row>
    <row r="11" spans="1:15" customFormat="1" ht="60">
      <c r="A11" s="18">
        <v>4</v>
      </c>
      <c r="B11" s="18" t="s">
        <v>95</v>
      </c>
      <c r="C11" s="18" t="s">
        <v>143</v>
      </c>
      <c r="D11" s="18" t="s">
        <v>149</v>
      </c>
      <c r="E11" s="18"/>
      <c r="F11" s="19">
        <v>39107</v>
      </c>
      <c r="G11" s="18" t="s">
        <v>205</v>
      </c>
      <c r="H11" s="18" t="s">
        <v>240</v>
      </c>
      <c r="I11" s="20" t="s">
        <v>67</v>
      </c>
      <c r="J11" s="8"/>
      <c r="K11" s="9">
        <v>39630</v>
      </c>
      <c r="L11" s="8"/>
      <c r="M11" s="8">
        <v>20000</v>
      </c>
      <c r="N11" s="8">
        <f t="shared" si="0"/>
        <v>1400.0000000000002</v>
      </c>
      <c r="O11" s="7" t="s">
        <v>816</v>
      </c>
    </row>
    <row r="12" spans="1:15" customFormat="1" ht="60">
      <c r="A12" s="18">
        <v>5</v>
      </c>
      <c r="B12" s="18" t="s">
        <v>95</v>
      </c>
      <c r="C12" s="18" t="s">
        <v>143</v>
      </c>
      <c r="D12" s="18" t="s">
        <v>149</v>
      </c>
      <c r="E12" s="18"/>
      <c r="F12" s="19">
        <v>39107</v>
      </c>
      <c r="G12" s="18" t="s">
        <v>205</v>
      </c>
      <c r="H12" s="18" t="s">
        <v>240</v>
      </c>
      <c r="I12" s="20" t="s">
        <v>67</v>
      </c>
      <c r="J12" s="8"/>
      <c r="K12" s="8"/>
      <c r="L12" s="8"/>
      <c r="M12" s="8">
        <v>20000</v>
      </c>
      <c r="N12" s="8">
        <f t="shared" si="0"/>
        <v>1400.0000000000002</v>
      </c>
      <c r="O12" s="7" t="s">
        <v>816</v>
      </c>
    </row>
    <row r="13" spans="1:15" customFormat="1" ht="60">
      <c r="A13" s="18">
        <v>6</v>
      </c>
      <c r="B13" s="18" t="s">
        <v>95</v>
      </c>
      <c r="C13" s="18" t="s">
        <v>143</v>
      </c>
      <c r="D13" s="18" t="s">
        <v>149</v>
      </c>
      <c r="E13" s="18"/>
      <c r="F13" s="19">
        <v>39107</v>
      </c>
      <c r="G13" s="18" t="s">
        <v>205</v>
      </c>
      <c r="H13" s="18" t="s">
        <v>240</v>
      </c>
      <c r="I13" s="20" t="s">
        <v>67</v>
      </c>
      <c r="J13" s="8"/>
      <c r="K13" s="8"/>
      <c r="L13" s="8"/>
      <c r="M13" s="8">
        <v>20000</v>
      </c>
      <c r="N13" s="8">
        <f t="shared" si="0"/>
        <v>1400.0000000000002</v>
      </c>
      <c r="O13" s="7" t="s">
        <v>816</v>
      </c>
    </row>
    <row r="14" spans="1:15" customFormat="1" ht="60">
      <c r="A14" s="18">
        <v>7</v>
      </c>
      <c r="B14" s="18" t="s">
        <v>95</v>
      </c>
      <c r="C14" s="18" t="s">
        <v>143</v>
      </c>
      <c r="D14" s="18" t="s">
        <v>149</v>
      </c>
      <c r="E14" s="18"/>
      <c r="F14" s="19">
        <v>39107</v>
      </c>
      <c r="G14" s="18" t="s">
        <v>205</v>
      </c>
      <c r="H14" s="18" t="s">
        <v>240</v>
      </c>
      <c r="I14" s="20" t="s">
        <v>67</v>
      </c>
      <c r="J14" s="8"/>
      <c r="K14" s="8"/>
      <c r="L14" s="8"/>
      <c r="M14" s="8">
        <v>20000</v>
      </c>
      <c r="N14" s="8">
        <f t="shared" si="0"/>
        <v>1400.0000000000002</v>
      </c>
      <c r="O14" s="7" t="s">
        <v>817</v>
      </c>
    </row>
    <row r="15" spans="1:15" customFormat="1" ht="60">
      <c r="A15" s="18">
        <v>8</v>
      </c>
      <c r="B15" s="18" t="s">
        <v>95</v>
      </c>
      <c r="C15" s="18" t="s">
        <v>143</v>
      </c>
      <c r="D15" s="18" t="s">
        <v>149</v>
      </c>
      <c r="E15" s="18"/>
      <c r="F15" s="19">
        <v>39407</v>
      </c>
      <c r="G15" s="18" t="s">
        <v>205</v>
      </c>
      <c r="H15" s="18" t="s">
        <v>240</v>
      </c>
      <c r="I15" s="20" t="s">
        <v>67</v>
      </c>
      <c r="J15" s="8"/>
      <c r="K15" s="9">
        <v>39630</v>
      </c>
      <c r="L15" s="8"/>
      <c r="M15" s="8">
        <v>20000</v>
      </c>
      <c r="N15" s="8">
        <f t="shared" si="0"/>
        <v>1400.0000000000002</v>
      </c>
      <c r="O15" s="7" t="s">
        <v>816</v>
      </c>
    </row>
    <row r="16" spans="1:15" customFormat="1" ht="60">
      <c r="A16" s="18">
        <v>9</v>
      </c>
      <c r="B16" s="18" t="s">
        <v>94</v>
      </c>
      <c r="C16" s="18" t="s">
        <v>143</v>
      </c>
      <c r="D16" s="18" t="s">
        <v>149</v>
      </c>
      <c r="E16" s="18"/>
      <c r="F16" s="19">
        <v>39459</v>
      </c>
      <c r="G16" s="18" t="s">
        <v>205</v>
      </c>
      <c r="H16" s="18" t="s">
        <v>240</v>
      </c>
      <c r="I16" s="20" t="s">
        <v>67</v>
      </c>
      <c r="J16" s="8"/>
      <c r="K16" s="9">
        <v>39630</v>
      </c>
      <c r="L16" s="8"/>
      <c r="M16" s="8">
        <v>50000</v>
      </c>
      <c r="N16" s="8">
        <f t="shared" si="0"/>
        <v>3500.0000000000005</v>
      </c>
      <c r="O16" s="7" t="s">
        <v>816</v>
      </c>
    </row>
    <row r="17" spans="1:15" customFormat="1" ht="30">
      <c r="A17" s="18">
        <v>10</v>
      </c>
      <c r="B17" s="18" t="s">
        <v>415</v>
      </c>
      <c r="C17" s="18" t="s">
        <v>143</v>
      </c>
      <c r="D17" s="18"/>
      <c r="E17" s="18"/>
      <c r="F17" s="19">
        <v>39020</v>
      </c>
      <c r="G17" s="18" t="s">
        <v>416</v>
      </c>
      <c r="H17" s="18" t="s">
        <v>240</v>
      </c>
      <c r="I17" s="20" t="s">
        <v>67</v>
      </c>
      <c r="J17" s="8"/>
      <c r="K17" s="9">
        <v>39630</v>
      </c>
      <c r="L17" s="8"/>
      <c r="M17" s="8">
        <v>5000</v>
      </c>
      <c r="N17" s="8">
        <f t="shared" si="0"/>
        <v>350.00000000000006</v>
      </c>
      <c r="O17" s="7" t="s">
        <v>816</v>
      </c>
    </row>
    <row r="18" spans="1:15" customFormat="1" ht="30">
      <c r="A18" s="18">
        <v>11</v>
      </c>
      <c r="B18" s="18" t="s">
        <v>113</v>
      </c>
      <c r="C18" s="18" t="s">
        <v>143</v>
      </c>
      <c r="D18" s="18"/>
      <c r="E18" s="18"/>
      <c r="F18" s="19">
        <v>41444</v>
      </c>
      <c r="G18" s="18" t="s">
        <v>417</v>
      </c>
      <c r="H18" s="18" t="s">
        <v>383</v>
      </c>
      <c r="I18" s="20" t="s">
        <v>400</v>
      </c>
      <c r="J18" s="8"/>
      <c r="K18" s="9">
        <v>41445</v>
      </c>
      <c r="L18" s="8"/>
      <c r="M18" s="8">
        <v>5133</v>
      </c>
      <c r="N18" s="8">
        <f t="shared" si="0"/>
        <v>359.31000000000006</v>
      </c>
      <c r="O18" s="7" t="s">
        <v>816</v>
      </c>
    </row>
    <row r="19" spans="1:15" customFormat="1" ht="30">
      <c r="A19" s="18">
        <v>12</v>
      </c>
      <c r="B19" s="18" t="s">
        <v>113</v>
      </c>
      <c r="C19" s="18" t="s">
        <v>143</v>
      </c>
      <c r="D19" s="18"/>
      <c r="E19" s="18"/>
      <c r="F19" s="19">
        <v>41144</v>
      </c>
      <c r="G19" s="18" t="s">
        <v>418</v>
      </c>
      <c r="H19" s="18" t="s">
        <v>247</v>
      </c>
      <c r="I19" s="20" t="s">
        <v>67</v>
      </c>
      <c r="J19" s="8"/>
      <c r="K19" s="9">
        <v>41078</v>
      </c>
      <c r="L19" s="9">
        <v>41144</v>
      </c>
      <c r="M19" s="8">
        <v>1192</v>
      </c>
      <c r="N19" s="8">
        <f t="shared" si="0"/>
        <v>83.440000000000012</v>
      </c>
      <c r="O19" s="7" t="s">
        <v>816</v>
      </c>
    </row>
    <row r="20" spans="1:15" customFormat="1" ht="60">
      <c r="A20" s="18">
        <v>13</v>
      </c>
      <c r="B20" s="18" t="s">
        <v>415</v>
      </c>
      <c r="C20" s="18" t="s">
        <v>143</v>
      </c>
      <c r="D20" s="18"/>
      <c r="E20" s="18"/>
      <c r="F20" s="19">
        <v>39125</v>
      </c>
      <c r="G20" s="18" t="s">
        <v>205</v>
      </c>
      <c r="H20" s="18" t="s">
        <v>240</v>
      </c>
      <c r="I20" s="20" t="s">
        <v>67</v>
      </c>
      <c r="J20" s="8"/>
      <c r="K20" s="9">
        <v>39630</v>
      </c>
      <c r="L20" s="8"/>
      <c r="M20" s="8">
        <v>5000</v>
      </c>
      <c r="N20" s="8">
        <f t="shared" si="0"/>
        <v>350.00000000000006</v>
      </c>
      <c r="O20" s="7" t="s">
        <v>816</v>
      </c>
    </row>
    <row r="21" spans="1:15" customFormat="1" ht="60">
      <c r="A21" s="18">
        <v>14</v>
      </c>
      <c r="B21" s="18" t="s">
        <v>415</v>
      </c>
      <c r="C21" s="18" t="s">
        <v>143</v>
      </c>
      <c r="D21" s="18"/>
      <c r="E21" s="18"/>
      <c r="F21" s="19">
        <v>39125</v>
      </c>
      <c r="G21" s="18" t="s">
        <v>205</v>
      </c>
      <c r="H21" s="18" t="s">
        <v>240</v>
      </c>
      <c r="I21" s="20" t="s">
        <v>67</v>
      </c>
      <c r="J21" s="8"/>
      <c r="K21" s="9">
        <v>39630</v>
      </c>
      <c r="L21" s="8"/>
      <c r="M21" s="8">
        <v>5000</v>
      </c>
      <c r="N21" s="8">
        <f t="shared" si="0"/>
        <v>350.00000000000006</v>
      </c>
      <c r="O21" s="7" t="s">
        <v>816</v>
      </c>
    </row>
    <row r="22" spans="1:15" customFormat="1" ht="60">
      <c r="A22" s="18">
        <v>15</v>
      </c>
      <c r="B22" s="18" t="s">
        <v>98</v>
      </c>
      <c r="C22" s="18" t="s">
        <v>143</v>
      </c>
      <c r="D22" s="18" t="s">
        <v>419</v>
      </c>
      <c r="E22" s="18"/>
      <c r="F22" s="19">
        <v>39107</v>
      </c>
      <c r="G22" s="18" t="s">
        <v>205</v>
      </c>
      <c r="H22" s="18" t="s">
        <v>240</v>
      </c>
      <c r="I22" s="20" t="s">
        <v>67</v>
      </c>
      <c r="J22" s="8"/>
      <c r="K22" s="9">
        <v>39630</v>
      </c>
      <c r="L22" s="8"/>
      <c r="M22" s="8">
        <v>18000</v>
      </c>
      <c r="N22" s="8">
        <f t="shared" si="0"/>
        <v>1260.0000000000002</v>
      </c>
      <c r="O22" s="7" t="s">
        <v>816</v>
      </c>
    </row>
    <row r="23" spans="1:15" customFormat="1" ht="60">
      <c r="A23" s="18">
        <v>16</v>
      </c>
      <c r="B23" s="18" t="s">
        <v>98</v>
      </c>
      <c r="C23" s="18" t="s">
        <v>143</v>
      </c>
      <c r="D23" s="18" t="s">
        <v>419</v>
      </c>
      <c r="E23" s="18"/>
      <c r="F23" s="19">
        <v>39107</v>
      </c>
      <c r="G23" s="18" t="s">
        <v>205</v>
      </c>
      <c r="H23" s="18" t="s">
        <v>240</v>
      </c>
      <c r="I23" s="20" t="s">
        <v>67</v>
      </c>
      <c r="J23" s="8"/>
      <c r="K23" s="9">
        <v>39630</v>
      </c>
      <c r="L23" s="8"/>
      <c r="M23" s="8">
        <v>18000</v>
      </c>
      <c r="N23" s="8">
        <f t="shared" si="0"/>
        <v>1260.0000000000002</v>
      </c>
      <c r="O23" s="7" t="s">
        <v>816</v>
      </c>
    </row>
    <row r="24" spans="1:15" customFormat="1" ht="60">
      <c r="A24" s="18">
        <v>17</v>
      </c>
      <c r="B24" s="18" t="s">
        <v>98</v>
      </c>
      <c r="C24" s="18" t="s">
        <v>143</v>
      </c>
      <c r="D24" s="18" t="s">
        <v>419</v>
      </c>
      <c r="E24" s="18"/>
      <c r="F24" s="19">
        <v>39107</v>
      </c>
      <c r="G24" s="18" t="s">
        <v>205</v>
      </c>
      <c r="H24" s="18" t="s">
        <v>240</v>
      </c>
      <c r="I24" s="20" t="s">
        <v>67</v>
      </c>
      <c r="J24" s="8"/>
      <c r="K24" s="9">
        <v>39630</v>
      </c>
      <c r="L24" s="8"/>
      <c r="M24" s="8">
        <v>18000</v>
      </c>
      <c r="N24" s="8">
        <f t="shared" si="0"/>
        <v>1260.0000000000002</v>
      </c>
      <c r="O24" s="7" t="s">
        <v>816</v>
      </c>
    </row>
    <row r="25" spans="1:15" customFormat="1" ht="60">
      <c r="A25" s="18">
        <v>18</v>
      </c>
      <c r="B25" s="18" t="s">
        <v>98</v>
      </c>
      <c r="C25" s="18" t="s">
        <v>143</v>
      </c>
      <c r="D25" s="18" t="s">
        <v>419</v>
      </c>
      <c r="E25" s="18"/>
      <c r="F25" s="19">
        <v>39407</v>
      </c>
      <c r="G25" s="18" t="s">
        <v>205</v>
      </c>
      <c r="H25" s="18" t="s">
        <v>240</v>
      </c>
      <c r="I25" s="20" t="s">
        <v>67</v>
      </c>
      <c r="J25" s="8"/>
      <c r="K25" s="9">
        <v>39630</v>
      </c>
      <c r="L25" s="8"/>
      <c r="M25" s="8">
        <v>18000</v>
      </c>
      <c r="N25" s="8">
        <f t="shared" si="0"/>
        <v>1260.0000000000002</v>
      </c>
      <c r="O25" s="7" t="s">
        <v>816</v>
      </c>
    </row>
    <row r="26" spans="1:15" customFormat="1" ht="60">
      <c r="A26" s="18">
        <v>19</v>
      </c>
      <c r="B26" s="18" t="s">
        <v>420</v>
      </c>
      <c r="C26" s="18" t="s">
        <v>144</v>
      </c>
      <c r="D26" s="18" t="s">
        <v>421</v>
      </c>
      <c r="E26" s="18"/>
      <c r="F26" s="19">
        <v>39129</v>
      </c>
      <c r="G26" s="18" t="s">
        <v>205</v>
      </c>
      <c r="H26" s="18" t="s">
        <v>240</v>
      </c>
      <c r="I26" s="20" t="s">
        <v>67</v>
      </c>
      <c r="J26" s="8"/>
      <c r="K26" s="9">
        <v>39630</v>
      </c>
      <c r="L26" s="8"/>
      <c r="M26" s="8">
        <v>80000</v>
      </c>
      <c r="N26" s="8">
        <f t="shared" si="0"/>
        <v>5600.0000000000009</v>
      </c>
      <c r="O26" s="7" t="s">
        <v>817</v>
      </c>
    </row>
    <row r="27" spans="1:15" customFormat="1" ht="60">
      <c r="A27" s="18">
        <v>20</v>
      </c>
      <c r="B27" s="18" t="s">
        <v>97</v>
      </c>
      <c r="C27" s="18" t="s">
        <v>143</v>
      </c>
      <c r="D27" s="18" t="s">
        <v>422</v>
      </c>
      <c r="E27" s="18"/>
      <c r="F27" s="19">
        <v>39129</v>
      </c>
      <c r="G27" s="18" t="s">
        <v>205</v>
      </c>
      <c r="H27" s="18" t="s">
        <v>240</v>
      </c>
      <c r="I27" s="20" t="s">
        <v>67</v>
      </c>
      <c r="J27" s="8"/>
      <c r="K27" s="9">
        <v>39630</v>
      </c>
      <c r="L27" s="8"/>
      <c r="M27" s="8">
        <v>8000</v>
      </c>
      <c r="N27" s="8">
        <f t="shared" si="0"/>
        <v>560</v>
      </c>
      <c r="O27" s="7" t="s">
        <v>816</v>
      </c>
    </row>
    <row r="28" spans="1:15" customFormat="1" ht="30">
      <c r="A28" s="18">
        <v>21</v>
      </c>
      <c r="B28" s="18" t="s">
        <v>282</v>
      </c>
      <c r="C28" s="18" t="s">
        <v>143</v>
      </c>
      <c r="D28" s="18"/>
      <c r="E28" s="18"/>
      <c r="F28" s="19">
        <v>39217</v>
      </c>
      <c r="G28" s="18" t="s">
        <v>423</v>
      </c>
      <c r="H28" s="18" t="s">
        <v>240</v>
      </c>
      <c r="I28" s="20" t="s">
        <v>67</v>
      </c>
      <c r="J28" s="8"/>
      <c r="K28" s="9">
        <v>39675</v>
      </c>
      <c r="L28" s="8"/>
      <c r="M28" s="8">
        <v>2500</v>
      </c>
      <c r="N28" s="8">
        <f t="shared" si="0"/>
        <v>175.00000000000003</v>
      </c>
      <c r="O28" s="7" t="s">
        <v>816</v>
      </c>
    </row>
    <row r="29" spans="1:15" customFormat="1" ht="30">
      <c r="A29" s="18">
        <v>22</v>
      </c>
      <c r="B29" s="18" t="s">
        <v>282</v>
      </c>
      <c r="C29" s="18" t="s">
        <v>143</v>
      </c>
      <c r="D29" s="18"/>
      <c r="E29" s="18"/>
      <c r="F29" s="19">
        <v>39416</v>
      </c>
      <c r="G29" s="18" t="s">
        <v>423</v>
      </c>
      <c r="H29" s="18" t="s">
        <v>240</v>
      </c>
      <c r="I29" s="20" t="s">
        <v>67</v>
      </c>
      <c r="J29" s="8"/>
      <c r="K29" s="9">
        <v>39675</v>
      </c>
      <c r="L29" s="8"/>
      <c r="M29" s="8">
        <v>2500</v>
      </c>
      <c r="N29" s="8">
        <f t="shared" si="0"/>
        <v>175.00000000000003</v>
      </c>
      <c r="O29" s="7" t="s">
        <v>816</v>
      </c>
    </row>
    <row r="30" spans="1:15" customFormat="1" ht="60">
      <c r="A30" s="18">
        <v>23</v>
      </c>
      <c r="B30" s="18" t="s">
        <v>96</v>
      </c>
      <c r="C30" s="18" t="s">
        <v>143</v>
      </c>
      <c r="D30" s="18"/>
      <c r="E30" s="18"/>
      <c r="F30" s="19">
        <v>39963</v>
      </c>
      <c r="G30" s="18" t="s">
        <v>205</v>
      </c>
      <c r="H30" s="18"/>
      <c r="I30" s="20" t="s">
        <v>400</v>
      </c>
      <c r="J30" s="8"/>
      <c r="K30" s="8"/>
      <c r="L30" s="8"/>
      <c r="M30" s="8">
        <v>12000</v>
      </c>
      <c r="N30" s="8">
        <f t="shared" si="0"/>
        <v>840.00000000000011</v>
      </c>
      <c r="O30" s="7" t="s">
        <v>816</v>
      </c>
    </row>
    <row r="31" spans="1:15" customFormat="1" ht="60">
      <c r="A31" s="18">
        <v>24</v>
      </c>
      <c r="B31" s="18" t="s">
        <v>424</v>
      </c>
      <c r="C31" s="18" t="s">
        <v>143</v>
      </c>
      <c r="D31" s="18" t="s">
        <v>425</v>
      </c>
      <c r="E31" s="18"/>
      <c r="F31" s="19">
        <v>41796</v>
      </c>
      <c r="G31" s="18" t="s">
        <v>426</v>
      </c>
      <c r="H31" s="18"/>
      <c r="I31" s="20" t="s">
        <v>67</v>
      </c>
      <c r="J31" s="8"/>
      <c r="K31" s="8"/>
      <c r="L31" s="8"/>
      <c r="M31" s="8">
        <v>57353</v>
      </c>
      <c r="N31" s="8">
        <f t="shared" si="0"/>
        <v>4014.7100000000005</v>
      </c>
      <c r="O31" s="7" t="s">
        <v>816</v>
      </c>
    </row>
    <row r="32" spans="1:15" customFormat="1">
      <c r="A32" s="18">
        <v>25</v>
      </c>
      <c r="B32" s="18" t="s">
        <v>121</v>
      </c>
      <c r="C32" s="18" t="s">
        <v>144</v>
      </c>
      <c r="D32" s="18"/>
      <c r="E32" s="18"/>
      <c r="F32" s="18"/>
      <c r="G32" s="18" t="s">
        <v>427</v>
      </c>
      <c r="H32" s="18"/>
      <c r="I32" s="20" t="s">
        <v>400</v>
      </c>
      <c r="J32" s="8"/>
      <c r="K32" s="8"/>
      <c r="L32" s="8"/>
      <c r="M32" s="8">
        <v>46500</v>
      </c>
      <c r="N32" s="8">
        <f t="shared" si="0"/>
        <v>3255.0000000000005</v>
      </c>
      <c r="O32" s="7" t="s">
        <v>816</v>
      </c>
    </row>
    <row r="33" spans="1:15" customFormat="1" ht="30">
      <c r="A33" s="18">
        <v>26</v>
      </c>
      <c r="B33" s="18" t="s">
        <v>428</v>
      </c>
      <c r="C33" s="18" t="s">
        <v>143</v>
      </c>
      <c r="D33" s="18"/>
      <c r="E33" s="18"/>
      <c r="F33" s="19">
        <v>41687</v>
      </c>
      <c r="G33" s="18" t="s">
        <v>429</v>
      </c>
      <c r="H33" s="18"/>
      <c r="I33" s="20" t="s">
        <v>400</v>
      </c>
      <c r="J33" s="8"/>
      <c r="K33" s="8"/>
      <c r="L33" s="8"/>
      <c r="M33" s="8">
        <v>28000</v>
      </c>
      <c r="N33" s="8">
        <f t="shared" si="0"/>
        <v>1960.0000000000002</v>
      </c>
      <c r="O33" s="7" t="s">
        <v>816</v>
      </c>
    </row>
    <row r="34" spans="1:15" customFormat="1" ht="30">
      <c r="A34" s="18">
        <v>27</v>
      </c>
      <c r="B34" s="18" t="s">
        <v>93</v>
      </c>
      <c r="C34" s="18" t="s">
        <v>142</v>
      </c>
      <c r="D34" s="18" t="s">
        <v>430</v>
      </c>
      <c r="E34" s="18"/>
      <c r="F34" s="19">
        <v>38916</v>
      </c>
      <c r="G34" s="18" t="s">
        <v>431</v>
      </c>
      <c r="H34" s="18" t="s">
        <v>240</v>
      </c>
      <c r="I34" s="20" t="s">
        <v>67</v>
      </c>
      <c r="J34" s="8"/>
      <c r="K34" s="9">
        <v>38941</v>
      </c>
      <c r="L34" s="8"/>
      <c r="M34" s="8">
        <v>25000</v>
      </c>
      <c r="N34" s="8">
        <f t="shared" si="0"/>
        <v>1750.0000000000002</v>
      </c>
      <c r="O34" s="7" t="s">
        <v>816</v>
      </c>
    </row>
    <row r="35" spans="1:15" customFormat="1" ht="45">
      <c r="A35" s="18">
        <v>28</v>
      </c>
      <c r="B35" s="18" t="s">
        <v>101</v>
      </c>
      <c r="C35" s="18" t="s">
        <v>143</v>
      </c>
      <c r="D35" s="18" t="s">
        <v>432</v>
      </c>
      <c r="E35" s="18"/>
      <c r="F35" s="18"/>
      <c r="G35" s="18" t="s">
        <v>433</v>
      </c>
      <c r="H35" s="18" t="s">
        <v>240</v>
      </c>
      <c r="I35" s="20" t="s">
        <v>67</v>
      </c>
      <c r="J35" s="8"/>
      <c r="K35" s="8"/>
      <c r="L35" s="8"/>
      <c r="M35" s="8">
        <v>50000</v>
      </c>
      <c r="N35" s="8">
        <f t="shared" si="0"/>
        <v>3500.0000000000005</v>
      </c>
      <c r="O35" s="7" t="s">
        <v>816</v>
      </c>
    </row>
    <row r="36" spans="1:15" customFormat="1" ht="45">
      <c r="A36" s="18">
        <v>29</v>
      </c>
      <c r="B36" s="18" t="s">
        <v>99</v>
      </c>
      <c r="C36" s="18" t="s">
        <v>143</v>
      </c>
      <c r="D36" s="18" t="s">
        <v>150</v>
      </c>
      <c r="E36" s="18"/>
      <c r="F36" s="19">
        <v>38913</v>
      </c>
      <c r="G36" s="18" t="s">
        <v>209</v>
      </c>
      <c r="H36" s="18" t="s">
        <v>240</v>
      </c>
      <c r="I36" s="20" t="s">
        <v>67</v>
      </c>
      <c r="J36" s="8"/>
      <c r="K36" s="9">
        <v>38941</v>
      </c>
      <c r="L36" s="8"/>
      <c r="M36" s="8">
        <v>5000</v>
      </c>
      <c r="N36" s="8">
        <f t="shared" si="0"/>
        <v>350.00000000000006</v>
      </c>
      <c r="O36" s="7" t="s">
        <v>816</v>
      </c>
    </row>
    <row r="37" spans="1:15" customFormat="1" ht="45">
      <c r="A37" s="18">
        <v>30</v>
      </c>
      <c r="B37" s="18" t="s">
        <v>99</v>
      </c>
      <c r="C37" s="18" t="s">
        <v>143</v>
      </c>
      <c r="D37" s="18" t="s">
        <v>150</v>
      </c>
      <c r="E37" s="18"/>
      <c r="F37" s="18"/>
      <c r="G37" s="18" t="s">
        <v>209</v>
      </c>
      <c r="H37" s="18" t="s">
        <v>240</v>
      </c>
      <c r="I37" s="20" t="s">
        <v>67</v>
      </c>
      <c r="J37" s="8"/>
      <c r="K37" s="8"/>
      <c r="L37" s="8"/>
      <c r="M37" s="8">
        <v>5000</v>
      </c>
      <c r="N37" s="8">
        <f t="shared" si="0"/>
        <v>350.00000000000006</v>
      </c>
      <c r="O37" s="7" t="s">
        <v>816</v>
      </c>
    </row>
    <row r="38" spans="1:15" customFormat="1" ht="60">
      <c r="A38" s="18">
        <v>31</v>
      </c>
      <c r="B38" s="18" t="s">
        <v>100</v>
      </c>
      <c r="C38" s="18" t="s">
        <v>143</v>
      </c>
      <c r="D38" s="18"/>
      <c r="E38" s="18"/>
      <c r="F38" s="19">
        <v>38880</v>
      </c>
      <c r="G38" s="18" t="s">
        <v>205</v>
      </c>
      <c r="H38" s="18" t="s">
        <v>240</v>
      </c>
      <c r="I38" s="20" t="s">
        <v>67</v>
      </c>
      <c r="J38" s="8"/>
      <c r="K38" s="9">
        <v>38974</v>
      </c>
      <c r="L38" s="8"/>
      <c r="M38" s="8">
        <v>2000</v>
      </c>
      <c r="N38" s="8">
        <f t="shared" si="0"/>
        <v>140</v>
      </c>
      <c r="O38" s="7" t="s">
        <v>817</v>
      </c>
    </row>
    <row r="39" spans="1:15" customFormat="1" ht="45">
      <c r="A39" s="18">
        <v>32</v>
      </c>
      <c r="B39" s="18" t="s">
        <v>107</v>
      </c>
      <c r="C39" s="18" t="s">
        <v>143</v>
      </c>
      <c r="D39" s="18"/>
      <c r="E39" s="18"/>
      <c r="F39" s="19">
        <v>38929</v>
      </c>
      <c r="G39" s="18" t="s">
        <v>209</v>
      </c>
      <c r="H39" s="18" t="s">
        <v>240</v>
      </c>
      <c r="I39" s="20" t="s">
        <v>67</v>
      </c>
      <c r="J39" s="8"/>
      <c r="K39" s="9">
        <v>38941</v>
      </c>
      <c r="L39" s="8"/>
      <c r="M39" s="8">
        <v>5000</v>
      </c>
      <c r="N39" s="8">
        <f t="shared" si="0"/>
        <v>350.00000000000006</v>
      </c>
      <c r="O39" s="7" t="s">
        <v>816</v>
      </c>
    </row>
    <row r="40" spans="1:15" customFormat="1" ht="45">
      <c r="A40" s="18">
        <v>33</v>
      </c>
      <c r="B40" s="18" t="s">
        <v>285</v>
      </c>
      <c r="C40" s="18" t="s">
        <v>143</v>
      </c>
      <c r="D40" s="18"/>
      <c r="E40" s="18" t="s">
        <v>434</v>
      </c>
      <c r="F40" s="19">
        <v>38950</v>
      </c>
      <c r="G40" s="18" t="s">
        <v>435</v>
      </c>
      <c r="H40" s="18" t="s">
        <v>240</v>
      </c>
      <c r="I40" s="20" t="s">
        <v>67</v>
      </c>
      <c r="J40" s="8"/>
      <c r="K40" s="9">
        <v>39630</v>
      </c>
      <c r="L40" s="8"/>
      <c r="M40" s="8">
        <v>10000</v>
      </c>
      <c r="N40" s="8">
        <f t="shared" si="0"/>
        <v>700.00000000000011</v>
      </c>
      <c r="O40" s="7" t="s">
        <v>816</v>
      </c>
    </row>
    <row r="41" spans="1:15" customFormat="1" ht="30">
      <c r="A41" s="18">
        <v>34</v>
      </c>
      <c r="B41" s="18" t="s">
        <v>119</v>
      </c>
      <c r="C41" s="18" t="s">
        <v>143</v>
      </c>
      <c r="D41" s="18" t="s">
        <v>436</v>
      </c>
      <c r="E41" s="18" t="s">
        <v>437</v>
      </c>
      <c r="F41" s="19">
        <v>38989</v>
      </c>
      <c r="G41" s="18" t="s">
        <v>218</v>
      </c>
      <c r="H41" s="18" t="s">
        <v>240</v>
      </c>
      <c r="I41" s="20" t="s">
        <v>67</v>
      </c>
      <c r="J41" s="8"/>
      <c r="K41" s="9">
        <v>39630</v>
      </c>
      <c r="L41" s="8"/>
      <c r="M41" s="8">
        <v>3000</v>
      </c>
      <c r="N41" s="8">
        <f t="shared" si="0"/>
        <v>210.00000000000003</v>
      </c>
      <c r="O41" s="7" t="s">
        <v>816</v>
      </c>
    </row>
    <row r="42" spans="1:15" customFormat="1" ht="30">
      <c r="A42" s="18">
        <v>35</v>
      </c>
      <c r="B42" s="18" t="s">
        <v>119</v>
      </c>
      <c r="C42" s="18" t="s">
        <v>143</v>
      </c>
      <c r="D42" s="18" t="s">
        <v>436</v>
      </c>
      <c r="E42" s="18">
        <v>12649</v>
      </c>
      <c r="F42" s="19">
        <v>38989</v>
      </c>
      <c r="G42" s="18" t="s">
        <v>218</v>
      </c>
      <c r="H42" s="18" t="s">
        <v>240</v>
      </c>
      <c r="I42" s="20" t="s">
        <v>67</v>
      </c>
      <c r="J42" s="8"/>
      <c r="K42" s="9">
        <v>39630</v>
      </c>
      <c r="L42" s="8"/>
      <c r="M42" s="8">
        <v>3000</v>
      </c>
      <c r="N42" s="8">
        <f t="shared" si="0"/>
        <v>210.00000000000003</v>
      </c>
      <c r="O42" s="7" t="s">
        <v>816</v>
      </c>
    </row>
    <row r="43" spans="1:15" customFormat="1" ht="60">
      <c r="A43" s="18">
        <v>36</v>
      </c>
      <c r="B43" s="18" t="s">
        <v>105</v>
      </c>
      <c r="C43" s="18" t="s">
        <v>143</v>
      </c>
      <c r="D43" s="18" t="s">
        <v>303</v>
      </c>
      <c r="E43" s="18"/>
      <c r="F43" s="19">
        <v>38993</v>
      </c>
      <c r="G43" s="18" t="s">
        <v>208</v>
      </c>
      <c r="H43" s="18" t="s">
        <v>240</v>
      </c>
      <c r="I43" s="20" t="s">
        <v>67</v>
      </c>
      <c r="J43" s="8"/>
      <c r="K43" s="9">
        <v>39630</v>
      </c>
      <c r="L43" s="8"/>
      <c r="M43" s="8">
        <v>13000</v>
      </c>
      <c r="N43" s="8">
        <f t="shared" si="0"/>
        <v>910.00000000000011</v>
      </c>
      <c r="O43" s="7" t="s">
        <v>816</v>
      </c>
    </row>
    <row r="44" spans="1:15" customFormat="1" ht="30">
      <c r="A44" s="18">
        <v>37</v>
      </c>
      <c r="B44" s="18" t="s">
        <v>105</v>
      </c>
      <c r="C44" s="18" t="s">
        <v>143</v>
      </c>
      <c r="D44" s="18" t="s">
        <v>303</v>
      </c>
      <c r="E44" s="18"/>
      <c r="F44" s="19">
        <v>39196</v>
      </c>
      <c r="G44" s="18" t="s">
        <v>438</v>
      </c>
      <c r="H44" s="18" t="s">
        <v>240</v>
      </c>
      <c r="I44" s="20" t="s">
        <v>67</v>
      </c>
      <c r="J44" s="8"/>
      <c r="K44" s="9">
        <v>39630</v>
      </c>
      <c r="L44" s="8"/>
      <c r="M44" s="8">
        <v>13000</v>
      </c>
      <c r="N44" s="8">
        <f t="shared" si="0"/>
        <v>910.00000000000011</v>
      </c>
      <c r="O44" s="7" t="s">
        <v>816</v>
      </c>
    </row>
    <row r="45" spans="1:15" customFormat="1" ht="60">
      <c r="A45" s="18">
        <v>38</v>
      </c>
      <c r="B45" s="18" t="s">
        <v>115</v>
      </c>
      <c r="C45" s="18" t="s">
        <v>143</v>
      </c>
      <c r="D45" s="18" t="s">
        <v>439</v>
      </c>
      <c r="E45" s="18"/>
      <c r="F45" s="19">
        <v>39508</v>
      </c>
      <c r="G45" s="18" t="s">
        <v>208</v>
      </c>
      <c r="H45" s="18" t="s">
        <v>240</v>
      </c>
      <c r="I45" s="20" t="s">
        <v>67</v>
      </c>
      <c r="J45" s="8"/>
      <c r="K45" s="9">
        <v>39630</v>
      </c>
      <c r="L45" s="8"/>
      <c r="M45" s="8">
        <v>35000</v>
      </c>
      <c r="N45" s="8">
        <f t="shared" si="0"/>
        <v>2450.0000000000005</v>
      </c>
      <c r="O45" s="7" t="s">
        <v>816</v>
      </c>
    </row>
    <row r="46" spans="1:15" customFormat="1" ht="60">
      <c r="A46" s="18">
        <v>39</v>
      </c>
      <c r="B46" s="18" t="s">
        <v>115</v>
      </c>
      <c r="C46" s="18" t="s">
        <v>143</v>
      </c>
      <c r="D46" s="18" t="s">
        <v>439</v>
      </c>
      <c r="E46" s="18"/>
      <c r="F46" s="19">
        <v>39508</v>
      </c>
      <c r="G46" s="18" t="s">
        <v>208</v>
      </c>
      <c r="H46" s="18" t="s">
        <v>240</v>
      </c>
      <c r="I46" s="20" t="s">
        <v>67</v>
      </c>
      <c r="J46" s="8"/>
      <c r="K46" s="9">
        <v>39630</v>
      </c>
      <c r="L46" s="8"/>
      <c r="M46" s="8">
        <v>35000</v>
      </c>
      <c r="N46" s="8">
        <f t="shared" si="0"/>
        <v>2450.0000000000005</v>
      </c>
      <c r="O46" s="7" t="s">
        <v>816</v>
      </c>
    </row>
    <row r="47" spans="1:15" customFormat="1" ht="60">
      <c r="A47" s="18">
        <v>40</v>
      </c>
      <c r="B47" s="18" t="s">
        <v>106</v>
      </c>
      <c r="C47" s="18" t="s">
        <v>143</v>
      </c>
      <c r="D47" s="18"/>
      <c r="E47" s="18"/>
      <c r="F47" s="19">
        <v>39072</v>
      </c>
      <c r="G47" s="18" t="s">
        <v>208</v>
      </c>
      <c r="H47" s="18" t="s">
        <v>240</v>
      </c>
      <c r="I47" s="20" t="s">
        <v>67</v>
      </c>
      <c r="J47" s="8"/>
      <c r="K47" s="9">
        <v>39630</v>
      </c>
      <c r="L47" s="8"/>
      <c r="M47" s="8">
        <v>8000</v>
      </c>
      <c r="N47" s="8">
        <f t="shared" si="0"/>
        <v>560</v>
      </c>
      <c r="O47" s="7" t="s">
        <v>816</v>
      </c>
    </row>
    <row r="48" spans="1:15" customFormat="1" ht="60">
      <c r="A48" s="18">
        <v>41</v>
      </c>
      <c r="B48" s="18" t="s">
        <v>106</v>
      </c>
      <c r="C48" s="18" t="s">
        <v>143</v>
      </c>
      <c r="D48" s="18"/>
      <c r="E48" s="18"/>
      <c r="F48" s="19">
        <v>39072</v>
      </c>
      <c r="G48" s="18" t="s">
        <v>208</v>
      </c>
      <c r="H48" s="18" t="s">
        <v>240</v>
      </c>
      <c r="I48" s="20" t="s">
        <v>67</v>
      </c>
      <c r="J48" s="8"/>
      <c r="K48" s="9">
        <v>39630</v>
      </c>
      <c r="L48" s="8"/>
      <c r="M48" s="8">
        <v>8000</v>
      </c>
      <c r="N48" s="8">
        <f t="shared" si="0"/>
        <v>560</v>
      </c>
      <c r="O48" s="7" t="s">
        <v>817</v>
      </c>
    </row>
    <row r="49" spans="1:15" customFormat="1" ht="60">
      <c r="A49" s="18">
        <v>42</v>
      </c>
      <c r="B49" s="18" t="s">
        <v>106</v>
      </c>
      <c r="C49" s="18" t="s">
        <v>143</v>
      </c>
      <c r="D49" s="18"/>
      <c r="E49" s="18"/>
      <c r="F49" s="19">
        <v>39072</v>
      </c>
      <c r="G49" s="18" t="s">
        <v>208</v>
      </c>
      <c r="H49" s="18" t="s">
        <v>240</v>
      </c>
      <c r="I49" s="20" t="s">
        <v>67</v>
      </c>
      <c r="J49" s="8"/>
      <c r="K49" s="9">
        <v>39630</v>
      </c>
      <c r="L49" s="8"/>
      <c r="M49" s="8">
        <v>8000</v>
      </c>
      <c r="N49" s="8">
        <f t="shared" si="0"/>
        <v>560</v>
      </c>
      <c r="O49" s="7" t="s">
        <v>817</v>
      </c>
    </row>
    <row r="50" spans="1:15" customFormat="1" ht="60">
      <c r="A50" s="18">
        <v>43</v>
      </c>
      <c r="B50" s="18" t="s">
        <v>106</v>
      </c>
      <c r="C50" s="18" t="s">
        <v>143</v>
      </c>
      <c r="D50" s="18"/>
      <c r="E50" s="18"/>
      <c r="F50" s="19">
        <v>39072</v>
      </c>
      <c r="G50" s="18" t="s">
        <v>208</v>
      </c>
      <c r="H50" s="18" t="s">
        <v>240</v>
      </c>
      <c r="I50" s="20" t="s">
        <v>67</v>
      </c>
      <c r="J50" s="8"/>
      <c r="K50" s="9">
        <v>39630</v>
      </c>
      <c r="L50" s="8"/>
      <c r="M50" s="8">
        <v>8000</v>
      </c>
      <c r="N50" s="8">
        <f t="shared" si="0"/>
        <v>560</v>
      </c>
      <c r="O50" s="7" t="s">
        <v>817</v>
      </c>
    </row>
    <row r="51" spans="1:15" customFormat="1" ht="30">
      <c r="A51" s="18">
        <v>44</v>
      </c>
      <c r="B51" s="18" t="s">
        <v>106</v>
      </c>
      <c r="C51" s="18" t="s">
        <v>143</v>
      </c>
      <c r="D51" s="18"/>
      <c r="E51" s="18"/>
      <c r="F51" s="19">
        <v>39485</v>
      </c>
      <c r="G51" s="18" t="s">
        <v>211</v>
      </c>
      <c r="H51" s="18" t="s">
        <v>240</v>
      </c>
      <c r="I51" s="20" t="s">
        <v>67</v>
      </c>
      <c r="J51" s="8"/>
      <c r="K51" s="9">
        <v>39630</v>
      </c>
      <c r="L51" s="8"/>
      <c r="M51" s="8">
        <v>8000</v>
      </c>
      <c r="N51" s="8">
        <f t="shared" si="0"/>
        <v>560</v>
      </c>
      <c r="O51" s="7" t="s">
        <v>817</v>
      </c>
    </row>
    <row r="52" spans="1:15" customFormat="1" ht="30">
      <c r="A52" s="18">
        <v>45</v>
      </c>
      <c r="B52" s="18" t="s">
        <v>106</v>
      </c>
      <c r="C52" s="18" t="s">
        <v>143</v>
      </c>
      <c r="D52" s="18"/>
      <c r="E52" s="18"/>
      <c r="F52" s="19">
        <v>39485</v>
      </c>
      <c r="G52" s="18" t="s">
        <v>211</v>
      </c>
      <c r="H52" s="18" t="s">
        <v>240</v>
      </c>
      <c r="I52" s="20" t="s">
        <v>67</v>
      </c>
      <c r="J52" s="8"/>
      <c r="K52" s="9">
        <v>39630</v>
      </c>
      <c r="L52" s="8"/>
      <c r="M52" s="8">
        <v>8000</v>
      </c>
      <c r="N52" s="8">
        <f t="shared" si="0"/>
        <v>560</v>
      </c>
      <c r="O52" s="7" t="s">
        <v>817</v>
      </c>
    </row>
    <row r="53" spans="1:15" customFormat="1" ht="30">
      <c r="A53" s="18">
        <v>46</v>
      </c>
      <c r="B53" s="18" t="s">
        <v>106</v>
      </c>
      <c r="C53" s="18" t="s">
        <v>143</v>
      </c>
      <c r="D53" s="18"/>
      <c r="E53" s="18"/>
      <c r="F53" s="19">
        <v>39485</v>
      </c>
      <c r="G53" s="18" t="s">
        <v>211</v>
      </c>
      <c r="H53" s="18" t="s">
        <v>240</v>
      </c>
      <c r="I53" s="20" t="s">
        <v>67</v>
      </c>
      <c r="J53" s="8"/>
      <c r="K53" s="9">
        <v>39630</v>
      </c>
      <c r="L53" s="8"/>
      <c r="M53" s="8">
        <v>8000</v>
      </c>
      <c r="N53" s="8">
        <f t="shared" si="0"/>
        <v>560</v>
      </c>
      <c r="O53" s="7" t="s">
        <v>817</v>
      </c>
    </row>
    <row r="54" spans="1:15" customFormat="1" ht="30">
      <c r="A54" s="18">
        <v>47</v>
      </c>
      <c r="B54" s="18" t="s">
        <v>106</v>
      </c>
      <c r="C54" s="18" t="s">
        <v>143</v>
      </c>
      <c r="D54" s="18"/>
      <c r="E54" s="18"/>
      <c r="F54" s="19">
        <v>39485</v>
      </c>
      <c r="G54" s="18" t="s">
        <v>211</v>
      </c>
      <c r="H54" s="18" t="s">
        <v>240</v>
      </c>
      <c r="I54" s="20" t="s">
        <v>67</v>
      </c>
      <c r="J54" s="8"/>
      <c r="K54" s="9">
        <v>39630</v>
      </c>
      <c r="L54" s="8"/>
      <c r="M54" s="8">
        <v>8000</v>
      </c>
      <c r="N54" s="8">
        <f t="shared" si="0"/>
        <v>560</v>
      </c>
      <c r="O54" s="7" t="s">
        <v>817</v>
      </c>
    </row>
    <row r="55" spans="1:15" customFormat="1" ht="30">
      <c r="A55" s="18">
        <v>48</v>
      </c>
      <c r="B55" s="18" t="s">
        <v>106</v>
      </c>
      <c r="C55" s="18" t="s">
        <v>143</v>
      </c>
      <c r="D55" s="18"/>
      <c r="E55" s="18"/>
      <c r="F55" s="19">
        <v>39485</v>
      </c>
      <c r="G55" s="18" t="s">
        <v>211</v>
      </c>
      <c r="H55" s="18" t="s">
        <v>240</v>
      </c>
      <c r="I55" s="20" t="s">
        <v>67</v>
      </c>
      <c r="J55" s="8"/>
      <c r="K55" s="9">
        <v>39630</v>
      </c>
      <c r="L55" s="8"/>
      <c r="M55" s="8">
        <v>8000</v>
      </c>
      <c r="N55" s="8">
        <f t="shared" si="0"/>
        <v>560</v>
      </c>
      <c r="O55" s="7" t="s">
        <v>816</v>
      </c>
    </row>
    <row r="56" spans="1:15" customFormat="1" ht="30">
      <c r="A56" s="18">
        <v>49</v>
      </c>
      <c r="B56" s="18" t="s">
        <v>106</v>
      </c>
      <c r="C56" s="18" t="s">
        <v>143</v>
      </c>
      <c r="D56" s="18"/>
      <c r="E56" s="18"/>
      <c r="F56" s="19">
        <v>39485</v>
      </c>
      <c r="G56" s="18" t="s">
        <v>211</v>
      </c>
      <c r="H56" s="18" t="s">
        <v>240</v>
      </c>
      <c r="I56" s="20" t="s">
        <v>67</v>
      </c>
      <c r="J56" s="8"/>
      <c r="K56" s="9">
        <v>39630</v>
      </c>
      <c r="L56" s="8"/>
      <c r="M56" s="8">
        <v>8000</v>
      </c>
      <c r="N56" s="8">
        <f t="shared" si="0"/>
        <v>560</v>
      </c>
      <c r="O56" s="7" t="s">
        <v>816</v>
      </c>
    </row>
    <row r="57" spans="1:15" customFormat="1" ht="30">
      <c r="A57" s="18">
        <v>50</v>
      </c>
      <c r="B57" s="18" t="s">
        <v>106</v>
      </c>
      <c r="C57" s="18" t="s">
        <v>143</v>
      </c>
      <c r="D57" s="18"/>
      <c r="E57" s="18"/>
      <c r="F57" s="19">
        <v>39485</v>
      </c>
      <c r="G57" s="18" t="s">
        <v>211</v>
      </c>
      <c r="H57" s="18" t="s">
        <v>240</v>
      </c>
      <c r="I57" s="20" t="s">
        <v>67</v>
      </c>
      <c r="J57" s="8"/>
      <c r="K57" s="9">
        <v>39630</v>
      </c>
      <c r="L57" s="8"/>
      <c r="M57" s="8">
        <v>8000</v>
      </c>
      <c r="N57" s="8">
        <f t="shared" si="0"/>
        <v>560</v>
      </c>
      <c r="O57" s="7" t="s">
        <v>816</v>
      </c>
    </row>
    <row r="58" spans="1:15" customFormat="1" ht="30">
      <c r="A58" s="18">
        <v>51</v>
      </c>
      <c r="B58" s="18" t="s">
        <v>106</v>
      </c>
      <c r="C58" s="18" t="s">
        <v>143</v>
      </c>
      <c r="D58" s="18"/>
      <c r="E58" s="18"/>
      <c r="F58" s="19">
        <v>39485</v>
      </c>
      <c r="G58" s="18" t="s">
        <v>211</v>
      </c>
      <c r="H58" s="18" t="s">
        <v>240</v>
      </c>
      <c r="I58" s="20" t="s">
        <v>67</v>
      </c>
      <c r="J58" s="8"/>
      <c r="K58" s="9">
        <v>39630</v>
      </c>
      <c r="L58" s="8"/>
      <c r="M58" s="8">
        <v>8000</v>
      </c>
      <c r="N58" s="8">
        <f t="shared" si="0"/>
        <v>560</v>
      </c>
      <c r="O58" s="7" t="s">
        <v>816</v>
      </c>
    </row>
    <row r="59" spans="1:15" customFormat="1" ht="30">
      <c r="A59" s="18">
        <v>52</v>
      </c>
      <c r="B59" s="18" t="s">
        <v>106</v>
      </c>
      <c r="C59" s="18" t="s">
        <v>143</v>
      </c>
      <c r="D59" s="18"/>
      <c r="E59" s="18"/>
      <c r="F59" s="19">
        <v>39485</v>
      </c>
      <c r="G59" s="18" t="s">
        <v>211</v>
      </c>
      <c r="H59" s="18" t="s">
        <v>240</v>
      </c>
      <c r="I59" s="20" t="s">
        <v>67</v>
      </c>
      <c r="J59" s="8"/>
      <c r="K59" s="9">
        <v>39630</v>
      </c>
      <c r="L59" s="8"/>
      <c r="M59" s="8">
        <v>8000</v>
      </c>
      <c r="N59" s="8">
        <f t="shared" si="0"/>
        <v>560</v>
      </c>
      <c r="O59" s="7" t="s">
        <v>816</v>
      </c>
    </row>
    <row r="60" spans="1:15" customFormat="1" ht="30">
      <c r="A60" s="18">
        <v>53</v>
      </c>
      <c r="B60" s="18" t="s">
        <v>106</v>
      </c>
      <c r="C60" s="18" t="s">
        <v>143</v>
      </c>
      <c r="D60" s="18"/>
      <c r="E60" s="18"/>
      <c r="F60" s="19">
        <v>39485</v>
      </c>
      <c r="G60" s="18" t="s">
        <v>211</v>
      </c>
      <c r="H60" s="18" t="s">
        <v>240</v>
      </c>
      <c r="I60" s="20" t="s">
        <v>67</v>
      </c>
      <c r="J60" s="8"/>
      <c r="K60" s="9">
        <v>39630</v>
      </c>
      <c r="L60" s="8"/>
      <c r="M60" s="8">
        <v>8000</v>
      </c>
      <c r="N60" s="8">
        <f t="shared" si="0"/>
        <v>560</v>
      </c>
      <c r="O60" s="7" t="s">
        <v>816</v>
      </c>
    </row>
    <row r="61" spans="1:15" customFormat="1" ht="45">
      <c r="A61" s="18">
        <v>54</v>
      </c>
      <c r="B61" s="18" t="s">
        <v>106</v>
      </c>
      <c r="C61" s="18" t="s">
        <v>143</v>
      </c>
      <c r="D61" s="18"/>
      <c r="E61" s="18"/>
      <c r="F61" s="19">
        <v>39933</v>
      </c>
      <c r="G61" s="18" t="s">
        <v>219</v>
      </c>
      <c r="H61" s="18" t="s">
        <v>240</v>
      </c>
      <c r="I61" s="20" t="s">
        <v>67</v>
      </c>
      <c r="J61" s="8"/>
      <c r="K61" s="9">
        <v>39938</v>
      </c>
      <c r="L61" s="8"/>
      <c r="M61" s="8">
        <v>8000</v>
      </c>
      <c r="N61" s="8">
        <f t="shared" si="0"/>
        <v>560</v>
      </c>
      <c r="O61" s="7" t="s">
        <v>816</v>
      </c>
    </row>
    <row r="62" spans="1:15" customFormat="1" ht="45">
      <c r="A62" s="18">
        <v>55</v>
      </c>
      <c r="B62" s="18" t="s">
        <v>106</v>
      </c>
      <c r="C62" s="18" t="s">
        <v>143</v>
      </c>
      <c r="D62" s="18"/>
      <c r="E62" s="18"/>
      <c r="F62" s="19">
        <v>39933</v>
      </c>
      <c r="G62" s="18" t="s">
        <v>219</v>
      </c>
      <c r="H62" s="18" t="s">
        <v>240</v>
      </c>
      <c r="I62" s="20" t="s">
        <v>67</v>
      </c>
      <c r="J62" s="8"/>
      <c r="K62" s="9">
        <v>39938</v>
      </c>
      <c r="L62" s="8"/>
      <c r="M62" s="8">
        <v>8000</v>
      </c>
      <c r="N62" s="8">
        <f t="shared" si="0"/>
        <v>560</v>
      </c>
      <c r="O62" s="7" t="s">
        <v>816</v>
      </c>
    </row>
    <row r="63" spans="1:15" customFormat="1" ht="30">
      <c r="A63" s="18">
        <v>56</v>
      </c>
      <c r="B63" s="18" t="s">
        <v>295</v>
      </c>
      <c r="C63" s="18" t="s">
        <v>142</v>
      </c>
      <c r="D63" s="18" t="s">
        <v>440</v>
      </c>
      <c r="E63" s="18"/>
      <c r="F63" s="19">
        <v>39115</v>
      </c>
      <c r="G63" s="18" t="s">
        <v>441</v>
      </c>
      <c r="H63" s="18" t="s">
        <v>240</v>
      </c>
      <c r="I63" s="20" t="s">
        <v>67</v>
      </c>
      <c r="J63" s="8"/>
      <c r="K63" s="9">
        <v>39630</v>
      </c>
      <c r="L63" s="8"/>
      <c r="M63" s="8">
        <v>50000</v>
      </c>
      <c r="N63" s="8">
        <f t="shared" si="0"/>
        <v>3500.0000000000005</v>
      </c>
      <c r="O63" s="7" t="s">
        <v>816</v>
      </c>
    </row>
    <row r="64" spans="1:15" customFormat="1" ht="30">
      <c r="A64" s="18">
        <v>57</v>
      </c>
      <c r="B64" s="18" t="s">
        <v>93</v>
      </c>
      <c r="C64" s="18" t="s">
        <v>142</v>
      </c>
      <c r="D64" s="18" t="s">
        <v>442</v>
      </c>
      <c r="E64" s="18"/>
      <c r="F64" s="19">
        <v>39115</v>
      </c>
      <c r="G64" s="18" t="s">
        <v>441</v>
      </c>
      <c r="H64" s="18" t="s">
        <v>240</v>
      </c>
      <c r="I64" s="20" t="s">
        <v>67</v>
      </c>
      <c r="J64" s="8"/>
      <c r="K64" s="9">
        <v>39630</v>
      </c>
      <c r="L64" s="8"/>
      <c r="M64" s="8">
        <v>18000</v>
      </c>
      <c r="N64" s="8">
        <f t="shared" si="0"/>
        <v>1260.0000000000002</v>
      </c>
      <c r="O64" s="7" t="s">
        <v>816</v>
      </c>
    </row>
    <row r="65" spans="1:15" customFormat="1" ht="30">
      <c r="A65" s="18">
        <v>58</v>
      </c>
      <c r="B65" s="18" t="s">
        <v>93</v>
      </c>
      <c r="C65" s="18" t="s">
        <v>142</v>
      </c>
      <c r="D65" s="18" t="s">
        <v>442</v>
      </c>
      <c r="E65" s="18"/>
      <c r="F65" s="19">
        <v>39115</v>
      </c>
      <c r="G65" s="18" t="s">
        <v>441</v>
      </c>
      <c r="H65" s="18" t="s">
        <v>240</v>
      </c>
      <c r="I65" s="20" t="s">
        <v>67</v>
      </c>
      <c r="J65" s="8"/>
      <c r="K65" s="9">
        <v>39630</v>
      </c>
      <c r="L65" s="8"/>
      <c r="M65" s="8">
        <v>18000</v>
      </c>
      <c r="N65" s="8">
        <f t="shared" si="0"/>
        <v>1260.0000000000002</v>
      </c>
      <c r="O65" s="7" t="s">
        <v>816</v>
      </c>
    </row>
    <row r="66" spans="1:15" customFormat="1" ht="60">
      <c r="A66" s="18">
        <v>59</v>
      </c>
      <c r="B66" s="18" t="s">
        <v>443</v>
      </c>
      <c r="C66" s="18" t="s">
        <v>143</v>
      </c>
      <c r="D66" s="18"/>
      <c r="E66" s="18"/>
      <c r="F66" s="19">
        <v>39120</v>
      </c>
      <c r="G66" s="18" t="s">
        <v>444</v>
      </c>
      <c r="H66" s="18" t="s">
        <v>240</v>
      </c>
      <c r="I66" s="20" t="s">
        <v>67</v>
      </c>
      <c r="J66" s="8"/>
      <c r="K66" s="9">
        <v>39630</v>
      </c>
      <c r="L66" s="8"/>
      <c r="M66" s="8">
        <v>35000</v>
      </c>
      <c r="N66" s="8">
        <f t="shared" si="0"/>
        <v>2450.0000000000005</v>
      </c>
      <c r="O66" s="7" t="s">
        <v>816</v>
      </c>
    </row>
    <row r="67" spans="1:15" customFormat="1">
      <c r="A67" s="18">
        <v>60</v>
      </c>
      <c r="B67" s="18" t="s">
        <v>120</v>
      </c>
      <c r="C67" s="18" t="s">
        <v>143</v>
      </c>
      <c r="D67" s="18"/>
      <c r="E67" s="18"/>
      <c r="F67" s="19">
        <v>39120</v>
      </c>
      <c r="G67" s="18"/>
      <c r="H67" s="18" t="s">
        <v>240</v>
      </c>
      <c r="I67" s="20" t="s">
        <v>67</v>
      </c>
      <c r="J67" s="8"/>
      <c r="K67" s="9">
        <v>39630</v>
      </c>
      <c r="L67" s="8"/>
      <c r="M67" s="8">
        <v>1500</v>
      </c>
      <c r="N67" s="8">
        <f t="shared" si="0"/>
        <v>105.00000000000001</v>
      </c>
      <c r="O67" s="7" t="s">
        <v>816</v>
      </c>
    </row>
    <row r="68" spans="1:15" customFormat="1">
      <c r="A68" s="18">
        <v>61</v>
      </c>
      <c r="B68" s="18" t="s">
        <v>120</v>
      </c>
      <c r="C68" s="18" t="s">
        <v>143</v>
      </c>
      <c r="D68" s="18"/>
      <c r="E68" s="18"/>
      <c r="F68" s="19">
        <v>39120</v>
      </c>
      <c r="G68" s="18"/>
      <c r="H68" s="18" t="s">
        <v>240</v>
      </c>
      <c r="I68" s="20" t="s">
        <v>67</v>
      </c>
      <c r="J68" s="8"/>
      <c r="K68" s="9">
        <v>39630</v>
      </c>
      <c r="L68" s="8"/>
      <c r="M68" s="8">
        <v>1500</v>
      </c>
      <c r="N68" s="8">
        <f t="shared" si="0"/>
        <v>105.00000000000001</v>
      </c>
      <c r="O68" s="7" t="s">
        <v>816</v>
      </c>
    </row>
    <row r="69" spans="1:15" customFormat="1">
      <c r="A69" s="18">
        <v>62</v>
      </c>
      <c r="B69" s="18" t="s">
        <v>120</v>
      </c>
      <c r="C69" s="18" t="s">
        <v>143</v>
      </c>
      <c r="D69" s="18"/>
      <c r="E69" s="18"/>
      <c r="F69" s="19">
        <v>39120</v>
      </c>
      <c r="G69" s="18"/>
      <c r="H69" s="18" t="s">
        <v>240</v>
      </c>
      <c r="I69" s="20" t="s">
        <v>67</v>
      </c>
      <c r="J69" s="8"/>
      <c r="K69" s="9">
        <v>39630</v>
      </c>
      <c r="L69" s="8"/>
      <c r="M69" s="8">
        <v>1500</v>
      </c>
      <c r="N69" s="8">
        <f t="shared" si="0"/>
        <v>105.00000000000001</v>
      </c>
      <c r="O69" s="7" t="s">
        <v>816</v>
      </c>
    </row>
    <row r="70" spans="1:15" customFormat="1" ht="30">
      <c r="A70" s="18">
        <v>63</v>
      </c>
      <c r="B70" s="18" t="s">
        <v>138</v>
      </c>
      <c r="C70" s="18" t="s">
        <v>144</v>
      </c>
      <c r="D70" s="18"/>
      <c r="E70" s="18"/>
      <c r="F70" s="19">
        <v>39122</v>
      </c>
      <c r="G70" s="18" t="s">
        <v>218</v>
      </c>
      <c r="H70" s="18" t="s">
        <v>240</v>
      </c>
      <c r="I70" s="20" t="s">
        <v>67</v>
      </c>
      <c r="J70" s="8"/>
      <c r="K70" s="9">
        <v>39630</v>
      </c>
      <c r="L70" s="8"/>
      <c r="M70" s="8">
        <v>50000</v>
      </c>
      <c r="N70" s="8">
        <f t="shared" si="0"/>
        <v>3500.0000000000005</v>
      </c>
      <c r="O70" s="7" t="s">
        <v>816</v>
      </c>
    </row>
    <row r="71" spans="1:15" customFormat="1" ht="30">
      <c r="A71" s="18">
        <v>64</v>
      </c>
      <c r="B71" s="18" t="s">
        <v>138</v>
      </c>
      <c r="C71" s="18" t="s">
        <v>144</v>
      </c>
      <c r="D71" s="18"/>
      <c r="E71" s="18"/>
      <c r="F71" s="19">
        <v>39122</v>
      </c>
      <c r="G71" s="18"/>
      <c r="H71" s="18" t="s">
        <v>240</v>
      </c>
      <c r="I71" s="20" t="s">
        <v>67</v>
      </c>
      <c r="J71" s="8"/>
      <c r="K71" s="9">
        <v>39630</v>
      </c>
      <c r="L71" s="8"/>
      <c r="M71" s="8">
        <v>50000</v>
      </c>
      <c r="N71" s="8">
        <f t="shared" si="0"/>
        <v>3500.0000000000005</v>
      </c>
      <c r="O71" s="7" t="s">
        <v>816</v>
      </c>
    </row>
    <row r="72" spans="1:15" customFormat="1" ht="45">
      <c r="A72" s="18">
        <v>65</v>
      </c>
      <c r="B72" s="18" t="s">
        <v>138</v>
      </c>
      <c r="C72" s="18" t="s">
        <v>144</v>
      </c>
      <c r="D72" s="18"/>
      <c r="E72" s="18"/>
      <c r="F72" s="19">
        <v>39541</v>
      </c>
      <c r="G72" s="18" t="s">
        <v>445</v>
      </c>
      <c r="H72" s="18" t="s">
        <v>240</v>
      </c>
      <c r="I72" s="20" t="s">
        <v>67</v>
      </c>
      <c r="J72" s="8"/>
      <c r="K72" s="9">
        <v>39630</v>
      </c>
      <c r="L72" s="8"/>
      <c r="M72" s="8">
        <v>50000</v>
      </c>
      <c r="N72" s="8">
        <f t="shared" si="0"/>
        <v>3500.0000000000005</v>
      </c>
      <c r="O72" s="7" t="s">
        <v>816</v>
      </c>
    </row>
    <row r="73" spans="1:15" customFormat="1" ht="45">
      <c r="A73" s="18">
        <v>66</v>
      </c>
      <c r="B73" s="18" t="s">
        <v>138</v>
      </c>
      <c r="C73" s="18" t="s">
        <v>144</v>
      </c>
      <c r="D73" s="18"/>
      <c r="E73" s="18"/>
      <c r="F73" s="19">
        <v>39541</v>
      </c>
      <c r="G73" s="18" t="s">
        <v>445</v>
      </c>
      <c r="H73" s="18" t="s">
        <v>240</v>
      </c>
      <c r="I73" s="20" t="s">
        <v>67</v>
      </c>
      <c r="J73" s="8"/>
      <c r="K73" s="9">
        <v>39630</v>
      </c>
      <c r="L73" s="8"/>
      <c r="M73" s="8">
        <v>50000</v>
      </c>
      <c r="N73" s="8">
        <f t="shared" ref="N73:N136" si="1">M73*0.07</f>
        <v>3500.0000000000005</v>
      </c>
      <c r="O73" s="7" t="s">
        <v>816</v>
      </c>
    </row>
    <row r="74" spans="1:15" customFormat="1" ht="45">
      <c r="A74" s="18">
        <v>67</v>
      </c>
      <c r="B74" s="18" t="s">
        <v>138</v>
      </c>
      <c r="C74" s="18" t="s">
        <v>144</v>
      </c>
      <c r="D74" s="18"/>
      <c r="E74" s="18"/>
      <c r="F74" s="19">
        <v>39541</v>
      </c>
      <c r="G74" s="18" t="s">
        <v>445</v>
      </c>
      <c r="H74" s="18" t="s">
        <v>240</v>
      </c>
      <c r="I74" s="20" t="s">
        <v>67</v>
      </c>
      <c r="J74" s="8"/>
      <c r="K74" s="9">
        <v>39630</v>
      </c>
      <c r="L74" s="8"/>
      <c r="M74" s="8">
        <v>50000</v>
      </c>
      <c r="N74" s="8">
        <f t="shared" si="1"/>
        <v>3500.0000000000005</v>
      </c>
      <c r="O74" s="7" t="s">
        <v>816</v>
      </c>
    </row>
    <row r="75" spans="1:15" customFormat="1" ht="45">
      <c r="A75" s="18">
        <v>68</v>
      </c>
      <c r="B75" s="18" t="s">
        <v>138</v>
      </c>
      <c r="C75" s="18" t="s">
        <v>144</v>
      </c>
      <c r="D75" s="18"/>
      <c r="E75" s="18"/>
      <c r="F75" s="19">
        <v>39541</v>
      </c>
      <c r="G75" s="18" t="s">
        <v>445</v>
      </c>
      <c r="H75" s="18" t="s">
        <v>240</v>
      </c>
      <c r="I75" s="20" t="s">
        <v>67</v>
      </c>
      <c r="J75" s="8"/>
      <c r="K75" s="9">
        <v>39630</v>
      </c>
      <c r="L75" s="8"/>
      <c r="M75" s="8">
        <v>50000</v>
      </c>
      <c r="N75" s="8">
        <f t="shared" si="1"/>
        <v>3500.0000000000005</v>
      </c>
      <c r="O75" s="7" t="s">
        <v>816</v>
      </c>
    </row>
    <row r="76" spans="1:15" customFormat="1" ht="60">
      <c r="A76" s="18">
        <v>69</v>
      </c>
      <c r="B76" s="18" t="s">
        <v>108</v>
      </c>
      <c r="C76" s="18" t="s">
        <v>143</v>
      </c>
      <c r="D76" s="18"/>
      <c r="E76" s="18"/>
      <c r="F76" s="19">
        <v>39135</v>
      </c>
      <c r="G76" s="18" t="s">
        <v>444</v>
      </c>
      <c r="H76" s="18" t="s">
        <v>240</v>
      </c>
      <c r="I76" s="20" t="s">
        <v>67</v>
      </c>
      <c r="J76" s="8"/>
      <c r="K76" s="9">
        <v>39630</v>
      </c>
      <c r="L76" s="8"/>
      <c r="M76" s="8">
        <v>25000</v>
      </c>
      <c r="N76" s="8">
        <f t="shared" si="1"/>
        <v>1750.0000000000002</v>
      </c>
      <c r="O76" s="7" t="s">
        <v>816</v>
      </c>
    </row>
    <row r="77" spans="1:15" customFormat="1" ht="60">
      <c r="A77" s="18">
        <v>70</v>
      </c>
      <c r="B77" s="18" t="s">
        <v>108</v>
      </c>
      <c r="C77" s="18" t="s">
        <v>143</v>
      </c>
      <c r="D77" s="18"/>
      <c r="E77" s="18"/>
      <c r="F77" s="19">
        <v>39135</v>
      </c>
      <c r="G77" s="18" t="s">
        <v>444</v>
      </c>
      <c r="H77" s="18" t="s">
        <v>240</v>
      </c>
      <c r="I77" s="20" t="s">
        <v>67</v>
      </c>
      <c r="J77" s="8"/>
      <c r="K77" s="9">
        <v>39630</v>
      </c>
      <c r="L77" s="8"/>
      <c r="M77" s="8">
        <v>25000</v>
      </c>
      <c r="N77" s="8">
        <f t="shared" si="1"/>
        <v>1750.0000000000002</v>
      </c>
      <c r="O77" s="7" t="s">
        <v>816</v>
      </c>
    </row>
    <row r="78" spans="1:15" customFormat="1" ht="30">
      <c r="A78" s="18">
        <v>71</v>
      </c>
      <c r="B78" s="18" t="s">
        <v>108</v>
      </c>
      <c r="C78" s="18" t="s">
        <v>143</v>
      </c>
      <c r="D78" s="18" t="s">
        <v>446</v>
      </c>
      <c r="E78" s="18"/>
      <c r="F78" s="19">
        <v>39160</v>
      </c>
      <c r="G78" s="18" t="s">
        <v>212</v>
      </c>
      <c r="H78" s="18" t="s">
        <v>240</v>
      </c>
      <c r="I78" s="20" t="s">
        <v>264</v>
      </c>
      <c r="J78" s="8"/>
      <c r="K78" s="9">
        <v>39630</v>
      </c>
      <c r="L78" s="8"/>
      <c r="M78" s="8">
        <v>25000</v>
      </c>
      <c r="N78" s="8">
        <f t="shared" si="1"/>
        <v>1750.0000000000002</v>
      </c>
      <c r="O78" s="7" t="s">
        <v>816</v>
      </c>
    </row>
    <row r="79" spans="1:15" customFormat="1" ht="30">
      <c r="A79" s="18">
        <v>72</v>
      </c>
      <c r="B79" s="18" t="s">
        <v>111</v>
      </c>
      <c r="C79" s="18" t="s">
        <v>142</v>
      </c>
      <c r="D79" s="18"/>
      <c r="E79" s="18"/>
      <c r="F79" s="19">
        <v>39196</v>
      </c>
      <c r="G79" s="18" t="s">
        <v>423</v>
      </c>
      <c r="H79" s="18" t="s">
        <v>240</v>
      </c>
      <c r="I79" s="20" t="s">
        <v>67</v>
      </c>
      <c r="J79" s="8"/>
      <c r="K79" s="9">
        <v>39630</v>
      </c>
      <c r="L79" s="8"/>
      <c r="M79" s="8">
        <v>50000</v>
      </c>
      <c r="N79" s="8">
        <f t="shared" si="1"/>
        <v>3500.0000000000005</v>
      </c>
      <c r="O79" s="7" t="s">
        <v>816</v>
      </c>
    </row>
    <row r="80" spans="1:15" customFormat="1" ht="30">
      <c r="A80" s="18">
        <v>73</v>
      </c>
      <c r="B80" s="18" t="s">
        <v>120</v>
      </c>
      <c r="C80" s="18" t="s">
        <v>143</v>
      </c>
      <c r="D80" s="18"/>
      <c r="E80" s="18"/>
      <c r="F80" s="19">
        <v>39217</v>
      </c>
      <c r="G80" s="18" t="s">
        <v>423</v>
      </c>
      <c r="H80" s="18" t="s">
        <v>240</v>
      </c>
      <c r="I80" s="20" t="s">
        <v>67</v>
      </c>
      <c r="J80" s="8"/>
      <c r="K80" s="9">
        <v>39630</v>
      </c>
      <c r="L80" s="8"/>
      <c r="M80" s="8">
        <v>1500</v>
      </c>
      <c r="N80" s="8">
        <f t="shared" si="1"/>
        <v>105.00000000000001</v>
      </c>
      <c r="O80" s="7" t="s">
        <v>816</v>
      </c>
    </row>
    <row r="81" spans="1:15" customFormat="1" ht="30">
      <c r="A81" s="18">
        <v>74</v>
      </c>
      <c r="B81" s="18" t="s">
        <v>130</v>
      </c>
      <c r="C81" s="18" t="s">
        <v>143</v>
      </c>
      <c r="D81" s="18"/>
      <c r="E81" s="18"/>
      <c r="F81" s="19">
        <v>39217</v>
      </c>
      <c r="G81" s="18" t="s">
        <v>423</v>
      </c>
      <c r="H81" s="18" t="s">
        <v>240</v>
      </c>
      <c r="I81" s="20" t="s">
        <v>400</v>
      </c>
      <c r="J81" s="8"/>
      <c r="K81" s="9">
        <v>39279</v>
      </c>
      <c r="L81" s="8"/>
      <c r="M81" s="8">
        <v>8000</v>
      </c>
      <c r="N81" s="8">
        <f t="shared" si="1"/>
        <v>560</v>
      </c>
      <c r="O81" s="7" t="s">
        <v>816</v>
      </c>
    </row>
    <row r="82" spans="1:15" customFormat="1" ht="45">
      <c r="A82" s="18">
        <v>75</v>
      </c>
      <c r="B82" s="18" t="s">
        <v>132</v>
      </c>
      <c r="C82" s="18" t="s">
        <v>144</v>
      </c>
      <c r="D82" s="18"/>
      <c r="E82" s="18"/>
      <c r="F82" s="19">
        <v>39219</v>
      </c>
      <c r="G82" s="18" t="s">
        <v>219</v>
      </c>
      <c r="H82" s="18" t="s">
        <v>240</v>
      </c>
      <c r="I82" s="20" t="s">
        <v>67</v>
      </c>
      <c r="J82" s="8"/>
      <c r="K82" s="9">
        <v>39630</v>
      </c>
      <c r="L82" s="8"/>
      <c r="M82" s="8">
        <v>300000</v>
      </c>
      <c r="N82" s="8">
        <f t="shared" si="1"/>
        <v>21000.000000000004</v>
      </c>
      <c r="O82" s="7" t="s">
        <v>816</v>
      </c>
    </row>
    <row r="83" spans="1:15" customFormat="1" ht="45">
      <c r="A83" s="18">
        <v>76</v>
      </c>
      <c r="B83" s="18" t="s">
        <v>447</v>
      </c>
      <c r="C83" s="18" t="s">
        <v>142</v>
      </c>
      <c r="D83" s="18" t="s">
        <v>448</v>
      </c>
      <c r="E83" s="18"/>
      <c r="F83" s="19">
        <v>39226</v>
      </c>
      <c r="G83" s="18" t="s">
        <v>449</v>
      </c>
      <c r="H83" s="18" t="s">
        <v>240</v>
      </c>
      <c r="I83" s="20" t="s">
        <v>67</v>
      </c>
      <c r="J83" s="8"/>
      <c r="K83" s="9">
        <v>39630</v>
      </c>
      <c r="L83" s="8"/>
      <c r="M83" s="8">
        <v>500000</v>
      </c>
      <c r="N83" s="8">
        <f t="shared" si="1"/>
        <v>35000</v>
      </c>
      <c r="O83" s="7" t="s">
        <v>816</v>
      </c>
    </row>
    <row r="84" spans="1:15" customFormat="1">
      <c r="A84" s="18">
        <v>77</v>
      </c>
      <c r="B84" s="18" t="s">
        <v>129</v>
      </c>
      <c r="C84" s="18" t="s">
        <v>144</v>
      </c>
      <c r="D84" s="18"/>
      <c r="E84" s="18"/>
      <c r="F84" s="19">
        <v>39267</v>
      </c>
      <c r="G84" s="18" t="s">
        <v>450</v>
      </c>
      <c r="H84" s="18" t="s">
        <v>240</v>
      </c>
      <c r="I84" s="20" t="s">
        <v>67</v>
      </c>
      <c r="J84" s="8"/>
      <c r="K84" s="8"/>
      <c r="L84" s="8"/>
      <c r="M84" s="8">
        <v>13000</v>
      </c>
      <c r="N84" s="8">
        <f t="shared" si="1"/>
        <v>910.00000000000011</v>
      </c>
      <c r="O84" s="7" t="s">
        <v>816</v>
      </c>
    </row>
    <row r="85" spans="1:15" customFormat="1">
      <c r="A85" s="18">
        <v>78</v>
      </c>
      <c r="B85" s="18" t="s">
        <v>112</v>
      </c>
      <c r="C85" s="18" t="s">
        <v>142</v>
      </c>
      <c r="D85" s="18"/>
      <c r="E85" s="18"/>
      <c r="F85" s="19">
        <v>39323</v>
      </c>
      <c r="G85" s="18" t="s">
        <v>160</v>
      </c>
      <c r="H85" s="18" t="s">
        <v>240</v>
      </c>
      <c r="I85" s="20" t="s">
        <v>264</v>
      </c>
      <c r="J85" s="8"/>
      <c r="K85" s="9">
        <v>39630</v>
      </c>
      <c r="L85" s="8"/>
      <c r="M85" s="8">
        <v>300000</v>
      </c>
      <c r="N85" s="8">
        <f t="shared" si="1"/>
        <v>21000.000000000004</v>
      </c>
      <c r="O85" s="7" t="s">
        <v>816</v>
      </c>
    </row>
    <row r="86" spans="1:15" customFormat="1" ht="30">
      <c r="A86" s="18">
        <v>79</v>
      </c>
      <c r="B86" s="18" t="s">
        <v>451</v>
      </c>
      <c r="C86" s="18" t="s">
        <v>142</v>
      </c>
      <c r="D86" s="18"/>
      <c r="E86" s="18"/>
      <c r="F86" s="19">
        <v>39302</v>
      </c>
      <c r="G86" s="18" t="s">
        <v>431</v>
      </c>
      <c r="H86" s="18" t="s">
        <v>240</v>
      </c>
      <c r="I86" s="20" t="s">
        <v>67</v>
      </c>
      <c r="J86" s="8"/>
      <c r="K86" s="9">
        <v>39636</v>
      </c>
      <c r="L86" s="8"/>
      <c r="M86" s="8">
        <v>100000</v>
      </c>
      <c r="N86" s="8">
        <f t="shared" si="1"/>
        <v>7000.0000000000009</v>
      </c>
      <c r="O86" s="7" t="s">
        <v>816</v>
      </c>
    </row>
    <row r="87" spans="1:15" customFormat="1" ht="30">
      <c r="A87" s="18">
        <v>80</v>
      </c>
      <c r="B87" s="18" t="s">
        <v>424</v>
      </c>
      <c r="C87" s="18" t="s">
        <v>143</v>
      </c>
      <c r="D87" s="18" t="s">
        <v>185</v>
      </c>
      <c r="E87" s="18"/>
      <c r="F87" s="19">
        <v>39403</v>
      </c>
      <c r="G87" s="18" t="s">
        <v>231</v>
      </c>
      <c r="H87" s="18" t="s">
        <v>240</v>
      </c>
      <c r="I87" s="20" t="s">
        <v>67</v>
      </c>
      <c r="J87" s="8"/>
      <c r="K87" s="9">
        <v>39231</v>
      </c>
      <c r="L87" s="8"/>
      <c r="M87" s="8">
        <v>25000</v>
      </c>
      <c r="N87" s="8">
        <f t="shared" si="1"/>
        <v>1750.0000000000002</v>
      </c>
      <c r="O87" s="7" t="s">
        <v>816</v>
      </c>
    </row>
    <row r="88" spans="1:15" customFormat="1" ht="60">
      <c r="A88" s="18">
        <v>81</v>
      </c>
      <c r="B88" s="18" t="s">
        <v>113</v>
      </c>
      <c r="C88" s="18" t="s">
        <v>143</v>
      </c>
      <c r="D88" s="18"/>
      <c r="E88" s="18"/>
      <c r="F88" s="19">
        <v>39416</v>
      </c>
      <c r="G88" s="18" t="s">
        <v>205</v>
      </c>
      <c r="H88" s="18" t="s">
        <v>240</v>
      </c>
      <c r="I88" s="20" t="s">
        <v>67</v>
      </c>
      <c r="J88" s="8"/>
      <c r="K88" s="9">
        <v>39630</v>
      </c>
      <c r="L88" s="8"/>
      <c r="M88" s="8">
        <v>3000</v>
      </c>
      <c r="N88" s="8">
        <f t="shared" si="1"/>
        <v>210.00000000000003</v>
      </c>
      <c r="O88" s="7" t="s">
        <v>816</v>
      </c>
    </row>
    <row r="89" spans="1:15" customFormat="1" ht="60">
      <c r="A89" s="18">
        <v>82</v>
      </c>
      <c r="B89" s="18" t="s">
        <v>113</v>
      </c>
      <c r="C89" s="18" t="s">
        <v>143</v>
      </c>
      <c r="D89" s="18"/>
      <c r="E89" s="18"/>
      <c r="F89" s="19">
        <v>39416</v>
      </c>
      <c r="G89" s="18" t="s">
        <v>205</v>
      </c>
      <c r="H89" s="18" t="s">
        <v>240</v>
      </c>
      <c r="I89" s="20" t="s">
        <v>67</v>
      </c>
      <c r="J89" s="8"/>
      <c r="K89" s="9">
        <v>39630</v>
      </c>
      <c r="L89" s="8"/>
      <c r="M89" s="8">
        <v>3000</v>
      </c>
      <c r="N89" s="8">
        <f t="shared" si="1"/>
        <v>210.00000000000003</v>
      </c>
      <c r="O89" s="7" t="s">
        <v>816</v>
      </c>
    </row>
    <row r="90" spans="1:15" customFormat="1" ht="60">
      <c r="A90" s="18">
        <v>83</v>
      </c>
      <c r="B90" s="18" t="s">
        <v>139</v>
      </c>
      <c r="C90" s="18" t="s">
        <v>142</v>
      </c>
      <c r="D90" s="18"/>
      <c r="E90" s="18"/>
      <c r="F90" s="19">
        <v>39792</v>
      </c>
      <c r="G90" s="18" t="s">
        <v>205</v>
      </c>
      <c r="H90" s="18" t="s">
        <v>240</v>
      </c>
      <c r="I90" s="20" t="s">
        <v>67</v>
      </c>
      <c r="J90" s="8"/>
      <c r="K90" s="9">
        <v>39792</v>
      </c>
      <c r="L90" s="8"/>
      <c r="M90" s="8">
        <v>33000</v>
      </c>
      <c r="N90" s="8">
        <f t="shared" si="1"/>
        <v>2310</v>
      </c>
      <c r="O90" s="7" t="s">
        <v>816</v>
      </c>
    </row>
    <row r="91" spans="1:15" customFormat="1" ht="45">
      <c r="A91" s="18">
        <v>84</v>
      </c>
      <c r="B91" s="18" t="s">
        <v>132</v>
      </c>
      <c r="C91" s="18" t="s">
        <v>144</v>
      </c>
      <c r="D91" s="18"/>
      <c r="E91" s="18"/>
      <c r="F91" s="19">
        <v>39570</v>
      </c>
      <c r="G91" s="18" t="s">
        <v>219</v>
      </c>
      <c r="H91" s="18" t="s">
        <v>240</v>
      </c>
      <c r="I91" s="20" t="s">
        <v>264</v>
      </c>
      <c r="J91" s="8"/>
      <c r="K91" s="9">
        <v>39630</v>
      </c>
      <c r="L91" s="8"/>
      <c r="M91" s="8">
        <v>300000</v>
      </c>
      <c r="N91" s="8">
        <f t="shared" si="1"/>
        <v>21000.000000000004</v>
      </c>
      <c r="O91" s="7" t="s">
        <v>816</v>
      </c>
    </row>
    <row r="92" spans="1:15" customFormat="1" ht="60">
      <c r="A92" s="18">
        <v>85</v>
      </c>
      <c r="B92" s="18" t="s">
        <v>115</v>
      </c>
      <c r="C92" s="18" t="s">
        <v>143</v>
      </c>
      <c r="D92" s="18" t="s">
        <v>452</v>
      </c>
      <c r="E92" s="18"/>
      <c r="F92" s="19">
        <v>39568</v>
      </c>
      <c r="G92" s="18" t="s">
        <v>208</v>
      </c>
      <c r="H92" s="18" t="s">
        <v>240</v>
      </c>
      <c r="I92" s="20" t="s">
        <v>67</v>
      </c>
      <c r="J92" s="8"/>
      <c r="K92" s="9">
        <v>39630</v>
      </c>
      <c r="L92" s="8"/>
      <c r="M92" s="8">
        <v>33000</v>
      </c>
      <c r="N92" s="8">
        <f t="shared" si="1"/>
        <v>2310</v>
      </c>
      <c r="O92" s="7" t="s">
        <v>816</v>
      </c>
    </row>
    <row r="93" spans="1:15" customFormat="1" ht="60">
      <c r="A93" s="18">
        <v>86</v>
      </c>
      <c r="B93" s="18" t="s">
        <v>109</v>
      </c>
      <c r="C93" s="18" t="s">
        <v>142</v>
      </c>
      <c r="D93" s="18"/>
      <c r="E93" s="18"/>
      <c r="F93" s="19">
        <v>39568</v>
      </c>
      <c r="G93" s="18" t="s">
        <v>208</v>
      </c>
      <c r="H93" s="18" t="s">
        <v>240</v>
      </c>
      <c r="I93" s="20" t="s">
        <v>67</v>
      </c>
      <c r="J93" s="8"/>
      <c r="K93" s="9">
        <v>39630</v>
      </c>
      <c r="L93" s="8"/>
      <c r="M93" s="8">
        <v>13000</v>
      </c>
      <c r="N93" s="8">
        <f t="shared" si="1"/>
        <v>910.00000000000011</v>
      </c>
      <c r="O93" s="7" t="s">
        <v>816</v>
      </c>
    </row>
    <row r="94" spans="1:15" customFormat="1" ht="60">
      <c r="A94" s="18">
        <v>87</v>
      </c>
      <c r="B94" s="18" t="s">
        <v>109</v>
      </c>
      <c r="C94" s="18" t="s">
        <v>142</v>
      </c>
      <c r="D94" s="18"/>
      <c r="E94" s="18"/>
      <c r="F94" s="19">
        <v>39568</v>
      </c>
      <c r="G94" s="18" t="s">
        <v>208</v>
      </c>
      <c r="H94" s="18" t="s">
        <v>240</v>
      </c>
      <c r="I94" s="20" t="s">
        <v>67</v>
      </c>
      <c r="J94" s="8"/>
      <c r="K94" s="9">
        <v>39630</v>
      </c>
      <c r="L94" s="8"/>
      <c r="M94" s="8">
        <v>13000</v>
      </c>
      <c r="N94" s="8">
        <f t="shared" si="1"/>
        <v>910.00000000000011</v>
      </c>
      <c r="O94" s="7" t="s">
        <v>816</v>
      </c>
    </row>
    <row r="95" spans="1:15" customFormat="1" ht="60">
      <c r="A95" s="18">
        <v>88</v>
      </c>
      <c r="B95" s="18" t="s">
        <v>109</v>
      </c>
      <c r="C95" s="18" t="s">
        <v>142</v>
      </c>
      <c r="D95" s="18"/>
      <c r="E95" s="18"/>
      <c r="F95" s="19">
        <v>39568</v>
      </c>
      <c r="G95" s="18" t="s">
        <v>208</v>
      </c>
      <c r="H95" s="18" t="s">
        <v>240</v>
      </c>
      <c r="I95" s="20" t="s">
        <v>67</v>
      </c>
      <c r="J95" s="8"/>
      <c r="K95" s="9">
        <v>39630</v>
      </c>
      <c r="L95" s="8"/>
      <c r="M95" s="8">
        <v>13000</v>
      </c>
      <c r="N95" s="8">
        <f t="shared" si="1"/>
        <v>910.00000000000011</v>
      </c>
      <c r="O95" s="7" t="s">
        <v>816</v>
      </c>
    </row>
    <row r="96" spans="1:15" customFormat="1" ht="60">
      <c r="A96" s="18">
        <v>89</v>
      </c>
      <c r="B96" s="18" t="s">
        <v>109</v>
      </c>
      <c r="C96" s="18" t="s">
        <v>142</v>
      </c>
      <c r="D96" s="18"/>
      <c r="E96" s="18"/>
      <c r="F96" s="19">
        <v>39568</v>
      </c>
      <c r="G96" s="18" t="s">
        <v>208</v>
      </c>
      <c r="H96" s="18" t="s">
        <v>240</v>
      </c>
      <c r="I96" s="20" t="s">
        <v>67</v>
      </c>
      <c r="J96" s="8"/>
      <c r="K96" s="9">
        <v>39630</v>
      </c>
      <c r="L96" s="8"/>
      <c r="M96" s="8">
        <v>13000</v>
      </c>
      <c r="N96" s="8">
        <f t="shared" si="1"/>
        <v>910.00000000000011</v>
      </c>
      <c r="O96" s="7" t="s">
        <v>816</v>
      </c>
    </row>
    <row r="97" spans="1:15" customFormat="1" ht="60">
      <c r="A97" s="18">
        <v>90</v>
      </c>
      <c r="B97" s="18" t="s">
        <v>109</v>
      </c>
      <c r="C97" s="18" t="s">
        <v>142</v>
      </c>
      <c r="D97" s="18"/>
      <c r="E97" s="18"/>
      <c r="F97" s="19">
        <v>39568</v>
      </c>
      <c r="G97" s="18" t="s">
        <v>208</v>
      </c>
      <c r="H97" s="18" t="s">
        <v>240</v>
      </c>
      <c r="I97" s="20" t="s">
        <v>67</v>
      </c>
      <c r="J97" s="8"/>
      <c r="K97" s="9">
        <v>39630</v>
      </c>
      <c r="L97" s="8"/>
      <c r="M97" s="8">
        <v>13000</v>
      </c>
      <c r="N97" s="8">
        <f t="shared" si="1"/>
        <v>910.00000000000011</v>
      </c>
      <c r="O97" s="7" t="s">
        <v>816</v>
      </c>
    </row>
    <row r="98" spans="1:15" customFormat="1" ht="60">
      <c r="A98" s="18">
        <v>91</v>
      </c>
      <c r="B98" s="18" t="s">
        <v>109</v>
      </c>
      <c r="C98" s="18" t="s">
        <v>142</v>
      </c>
      <c r="D98" s="18"/>
      <c r="E98" s="18"/>
      <c r="F98" s="19">
        <v>39568</v>
      </c>
      <c r="G98" s="18" t="s">
        <v>208</v>
      </c>
      <c r="H98" s="18" t="s">
        <v>240</v>
      </c>
      <c r="I98" s="20" t="s">
        <v>67</v>
      </c>
      <c r="J98" s="8"/>
      <c r="K98" s="9">
        <v>39630</v>
      </c>
      <c r="L98" s="8"/>
      <c r="M98" s="8">
        <v>13000</v>
      </c>
      <c r="N98" s="8">
        <f t="shared" si="1"/>
        <v>910.00000000000011</v>
      </c>
      <c r="O98" s="7" t="s">
        <v>816</v>
      </c>
    </row>
    <row r="99" spans="1:15" customFormat="1" ht="45">
      <c r="A99" s="18">
        <v>92</v>
      </c>
      <c r="B99" s="18" t="s">
        <v>453</v>
      </c>
      <c r="C99" s="18" t="s">
        <v>143</v>
      </c>
      <c r="D99" s="18" t="s">
        <v>152</v>
      </c>
      <c r="E99" s="18"/>
      <c r="F99" s="19">
        <v>39674</v>
      </c>
      <c r="G99" s="18" t="s">
        <v>215</v>
      </c>
      <c r="H99" s="18" t="s">
        <v>240</v>
      </c>
      <c r="I99" s="20" t="s">
        <v>67</v>
      </c>
      <c r="J99" s="8"/>
      <c r="K99" s="8"/>
      <c r="L99" s="8"/>
      <c r="M99" s="8">
        <v>15000</v>
      </c>
      <c r="N99" s="8">
        <f t="shared" si="1"/>
        <v>1050</v>
      </c>
      <c r="O99" s="7" t="s">
        <v>816</v>
      </c>
    </row>
    <row r="100" spans="1:15" customFormat="1" ht="135">
      <c r="A100" s="18">
        <v>93</v>
      </c>
      <c r="B100" s="18" t="s">
        <v>118</v>
      </c>
      <c r="C100" s="18" t="s">
        <v>143</v>
      </c>
      <c r="D100" s="18" t="s">
        <v>454</v>
      </c>
      <c r="E100" s="18" t="s">
        <v>455</v>
      </c>
      <c r="F100" s="19">
        <v>39836</v>
      </c>
      <c r="G100" s="18" t="s">
        <v>456</v>
      </c>
      <c r="H100" s="18" t="s">
        <v>254</v>
      </c>
      <c r="I100" s="20" t="s">
        <v>67</v>
      </c>
      <c r="J100" s="8"/>
      <c r="K100" s="8"/>
      <c r="L100" s="8"/>
      <c r="M100" s="8">
        <v>80000</v>
      </c>
      <c r="N100" s="8">
        <f t="shared" si="1"/>
        <v>5600.0000000000009</v>
      </c>
      <c r="O100" s="7" t="s">
        <v>816</v>
      </c>
    </row>
    <row r="101" spans="1:15" customFormat="1" ht="135">
      <c r="A101" s="18">
        <v>94</v>
      </c>
      <c r="B101" s="18" t="s">
        <v>118</v>
      </c>
      <c r="C101" s="18" t="s">
        <v>143</v>
      </c>
      <c r="D101" s="18" t="s">
        <v>454</v>
      </c>
      <c r="E101" s="18" t="s">
        <v>457</v>
      </c>
      <c r="F101" s="19">
        <v>39836</v>
      </c>
      <c r="G101" s="18" t="s">
        <v>456</v>
      </c>
      <c r="H101" s="18" t="s">
        <v>254</v>
      </c>
      <c r="I101" s="20" t="s">
        <v>67</v>
      </c>
      <c r="J101" s="8"/>
      <c r="K101" s="8"/>
      <c r="L101" s="8"/>
      <c r="M101" s="8">
        <v>80000</v>
      </c>
      <c r="N101" s="8">
        <f t="shared" si="1"/>
        <v>5600.0000000000009</v>
      </c>
      <c r="O101" s="7" t="s">
        <v>816</v>
      </c>
    </row>
    <row r="102" spans="1:15" customFormat="1" ht="30">
      <c r="A102" s="18">
        <v>95</v>
      </c>
      <c r="B102" s="18" t="s">
        <v>27</v>
      </c>
      <c r="C102" s="18" t="s">
        <v>143</v>
      </c>
      <c r="D102" s="18"/>
      <c r="E102" s="18"/>
      <c r="F102" s="19">
        <v>38383</v>
      </c>
      <c r="G102" s="18" t="s">
        <v>438</v>
      </c>
      <c r="H102" s="18" t="s">
        <v>458</v>
      </c>
      <c r="I102" s="20"/>
      <c r="J102" s="8"/>
      <c r="K102" s="9">
        <v>38847</v>
      </c>
      <c r="L102" s="8"/>
      <c r="M102" s="8">
        <v>20000</v>
      </c>
      <c r="N102" s="8">
        <f t="shared" si="1"/>
        <v>1400.0000000000002</v>
      </c>
      <c r="O102" s="7" t="s">
        <v>816</v>
      </c>
    </row>
    <row r="103" spans="1:15" customFormat="1" ht="30">
      <c r="A103" s="18">
        <v>96</v>
      </c>
      <c r="B103" s="18" t="s">
        <v>459</v>
      </c>
      <c r="C103" s="18" t="s">
        <v>143</v>
      </c>
      <c r="D103" s="18"/>
      <c r="E103" s="18"/>
      <c r="F103" s="19">
        <v>28137</v>
      </c>
      <c r="G103" s="18" t="s">
        <v>412</v>
      </c>
      <c r="H103" s="18" t="s">
        <v>244</v>
      </c>
      <c r="I103" s="20"/>
      <c r="J103" s="8"/>
      <c r="K103" s="8"/>
      <c r="L103" s="8"/>
      <c r="M103" s="8">
        <v>15000</v>
      </c>
      <c r="N103" s="8">
        <f t="shared" si="1"/>
        <v>1050</v>
      </c>
      <c r="O103" s="7" t="s">
        <v>816</v>
      </c>
    </row>
    <row r="104" spans="1:15" customFormat="1" ht="30">
      <c r="A104" s="18">
        <v>97</v>
      </c>
      <c r="B104" s="18" t="s">
        <v>460</v>
      </c>
      <c r="C104" s="18" t="s">
        <v>143</v>
      </c>
      <c r="D104" s="18"/>
      <c r="E104" s="18"/>
      <c r="F104" s="19">
        <v>38514</v>
      </c>
      <c r="G104" s="18" t="s">
        <v>461</v>
      </c>
      <c r="H104" s="18" t="s">
        <v>247</v>
      </c>
      <c r="I104" s="20"/>
      <c r="J104" s="8"/>
      <c r="K104" s="8"/>
      <c r="L104" s="8"/>
      <c r="M104" s="8">
        <v>15000</v>
      </c>
      <c r="N104" s="8">
        <f t="shared" si="1"/>
        <v>1050</v>
      </c>
      <c r="O104" s="7" t="s">
        <v>816</v>
      </c>
    </row>
    <row r="105" spans="1:15" customFormat="1" ht="30">
      <c r="A105" s="18">
        <v>98</v>
      </c>
      <c r="B105" s="18" t="s">
        <v>106</v>
      </c>
      <c r="C105" s="18" t="s">
        <v>143</v>
      </c>
      <c r="D105" s="18"/>
      <c r="E105" s="18"/>
      <c r="F105" s="19">
        <v>28129</v>
      </c>
      <c r="G105" s="18" t="s">
        <v>462</v>
      </c>
      <c r="H105" s="18" t="s">
        <v>247</v>
      </c>
      <c r="I105" s="20"/>
      <c r="J105" s="8"/>
      <c r="K105" s="8"/>
      <c r="L105" s="8"/>
      <c r="M105" s="8">
        <v>8000</v>
      </c>
      <c r="N105" s="8">
        <f t="shared" si="1"/>
        <v>560</v>
      </c>
      <c r="O105" s="7" t="s">
        <v>816</v>
      </c>
    </row>
    <row r="106" spans="1:15" customFormat="1" ht="30">
      <c r="A106" s="18">
        <v>99</v>
      </c>
      <c r="B106" s="18" t="s">
        <v>106</v>
      </c>
      <c r="C106" s="18" t="s">
        <v>143</v>
      </c>
      <c r="D106" s="18"/>
      <c r="E106" s="18"/>
      <c r="F106" s="19">
        <v>29487</v>
      </c>
      <c r="G106" s="18" t="s">
        <v>463</v>
      </c>
      <c r="H106" s="18" t="s">
        <v>247</v>
      </c>
      <c r="I106" s="20"/>
      <c r="J106" s="8"/>
      <c r="K106" s="8"/>
      <c r="L106" s="8"/>
      <c r="M106" s="8">
        <v>8000</v>
      </c>
      <c r="N106" s="8">
        <f t="shared" si="1"/>
        <v>560</v>
      </c>
      <c r="O106" s="7" t="s">
        <v>816</v>
      </c>
    </row>
    <row r="107" spans="1:15" customFormat="1" ht="30">
      <c r="A107" s="18">
        <v>100</v>
      </c>
      <c r="B107" s="18" t="s">
        <v>135</v>
      </c>
      <c r="C107" s="18" t="s">
        <v>144</v>
      </c>
      <c r="D107" s="18"/>
      <c r="E107" s="18"/>
      <c r="F107" s="19">
        <v>27763</v>
      </c>
      <c r="G107" s="18"/>
      <c r="H107" s="18" t="s">
        <v>247</v>
      </c>
      <c r="I107" s="20"/>
      <c r="J107" s="8"/>
      <c r="K107" s="9">
        <v>29312</v>
      </c>
      <c r="L107" s="8"/>
      <c r="M107" s="8">
        <v>35000</v>
      </c>
      <c r="N107" s="8">
        <f t="shared" si="1"/>
        <v>2450.0000000000005</v>
      </c>
      <c r="O107" s="7" t="s">
        <v>816</v>
      </c>
    </row>
    <row r="108" spans="1:15" customFormat="1" ht="30">
      <c r="A108" s="18">
        <v>101</v>
      </c>
      <c r="B108" s="18" t="s">
        <v>135</v>
      </c>
      <c r="C108" s="18" t="s">
        <v>144</v>
      </c>
      <c r="D108" s="18"/>
      <c r="E108" s="18"/>
      <c r="F108" s="19">
        <v>29341</v>
      </c>
      <c r="G108" s="18"/>
      <c r="H108" s="18" t="s">
        <v>247</v>
      </c>
      <c r="I108" s="20"/>
      <c r="J108" s="8"/>
      <c r="K108" s="9">
        <v>32906</v>
      </c>
      <c r="L108" s="8"/>
      <c r="M108" s="8">
        <v>35000</v>
      </c>
      <c r="N108" s="8">
        <f t="shared" si="1"/>
        <v>2450.0000000000005</v>
      </c>
      <c r="O108" s="7" t="s">
        <v>816</v>
      </c>
    </row>
    <row r="109" spans="1:15" customFormat="1">
      <c r="A109" s="18">
        <v>102</v>
      </c>
      <c r="B109" s="18" t="s">
        <v>464</v>
      </c>
      <c r="C109" s="18" t="s">
        <v>143</v>
      </c>
      <c r="D109" s="18"/>
      <c r="E109" s="18"/>
      <c r="F109" s="19">
        <v>27763</v>
      </c>
      <c r="G109" s="18"/>
      <c r="H109" s="18" t="s">
        <v>244</v>
      </c>
      <c r="I109" s="20"/>
      <c r="J109" s="8"/>
      <c r="K109" s="9">
        <v>35442</v>
      </c>
      <c r="L109" s="8"/>
      <c r="M109" s="8">
        <v>8000</v>
      </c>
      <c r="N109" s="8">
        <f t="shared" si="1"/>
        <v>560</v>
      </c>
      <c r="O109" s="7" t="s">
        <v>816</v>
      </c>
    </row>
    <row r="110" spans="1:15" customFormat="1" ht="30">
      <c r="A110" s="18">
        <v>103</v>
      </c>
      <c r="B110" s="18" t="s">
        <v>464</v>
      </c>
      <c r="C110" s="18" t="s">
        <v>143</v>
      </c>
      <c r="D110" s="18"/>
      <c r="E110" s="18"/>
      <c r="F110" s="19">
        <v>31917</v>
      </c>
      <c r="G110" s="18" t="s">
        <v>412</v>
      </c>
      <c r="H110" s="18" t="s">
        <v>244</v>
      </c>
      <c r="I110" s="20"/>
      <c r="J110" s="8"/>
      <c r="K110" s="9">
        <v>33164</v>
      </c>
      <c r="L110" s="8"/>
      <c r="M110" s="8">
        <v>8000</v>
      </c>
      <c r="N110" s="8">
        <f t="shared" si="1"/>
        <v>560</v>
      </c>
      <c r="O110" s="7" t="s">
        <v>816</v>
      </c>
    </row>
    <row r="111" spans="1:15" customFormat="1" ht="30">
      <c r="A111" s="18">
        <v>104</v>
      </c>
      <c r="B111" s="18" t="s">
        <v>464</v>
      </c>
      <c r="C111" s="18" t="s">
        <v>143</v>
      </c>
      <c r="D111" s="18"/>
      <c r="E111" s="18"/>
      <c r="F111" s="19">
        <v>38383</v>
      </c>
      <c r="G111" s="18" t="s">
        <v>438</v>
      </c>
      <c r="H111" s="18" t="s">
        <v>465</v>
      </c>
      <c r="I111" s="20"/>
      <c r="J111" s="8"/>
      <c r="K111" s="9">
        <v>38677</v>
      </c>
      <c r="L111" s="8"/>
      <c r="M111" s="8">
        <v>8000</v>
      </c>
      <c r="N111" s="8">
        <f t="shared" si="1"/>
        <v>560</v>
      </c>
      <c r="O111" s="7" t="s">
        <v>816</v>
      </c>
    </row>
    <row r="112" spans="1:15" customFormat="1">
      <c r="A112" s="18">
        <v>105</v>
      </c>
      <c r="B112" s="18" t="s">
        <v>464</v>
      </c>
      <c r="C112" s="18" t="s">
        <v>143</v>
      </c>
      <c r="D112" s="18"/>
      <c r="E112" s="18"/>
      <c r="F112" s="19">
        <v>38806</v>
      </c>
      <c r="G112" s="18" t="s">
        <v>222</v>
      </c>
      <c r="H112" s="18" t="s">
        <v>465</v>
      </c>
      <c r="I112" s="20"/>
      <c r="J112" s="8"/>
      <c r="K112" s="8"/>
      <c r="L112" s="8"/>
      <c r="M112" s="8">
        <v>8000</v>
      </c>
      <c r="N112" s="8">
        <f t="shared" si="1"/>
        <v>560</v>
      </c>
      <c r="O112" s="7" t="s">
        <v>816</v>
      </c>
    </row>
    <row r="113" spans="1:15" customFormat="1" ht="30">
      <c r="A113" s="18">
        <v>106</v>
      </c>
      <c r="B113" s="18" t="s">
        <v>453</v>
      </c>
      <c r="C113" s="18" t="s">
        <v>143</v>
      </c>
      <c r="D113" s="18" t="s">
        <v>466</v>
      </c>
      <c r="E113" s="18"/>
      <c r="F113" s="19">
        <v>29510</v>
      </c>
      <c r="G113" s="18" t="s">
        <v>462</v>
      </c>
      <c r="H113" s="18" t="s">
        <v>244</v>
      </c>
      <c r="I113" s="20"/>
      <c r="J113" s="8"/>
      <c r="K113" s="9">
        <v>31254</v>
      </c>
      <c r="L113" s="8"/>
      <c r="M113" s="8">
        <v>15000</v>
      </c>
      <c r="N113" s="8">
        <f t="shared" si="1"/>
        <v>1050</v>
      </c>
      <c r="O113" s="7" t="s">
        <v>816</v>
      </c>
    </row>
    <row r="114" spans="1:15" customFormat="1" ht="30">
      <c r="A114" s="18">
        <v>107</v>
      </c>
      <c r="B114" s="18" t="s">
        <v>453</v>
      </c>
      <c r="C114" s="18" t="s">
        <v>143</v>
      </c>
      <c r="D114" s="18" t="s">
        <v>466</v>
      </c>
      <c r="E114" s="18"/>
      <c r="F114" s="19">
        <v>29510</v>
      </c>
      <c r="G114" s="18" t="s">
        <v>462</v>
      </c>
      <c r="H114" s="18" t="s">
        <v>244</v>
      </c>
      <c r="I114" s="20"/>
      <c r="J114" s="8"/>
      <c r="K114" s="9">
        <v>31254</v>
      </c>
      <c r="L114" s="8"/>
      <c r="M114" s="8">
        <v>1500</v>
      </c>
      <c r="N114" s="8">
        <f t="shared" si="1"/>
        <v>105.00000000000001</v>
      </c>
      <c r="O114" s="7" t="s">
        <v>816</v>
      </c>
    </row>
    <row r="115" spans="1:15" customFormat="1" ht="30">
      <c r="A115" s="18">
        <v>108</v>
      </c>
      <c r="B115" s="18" t="s">
        <v>109</v>
      </c>
      <c r="C115" s="18" t="s">
        <v>142</v>
      </c>
      <c r="D115" s="18" t="s">
        <v>467</v>
      </c>
      <c r="E115" s="18"/>
      <c r="F115" s="19">
        <v>29399</v>
      </c>
      <c r="G115" s="18" t="s">
        <v>207</v>
      </c>
      <c r="H115" s="18" t="s">
        <v>247</v>
      </c>
      <c r="I115" s="20"/>
      <c r="J115" s="8"/>
      <c r="K115" s="9">
        <v>30926</v>
      </c>
      <c r="L115" s="8"/>
      <c r="M115" s="8">
        <v>13000</v>
      </c>
      <c r="N115" s="8">
        <f t="shared" si="1"/>
        <v>910.00000000000011</v>
      </c>
      <c r="O115" s="7" t="s">
        <v>816</v>
      </c>
    </row>
    <row r="116" spans="1:15" customFormat="1" ht="45">
      <c r="A116" s="18">
        <v>109</v>
      </c>
      <c r="B116" s="18" t="s">
        <v>109</v>
      </c>
      <c r="C116" s="18" t="s">
        <v>142</v>
      </c>
      <c r="D116" s="18"/>
      <c r="E116" s="18"/>
      <c r="F116" s="19">
        <v>36173</v>
      </c>
      <c r="G116" s="18" t="s">
        <v>468</v>
      </c>
      <c r="H116" s="18" t="s">
        <v>247</v>
      </c>
      <c r="I116" s="20"/>
      <c r="J116" s="8"/>
      <c r="K116" s="9">
        <v>36188</v>
      </c>
      <c r="L116" s="8"/>
      <c r="M116" s="8">
        <v>13000</v>
      </c>
      <c r="N116" s="8">
        <f t="shared" si="1"/>
        <v>910.00000000000011</v>
      </c>
      <c r="O116" s="7" t="s">
        <v>816</v>
      </c>
    </row>
    <row r="117" spans="1:15" customFormat="1" ht="45">
      <c r="A117" s="18">
        <v>110</v>
      </c>
      <c r="B117" s="18" t="s">
        <v>109</v>
      </c>
      <c r="C117" s="18" t="s">
        <v>142</v>
      </c>
      <c r="D117" s="18"/>
      <c r="E117" s="18"/>
      <c r="F117" s="19">
        <v>38727</v>
      </c>
      <c r="G117" s="18" t="s">
        <v>469</v>
      </c>
      <c r="H117" s="18" t="s">
        <v>247</v>
      </c>
      <c r="I117" s="20"/>
      <c r="J117" s="8"/>
      <c r="K117" s="9">
        <v>38729</v>
      </c>
      <c r="L117" s="8"/>
      <c r="M117" s="8">
        <v>13000</v>
      </c>
      <c r="N117" s="8">
        <f t="shared" si="1"/>
        <v>910.00000000000011</v>
      </c>
      <c r="O117" s="7" t="s">
        <v>816</v>
      </c>
    </row>
    <row r="118" spans="1:15" customFormat="1" ht="30">
      <c r="A118" s="18">
        <v>111</v>
      </c>
      <c r="B118" s="18" t="s">
        <v>113</v>
      </c>
      <c r="C118" s="18" t="s">
        <v>143</v>
      </c>
      <c r="D118" s="18"/>
      <c r="E118" s="18"/>
      <c r="F118" s="19">
        <v>35513</v>
      </c>
      <c r="G118" s="18" t="s">
        <v>470</v>
      </c>
      <c r="H118" s="18" t="s">
        <v>247</v>
      </c>
      <c r="I118" s="20"/>
      <c r="J118" s="8"/>
      <c r="K118" s="9">
        <v>28216</v>
      </c>
      <c r="L118" s="8"/>
      <c r="M118" s="8">
        <v>1800</v>
      </c>
      <c r="N118" s="8">
        <f t="shared" si="1"/>
        <v>126.00000000000001</v>
      </c>
      <c r="O118" s="7" t="s">
        <v>816</v>
      </c>
    </row>
    <row r="119" spans="1:15" customFormat="1" ht="30">
      <c r="A119" s="18">
        <v>112</v>
      </c>
      <c r="B119" s="18" t="s">
        <v>124</v>
      </c>
      <c r="C119" s="18" t="s">
        <v>143</v>
      </c>
      <c r="D119" s="18"/>
      <c r="E119" s="18"/>
      <c r="F119" s="19">
        <v>38383</v>
      </c>
      <c r="G119" s="18" t="s">
        <v>438</v>
      </c>
      <c r="H119" s="18" t="s">
        <v>465</v>
      </c>
      <c r="I119" s="20"/>
      <c r="J119" s="8"/>
      <c r="K119" s="9">
        <v>38658</v>
      </c>
      <c r="L119" s="8"/>
      <c r="M119" s="8">
        <v>13000</v>
      </c>
      <c r="N119" s="8">
        <f t="shared" si="1"/>
        <v>910.00000000000011</v>
      </c>
      <c r="O119" s="7" t="s">
        <v>816</v>
      </c>
    </row>
    <row r="120" spans="1:15" customFormat="1" ht="30">
      <c r="A120" s="18">
        <v>113</v>
      </c>
      <c r="B120" s="18" t="s">
        <v>453</v>
      </c>
      <c r="C120" s="18" t="s">
        <v>143</v>
      </c>
      <c r="D120" s="18" t="s">
        <v>471</v>
      </c>
      <c r="E120" s="18"/>
      <c r="F120" s="19">
        <v>29281</v>
      </c>
      <c r="G120" s="18" t="s">
        <v>412</v>
      </c>
      <c r="H120" s="18" t="s">
        <v>247</v>
      </c>
      <c r="I120" s="20"/>
      <c r="J120" s="8"/>
      <c r="K120" s="9">
        <v>29281</v>
      </c>
      <c r="L120" s="8"/>
      <c r="M120" s="8">
        <v>15000</v>
      </c>
      <c r="N120" s="8">
        <f t="shared" si="1"/>
        <v>1050</v>
      </c>
      <c r="O120" s="7" t="s">
        <v>816</v>
      </c>
    </row>
    <row r="121" spans="1:15" customFormat="1" ht="30">
      <c r="A121" s="18">
        <v>114</v>
      </c>
      <c r="B121" s="18" t="s">
        <v>113</v>
      </c>
      <c r="C121" s="18" t="s">
        <v>143</v>
      </c>
      <c r="D121" s="18"/>
      <c r="E121" s="18"/>
      <c r="F121" s="19">
        <v>32797</v>
      </c>
      <c r="G121" s="18" t="s">
        <v>472</v>
      </c>
      <c r="H121" s="18" t="s">
        <v>240</v>
      </c>
      <c r="I121" s="20"/>
      <c r="J121" s="8"/>
      <c r="K121" s="9">
        <v>33056</v>
      </c>
      <c r="L121" s="8"/>
      <c r="M121" s="8">
        <v>800</v>
      </c>
      <c r="N121" s="8">
        <f t="shared" si="1"/>
        <v>56.000000000000007</v>
      </c>
      <c r="O121" s="7" t="s">
        <v>816</v>
      </c>
    </row>
    <row r="122" spans="1:15" customFormat="1" ht="30">
      <c r="A122" s="18">
        <v>115</v>
      </c>
      <c r="B122" s="18" t="s">
        <v>113</v>
      </c>
      <c r="C122" s="18" t="s">
        <v>143</v>
      </c>
      <c r="D122" s="18"/>
      <c r="E122" s="18"/>
      <c r="F122" s="19">
        <v>32797</v>
      </c>
      <c r="G122" s="18" t="s">
        <v>472</v>
      </c>
      <c r="H122" s="18" t="s">
        <v>241</v>
      </c>
      <c r="I122" s="20"/>
      <c r="J122" s="8"/>
      <c r="K122" s="9">
        <v>34244</v>
      </c>
      <c r="L122" s="8"/>
      <c r="M122" s="8">
        <v>800</v>
      </c>
      <c r="N122" s="8">
        <f t="shared" si="1"/>
        <v>56.000000000000007</v>
      </c>
      <c r="O122" s="7" t="s">
        <v>816</v>
      </c>
    </row>
    <row r="123" spans="1:15" customFormat="1" ht="30">
      <c r="A123" s="18">
        <v>116</v>
      </c>
      <c r="B123" s="18" t="s">
        <v>113</v>
      </c>
      <c r="C123" s="18" t="s">
        <v>143</v>
      </c>
      <c r="D123" s="18"/>
      <c r="E123" s="18"/>
      <c r="F123" s="19">
        <v>30481</v>
      </c>
      <c r="G123" s="18" t="s">
        <v>207</v>
      </c>
      <c r="H123" s="18" t="s">
        <v>473</v>
      </c>
      <c r="I123" s="20"/>
      <c r="J123" s="8"/>
      <c r="K123" s="9">
        <v>36369</v>
      </c>
      <c r="L123" s="8"/>
      <c r="M123" s="8">
        <v>800</v>
      </c>
      <c r="N123" s="8">
        <f t="shared" si="1"/>
        <v>56.000000000000007</v>
      </c>
      <c r="O123" s="7" t="s">
        <v>816</v>
      </c>
    </row>
    <row r="124" spans="1:15" customFormat="1" ht="45">
      <c r="A124" s="18">
        <v>117</v>
      </c>
      <c r="B124" s="18" t="s">
        <v>113</v>
      </c>
      <c r="C124" s="18" t="s">
        <v>143</v>
      </c>
      <c r="D124" s="18"/>
      <c r="E124" s="18"/>
      <c r="F124" s="19">
        <v>38727</v>
      </c>
      <c r="G124" s="18" t="s">
        <v>469</v>
      </c>
      <c r="H124" s="18" t="s">
        <v>247</v>
      </c>
      <c r="I124" s="20"/>
      <c r="J124" s="8"/>
      <c r="K124" s="9">
        <v>38729</v>
      </c>
      <c r="L124" s="8"/>
      <c r="M124" s="8">
        <v>1500</v>
      </c>
      <c r="N124" s="8">
        <f t="shared" si="1"/>
        <v>105.00000000000001</v>
      </c>
      <c r="O124" s="7" t="s">
        <v>816</v>
      </c>
    </row>
    <row r="125" spans="1:15" customFormat="1" ht="45">
      <c r="A125" s="18">
        <v>118</v>
      </c>
      <c r="B125" s="18" t="s">
        <v>113</v>
      </c>
      <c r="C125" s="18" t="s">
        <v>143</v>
      </c>
      <c r="D125" s="18"/>
      <c r="E125" s="18"/>
      <c r="F125" s="19">
        <v>38727</v>
      </c>
      <c r="G125" s="18" t="s">
        <v>469</v>
      </c>
      <c r="H125" s="18" t="s">
        <v>247</v>
      </c>
      <c r="I125" s="20"/>
      <c r="J125" s="8"/>
      <c r="K125" s="9">
        <v>38729</v>
      </c>
      <c r="L125" s="8"/>
      <c r="M125" s="8">
        <v>1800</v>
      </c>
      <c r="N125" s="8">
        <f t="shared" si="1"/>
        <v>126.00000000000001</v>
      </c>
      <c r="O125" s="7" t="s">
        <v>816</v>
      </c>
    </row>
    <row r="126" spans="1:15" customFormat="1" ht="30">
      <c r="A126" s="18">
        <v>119</v>
      </c>
      <c r="B126" s="18" t="s">
        <v>113</v>
      </c>
      <c r="C126" s="18" t="s">
        <v>143</v>
      </c>
      <c r="D126" s="18"/>
      <c r="E126" s="18"/>
      <c r="F126" s="19">
        <v>39405</v>
      </c>
      <c r="G126" s="18" t="s">
        <v>474</v>
      </c>
      <c r="H126" s="18" t="s">
        <v>240</v>
      </c>
      <c r="I126" s="20"/>
      <c r="J126" s="8"/>
      <c r="K126" s="8"/>
      <c r="L126" s="8"/>
      <c r="M126" s="8">
        <v>2300</v>
      </c>
      <c r="N126" s="8">
        <f t="shared" si="1"/>
        <v>161.00000000000003</v>
      </c>
      <c r="O126" s="7" t="s">
        <v>816</v>
      </c>
    </row>
    <row r="127" spans="1:15" customFormat="1" ht="30">
      <c r="A127" s="18">
        <v>120</v>
      </c>
      <c r="B127" s="18" t="s">
        <v>113</v>
      </c>
      <c r="C127" s="18" t="s">
        <v>143</v>
      </c>
      <c r="D127" s="18"/>
      <c r="E127" s="18"/>
      <c r="F127" s="19">
        <v>39405</v>
      </c>
      <c r="G127" s="18" t="s">
        <v>474</v>
      </c>
      <c r="H127" s="18" t="s">
        <v>240</v>
      </c>
      <c r="I127" s="20"/>
      <c r="J127" s="8"/>
      <c r="K127" s="8"/>
      <c r="L127" s="8"/>
      <c r="M127" s="8">
        <v>2300</v>
      </c>
      <c r="N127" s="8">
        <f t="shared" si="1"/>
        <v>161.00000000000003</v>
      </c>
      <c r="O127" s="7" t="s">
        <v>816</v>
      </c>
    </row>
    <row r="128" spans="1:15" customFormat="1" ht="30">
      <c r="A128" s="18">
        <v>121</v>
      </c>
      <c r="B128" s="18" t="s">
        <v>113</v>
      </c>
      <c r="C128" s="18" t="s">
        <v>143</v>
      </c>
      <c r="D128" s="18"/>
      <c r="E128" s="18"/>
      <c r="F128" s="19">
        <v>39405</v>
      </c>
      <c r="G128" s="18" t="s">
        <v>474</v>
      </c>
      <c r="H128" s="18" t="s">
        <v>240</v>
      </c>
      <c r="I128" s="20"/>
      <c r="J128" s="8"/>
      <c r="K128" s="8"/>
      <c r="L128" s="8"/>
      <c r="M128" s="8">
        <v>2300</v>
      </c>
      <c r="N128" s="8">
        <f t="shared" si="1"/>
        <v>161.00000000000003</v>
      </c>
      <c r="O128" s="7" t="s">
        <v>816</v>
      </c>
    </row>
    <row r="129" spans="1:15" customFormat="1" ht="30">
      <c r="A129" s="18">
        <v>122</v>
      </c>
      <c r="B129" s="18" t="s">
        <v>113</v>
      </c>
      <c r="C129" s="18" t="s">
        <v>143</v>
      </c>
      <c r="D129" s="18"/>
      <c r="E129" s="18"/>
      <c r="F129" s="19">
        <v>39405</v>
      </c>
      <c r="G129" s="18" t="s">
        <v>474</v>
      </c>
      <c r="H129" s="18" t="s">
        <v>240</v>
      </c>
      <c r="I129" s="20"/>
      <c r="J129" s="8"/>
      <c r="K129" s="8"/>
      <c r="L129" s="8"/>
      <c r="M129" s="8">
        <v>2300</v>
      </c>
      <c r="N129" s="8">
        <f t="shared" si="1"/>
        <v>161.00000000000003</v>
      </c>
      <c r="O129" s="7" t="s">
        <v>816</v>
      </c>
    </row>
    <row r="130" spans="1:15" customFormat="1" ht="30">
      <c r="A130" s="18">
        <v>123</v>
      </c>
      <c r="B130" s="18" t="s">
        <v>113</v>
      </c>
      <c r="C130" s="18" t="s">
        <v>143</v>
      </c>
      <c r="D130" s="18"/>
      <c r="E130" s="18"/>
      <c r="F130" s="19">
        <v>39405</v>
      </c>
      <c r="G130" s="18" t="s">
        <v>474</v>
      </c>
      <c r="H130" s="18" t="s">
        <v>240</v>
      </c>
      <c r="I130" s="20"/>
      <c r="J130" s="8"/>
      <c r="K130" s="8"/>
      <c r="L130" s="8"/>
      <c r="M130" s="8">
        <v>2300</v>
      </c>
      <c r="N130" s="8">
        <f t="shared" si="1"/>
        <v>161.00000000000003</v>
      </c>
      <c r="O130" s="7" t="s">
        <v>816</v>
      </c>
    </row>
    <row r="131" spans="1:15" customFormat="1" ht="30">
      <c r="A131" s="18">
        <v>124</v>
      </c>
      <c r="B131" s="18" t="s">
        <v>475</v>
      </c>
      <c r="C131" s="18" t="s">
        <v>143</v>
      </c>
      <c r="D131" s="18"/>
      <c r="E131" s="18"/>
      <c r="F131" s="19">
        <v>31504</v>
      </c>
      <c r="G131" s="18" t="s">
        <v>412</v>
      </c>
      <c r="H131" s="18" t="s">
        <v>244</v>
      </c>
      <c r="I131" s="20"/>
      <c r="J131" s="8"/>
      <c r="K131" s="9">
        <v>31504</v>
      </c>
      <c r="L131" s="8"/>
      <c r="M131" s="8">
        <v>12000</v>
      </c>
      <c r="N131" s="8">
        <f t="shared" si="1"/>
        <v>840.00000000000011</v>
      </c>
      <c r="O131" s="7" t="s">
        <v>816</v>
      </c>
    </row>
    <row r="132" spans="1:15" customFormat="1" ht="30">
      <c r="A132" s="18">
        <v>125</v>
      </c>
      <c r="B132" s="18" t="s">
        <v>475</v>
      </c>
      <c r="C132" s="18" t="s">
        <v>143</v>
      </c>
      <c r="D132" s="18"/>
      <c r="E132" s="18"/>
      <c r="F132" s="19">
        <v>31517</v>
      </c>
      <c r="G132" s="18" t="s">
        <v>438</v>
      </c>
      <c r="H132" s="18" t="s">
        <v>244</v>
      </c>
      <c r="I132" s="20"/>
      <c r="J132" s="8"/>
      <c r="K132" s="9">
        <v>35258</v>
      </c>
      <c r="L132" s="8"/>
      <c r="M132" s="8">
        <v>12000</v>
      </c>
      <c r="N132" s="8">
        <f t="shared" si="1"/>
        <v>840.00000000000011</v>
      </c>
      <c r="O132" s="7" t="s">
        <v>816</v>
      </c>
    </row>
    <row r="133" spans="1:15" customFormat="1" ht="60">
      <c r="A133" s="18">
        <v>126</v>
      </c>
      <c r="B133" s="18" t="s">
        <v>101</v>
      </c>
      <c r="C133" s="18" t="s">
        <v>143</v>
      </c>
      <c r="D133" s="18"/>
      <c r="E133" s="18"/>
      <c r="F133" s="19">
        <v>31763</v>
      </c>
      <c r="G133" s="18"/>
      <c r="H133" s="18" t="s">
        <v>476</v>
      </c>
      <c r="I133" s="20"/>
      <c r="J133" s="8"/>
      <c r="K133" s="9">
        <v>31772</v>
      </c>
      <c r="L133" s="8"/>
      <c r="M133" s="8">
        <v>0</v>
      </c>
      <c r="N133" s="8">
        <f t="shared" si="1"/>
        <v>0</v>
      </c>
      <c r="O133" s="7" t="s">
        <v>816</v>
      </c>
    </row>
    <row r="134" spans="1:15" customFormat="1">
      <c r="A134" s="18">
        <v>127</v>
      </c>
      <c r="B134" s="18" t="s">
        <v>101</v>
      </c>
      <c r="C134" s="18" t="s">
        <v>143</v>
      </c>
      <c r="D134" s="18"/>
      <c r="E134" s="18"/>
      <c r="F134" s="19">
        <v>32708</v>
      </c>
      <c r="G134" s="18" t="s">
        <v>477</v>
      </c>
      <c r="H134" s="18"/>
      <c r="I134" s="20"/>
      <c r="J134" s="8"/>
      <c r="K134" s="8"/>
      <c r="L134" s="8"/>
      <c r="M134" s="8">
        <v>0</v>
      </c>
      <c r="N134" s="8">
        <f t="shared" si="1"/>
        <v>0</v>
      </c>
      <c r="O134" s="7" t="s">
        <v>816</v>
      </c>
    </row>
    <row r="135" spans="1:15" customFormat="1" ht="30">
      <c r="A135" s="18">
        <v>128</v>
      </c>
      <c r="B135" s="18" t="s">
        <v>101</v>
      </c>
      <c r="C135" s="18" t="s">
        <v>143</v>
      </c>
      <c r="D135" s="18"/>
      <c r="E135" s="18"/>
      <c r="F135" s="19">
        <v>38470</v>
      </c>
      <c r="G135" s="18" t="s">
        <v>478</v>
      </c>
      <c r="H135" s="18" t="s">
        <v>388</v>
      </c>
      <c r="I135" s="20"/>
      <c r="J135" s="8"/>
      <c r="K135" s="9">
        <v>38658</v>
      </c>
      <c r="L135" s="8"/>
      <c r="M135" s="8">
        <v>0</v>
      </c>
      <c r="N135" s="8">
        <f t="shared" si="1"/>
        <v>0</v>
      </c>
      <c r="O135" s="7" t="s">
        <v>816</v>
      </c>
    </row>
    <row r="136" spans="1:15" customFormat="1" ht="30">
      <c r="A136" s="18">
        <v>129</v>
      </c>
      <c r="B136" s="18" t="s">
        <v>135</v>
      </c>
      <c r="C136" s="18" t="s">
        <v>144</v>
      </c>
      <c r="D136" s="18"/>
      <c r="E136" s="18"/>
      <c r="F136" s="19">
        <v>32114</v>
      </c>
      <c r="G136" s="18" t="s">
        <v>479</v>
      </c>
      <c r="H136" s="18" t="s">
        <v>247</v>
      </c>
      <c r="I136" s="20"/>
      <c r="J136" s="8"/>
      <c r="K136" s="9">
        <v>32334</v>
      </c>
      <c r="L136" s="8"/>
      <c r="M136" s="8">
        <v>35000</v>
      </c>
      <c r="N136" s="8">
        <f t="shared" si="1"/>
        <v>2450.0000000000005</v>
      </c>
      <c r="O136" s="7" t="s">
        <v>816</v>
      </c>
    </row>
    <row r="137" spans="1:15" customFormat="1" ht="30">
      <c r="A137" s="18">
        <v>130</v>
      </c>
      <c r="B137" s="18" t="s">
        <v>135</v>
      </c>
      <c r="C137" s="18" t="s">
        <v>144</v>
      </c>
      <c r="D137" s="18"/>
      <c r="E137" s="18"/>
      <c r="F137" s="19">
        <v>35486</v>
      </c>
      <c r="G137" s="18" t="s">
        <v>479</v>
      </c>
      <c r="H137" s="18" t="s">
        <v>247</v>
      </c>
      <c r="I137" s="20"/>
      <c r="J137" s="8"/>
      <c r="K137" s="9">
        <v>35704</v>
      </c>
      <c r="L137" s="8"/>
      <c r="M137" s="8">
        <v>35000</v>
      </c>
      <c r="N137" s="8">
        <f t="shared" ref="N137:N197" si="2">M137*0.07</f>
        <v>2450.0000000000005</v>
      </c>
      <c r="O137" s="7" t="s">
        <v>816</v>
      </c>
    </row>
    <row r="138" spans="1:15" customFormat="1" ht="45">
      <c r="A138" s="18">
        <v>131</v>
      </c>
      <c r="B138" s="18" t="s">
        <v>135</v>
      </c>
      <c r="C138" s="18" t="s">
        <v>144</v>
      </c>
      <c r="D138" s="18"/>
      <c r="E138" s="18"/>
      <c r="F138" s="19">
        <v>36173</v>
      </c>
      <c r="G138" s="18" t="s">
        <v>468</v>
      </c>
      <c r="H138" s="18" t="s">
        <v>247</v>
      </c>
      <c r="I138" s="20"/>
      <c r="J138" s="8"/>
      <c r="K138" s="9">
        <v>36188</v>
      </c>
      <c r="L138" s="8"/>
      <c r="M138" s="8">
        <v>35000</v>
      </c>
      <c r="N138" s="8">
        <f t="shared" si="2"/>
        <v>2450.0000000000005</v>
      </c>
      <c r="O138" s="7" t="s">
        <v>816</v>
      </c>
    </row>
    <row r="139" spans="1:15" customFormat="1" ht="30">
      <c r="A139" s="18">
        <v>132</v>
      </c>
      <c r="B139" s="18" t="s">
        <v>99</v>
      </c>
      <c r="C139" s="18" t="s">
        <v>143</v>
      </c>
      <c r="D139" s="18" t="s">
        <v>480</v>
      </c>
      <c r="E139" s="18"/>
      <c r="F139" s="19">
        <v>35546</v>
      </c>
      <c r="G139" s="18" t="s">
        <v>207</v>
      </c>
      <c r="H139" s="18" t="s">
        <v>247</v>
      </c>
      <c r="I139" s="20"/>
      <c r="J139" s="8"/>
      <c r="K139" s="9">
        <v>38549</v>
      </c>
      <c r="L139" s="8"/>
      <c r="M139" s="8">
        <v>5000</v>
      </c>
      <c r="N139" s="8">
        <f t="shared" si="2"/>
        <v>350.00000000000006</v>
      </c>
      <c r="O139" s="7" t="s">
        <v>816</v>
      </c>
    </row>
    <row r="140" spans="1:15" customFormat="1" ht="30">
      <c r="A140" s="18">
        <v>133</v>
      </c>
      <c r="B140" s="18" t="s">
        <v>122</v>
      </c>
      <c r="C140" s="18" t="s">
        <v>142</v>
      </c>
      <c r="D140" s="18"/>
      <c r="E140" s="18"/>
      <c r="F140" s="19">
        <v>38520</v>
      </c>
      <c r="G140" s="18" t="s">
        <v>481</v>
      </c>
      <c r="H140" s="18" t="s">
        <v>388</v>
      </c>
      <c r="I140" s="20"/>
      <c r="J140" s="8"/>
      <c r="K140" s="9">
        <v>38658</v>
      </c>
      <c r="L140" s="8"/>
      <c r="M140" s="8">
        <v>50000</v>
      </c>
      <c r="N140" s="8">
        <f t="shared" si="2"/>
        <v>3500.0000000000005</v>
      </c>
      <c r="O140" s="7" t="s">
        <v>816</v>
      </c>
    </row>
    <row r="141" spans="1:15" customFormat="1" ht="30">
      <c r="A141" s="18">
        <v>134</v>
      </c>
      <c r="B141" s="18" t="s">
        <v>130</v>
      </c>
      <c r="C141" s="18" t="s">
        <v>143</v>
      </c>
      <c r="D141" s="18"/>
      <c r="E141" s="18"/>
      <c r="F141" s="19">
        <v>33779</v>
      </c>
      <c r="G141" s="18" t="s">
        <v>482</v>
      </c>
      <c r="H141" s="18" t="s">
        <v>244</v>
      </c>
      <c r="I141" s="20"/>
      <c r="J141" s="8"/>
      <c r="K141" s="9">
        <v>33790</v>
      </c>
      <c r="L141" s="8"/>
      <c r="M141" s="8">
        <v>1200</v>
      </c>
      <c r="N141" s="8">
        <f t="shared" si="2"/>
        <v>84.000000000000014</v>
      </c>
      <c r="O141" s="7" t="s">
        <v>816</v>
      </c>
    </row>
    <row r="142" spans="1:15" customFormat="1" ht="30">
      <c r="A142" s="18">
        <v>135</v>
      </c>
      <c r="B142" s="18" t="s">
        <v>127</v>
      </c>
      <c r="C142" s="18" t="s">
        <v>143</v>
      </c>
      <c r="D142" s="18"/>
      <c r="E142" s="18"/>
      <c r="F142" s="19">
        <v>34088</v>
      </c>
      <c r="G142" s="18" t="s">
        <v>483</v>
      </c>
      <c r="H142" s="18" t="s">
        <v>473</v>
      </c>
      <c r="I142" s="20"/>
      <c r="J142" s="8"/>
      <c r="K142" s="8"/>
      <c r="L142" s="8"/>
      <c r="M142" s="8">
        <v>15000</v>
      </c>
      <c r="N142" s="8">
        <f t="shared" si="2"/>
        <v>1050</v>
      </c>
      <c r="O142" s="7" t="s">
        <v>816</v>
      </c>
    </row>
    <row r="143" spans="1:15" customFormat="1">
      <c r="A143" s="18">
        <v>136</v>
      </c>
      <c r="B143" s="18" t="s">
        <v>424</v>
      </c>
      <c r="C143" s="18" t="s">
        <v>143</v>
      </c>
      <c r="D143" s="18"/>
      <c r="E143" s="18"/>
      <c r="F143" s="19">
        <v>37990</v>
      </c>
      <c r="G143" s="18" t="s">
        <v>308</v>
      </c>
      <c r="H143" s="18" t="s">
        <v>244</v>
      </c>
      <c r="I143" s="20"/>
      <c r="J143" s="8"/>
      <c r="K143" s="9">
        <v>38026</v>
      </c>
      <c r="L143" s="8"/>
      <c r="M143" s="8">
        <v>15000</v>
      </c>
      <c r="N143" s="8">
        <f t="shared" si="2"/>
        <v>1050</v>
      </c>
      <c r="O143" s="7" t="s">
        <v>816</v>
      </c>
    </row>
    <row r="144" spans="1:15" customFormat="1" ht="30">
      <c r="A144" s="18">
        <v>137</v>
      </c>
      <c r="B144" s="18" t="s">
        <v>130</v>
      </c>
      <c r="C144" s="18" t="s">
        <v>143</v>
      </c>
      <c r="D144" s="18" t="s">
        <v>484</v>
      </c>
      <c r="E144" s="18"/>
      <c r="F144" s="19">
        <v>38703</v>
      </c>
      <c r="G144" s="18" t="s">
        <v>485</v>
      </c>
      <c r="H144" s="18" t="s">
        <v>244</v>
      </c>
      <c r="I144" s="20"/>
      <c r="J144" s="8"/>
      <c r="K144" s="9">
        <v>38843</v>
      </c>
      <c r="L144" s="8"/>
      <c r="M144" s="8">
        <v>10000</v>
      </c>
      <c r="N144" s="8">
        <f t="shared" si="2"/>
        <v>700.00000000000011</v>
      </c>
      <c r="O144" s="7" t="s">
        <v>816</v>
      </c>
    </row>
    <row r="145" spans="1:15" customFormat="1" ht="30">
      <c r="A145" s="18">
        <v>138</v>
      </c>
      <c r="B145" s="18" t="s">
        <v>119</v>
      </c>
      <c r="C145" s="18" t="s">
        <v>143</v>
      </c>
      <c r="D145" s="18"/>
      <c r="E145" s="18"/>
      <c r="F145" s="19">
        <v>36306</v>
      </c>
      <c r="G145" s="18" t="s">
        <v>207</v>
      </c>
      <c r="H145" s="18" t="s">
        <v>383</v>
      </c>
      <c r="I145" s="20"/>
      <c r="J145" s="8"/>
      <c r="K145" s="9">
        <v>38169</v>
      </c>
      <c r="L145" s="8"/>
      <c r="M145" s="8">
        <v>2500</v>
      </c>
      <c r="N145" s="8">
        <f t="shared" si="2"/>
        <v>175.00000000000003</v>
      </c>
      <c r="O145" s="7" t="s">
        <v>816</v>
      </c>
    </row>
    <row r="146" spans="1:15" customFormat="1" ht="30">
      <c r="A146" s="18">
        <v>139</v>
      </c>
      <c r="B146" s="18" t="s">
        <v>105</v>
      </c>
      <c r="C146" s="18" t="s">
        <v>143</v>
      </c>
      <c r="D146" s="18"/>
      <c r="E146" s="18"/>
      <c r="F146" s="19">
        <v>36016</v>
      </c>
      <c r="G146" s="18" t="s">
        <v>486</v>
      </c>
      <c r="H146" s="18" t="s">
        <v>247</v>
      </c>
      <c r="I146" s="20"/>
      <c r="J146" s="8"/>
      <c r="K146" s="9">
        <v>36121</v>
      </c>
      <c r="L146" s="8"/>
      <c r="M146" s="8">
        <v>13000</v>
      </c>
      <c r="N146" s="8">
        <f t="shared" si="2"/>
        <v>910.00000000000011</v>
      </c>
      <c r="O146" s="7" t="s">
        <v>816</v>
      </c>
    </row>
    <row r="147" spans="1:15" customFormat="1">
      <c r="A147" s="18">
        <v>140</v>
      </c>
      <c r="B147" s="18" t="s">
        <v>125</v>
      </c>
      <c r="C147" s="18" t="s">
        <v>143</v>
      </c>
      <c r="D147" s="18"/>
      <c r="E147" s="18"/>
      <c r="F147" s="18"/>
      <c r="G147" s="18"/>
      <c r="H147" s="18" t="s">
        <v>244</v>
      </c>
      <c r="I147" s="20"/>
      <c r="J147" s="8"/>
      <c r="K147" s="8"/>
      <c r="L147" s="8"/>
      <c r="M147" s="8">
        <v>8000</v>
      </c>
      <c r="N147" s="8">
        <f t="shared" si="2"/>
        <v>560</v>
      </c>
      <c r="O147" s="7" t="s">
        <v>816</v>
      </c>
    </row>
    <row r="148" spans="1:15" customFormat="1">
      <c r="A148" s="18">
        <v>141</v>
      </c>
      <c r="B148" s="18" t="s">
        <v>487</v>
      </c>
      <c r="C148" s="18" t="s">
        <v>142</v>
      </c>
      <c r="D148" s="18"/>
      <c r="E148" s="18"/>
      <c r="F148" s="19">
        <v>37197</v>
      </c>
      <c r="G148" s="18"/>
      <c r="H148" s="18" t="s">
        <v>240</v>
      </c>
      <c r="I148" s="20"/>
      <c r="J148" s="8"/>
      <c r="K148" s="8"/>
      <c r="L148" s="8"/>
      <c r="M148" s="8">
        <v>30000</v>
      </c>
      <c r="N148" s="8">
        <f t="shared" si="2"/>
        <v>2100</v>
      </c>
      <c r="O148" s="7" t="s">
        <v>816</v>
      </c>
    </row>
    <row r="149" spans="1:15" customFormat="1" ht="30">
      <c r="A149" s="18">
        <v>142</v>
      </c>
      <c r="B149" s="18" t="s">
        <v>488</v>
      </c>
      <c r="C149" s="18" t="s">
        <v>143</v>
      </c>
      <c r="D149" s="18"/>
      <c r="E149" s="18"/>
      <c r="F149" s="19">
        <v>37306</v>
      </c>
      <c r="G149" s="18" t="s">
        <v>489</v>
      </c>
      <c r="H149" s="18" t="s">
        <v>247</v>
      </c>
      <c r="I149" s="20"/>
      <c r="J149" s="8"/>
      <c r="K149" s="9">
        <v>37506</v>
      </c>
      <c r="L149" s="8"/>
      <c r="M149" s="8">
        <v>0</v>
      </c>
      <c r="N149" s="8">
        <f t="shared" si="2"/>
        <v>0</v>
      </c>
      <c r="O149" s="7" t="s">
        <v>817</v>
      </c>
    </row>
    <row r="150" spans="1:15" customFormat="1" ht="30">
      <c r="A150" s="18">
        <v>143</v>
      </c>
      <c r="B150" s="18" t="s">
        <v>116</v>
      </c>
      <c r="C150" s="18" t="s">
        <v>143</v>
      </c>
      <c r="D150" s="18"/>
      <c r="E150" s="18"/>
      <c r="F150" s="19">
        <v>37797</v>
      </c>
      <c r="G150" s="18"/>
      <c r="H150" s="18" t="s">
        <v>382</v>
      </c>
      <c r="I150" s="20"/>
      <c r="J150" s="8"/>
      <c r="K150" s="9">
        <v>37903</v>
      </c>
      <c r="L150" s="8"/>
      <c r="M150" s="8">
        <v>2000</v>
      </c>
      <c r="N150" s="8">
        <f t="shared" si="2"/>
        <v>140</v>
      </c>
      <c r="O150" s="7" t="s">
        <v>816</v>
      </c>
    </row>
    <row r="151" spans="1:15" customFormat="1" ht="30">
      <c r="A151" s="18">
        <v>144</v>
      </c>
      <c r="B151" s="18" t="s">
        <v>116</v>
      </c>
      <c r="C151" s="18" t="s">
        <v>143</v>
      </c>
      <c r="D151" s="18"/>
      <c r="E151" s="18"/>
      <c r="F151" s="19">
        <v>37797</v>
      </c>
      <c r="G151" s="18"/>
      <c r="H151" s="18" t="s">
        <v>247</v>
      </c>
      <c r="I151" s="20"/>
      <c r="J151" s="8"/>
      <c r="K151" s="9">
        <v>37903</v>
      </c>
      <c r="L151" s="8"/>
      <c r="M151" s="8">
        <v>2000</v>
      </c>
      <c r="N151" s="8">
        <f t="shared" si="2"/>
        <v>140</v>
      </c>
      <c r="O151" s="7" t="s">
        <v>816</v>
      </c>
    </row>
    <row r="152" spans="1:15" customFormat="1" ht="30">
      <c r="A152" s="18">
        <v>145</v>
      </c>
      <c r="B152" s="18" t="s">
        <v>116</v>
      </c>
      <c r="C152" s="18" t="s">
        <v>143</v>
      </c>
      <c r="D152" s="18"/>
      <c r="E152" s="18"/>
      <c r="F152" s="19">
        <v>37797</v>
      </c>
      <c r="G152" s="18"/>
      <c r="H152" s="18" t="s">
        <v>247</v>
      </c>
      <c r="I152" s="20"/>
      <c r="J152" s="8"/>
      <c r="K152" s="9">
        <v>37903</v>
      </c>
      <c r="L152" s="8"/>
      <c r="M152" s="8">
        <v>2000</v>
      </c>
      <c r="N152" s="8">
        <f t="shared" si="2"/>
        <v>140</v>
      </c>
      <c r="O152" s="7" t="s">
        <v>816</v>
      </c>
    </row>
    <row r="153" spans="1:15" customFormat="1" ht="30">
      <c r="A153" s="18">
        <v>146</v>
      </c>
      <c r="B153" s="18" t="s">
        <v>286</v>
      </c>
      <c r="C153" s="18" t="s">
        <v>143</v>
      </c>
      <c r="D153" s="18" t="s">
        <v>490</v>
      </c>
      <c r="E153" s="18"/>
      <c r="F153" s="19">
        <v>37851</v>
      </c>
      <c r="G153" s="18" t="s">
        <v>491</v>
      </c>
      <c r="H153" s="18" t="s">
        <v>247</v>
      </c>
      <c r="I153" s="20"/>
      <c r="J153" s="8"/>
      <c r="K153" s="9">
        <v>37903</v>
      </c>
      <c r="L153" s="8"/>
      <c r="M153" s="8">
        <v>0</v>
      </c>
      <c r="N153" s="8">
        <f t="shared" si="2"/>
        <v>0</v>
      </c>
      <c r="O153" s="7" t="s">
        <v>816</v>
      </c>
    </row>
    <row r="154" spans="1:15" customFormat="1">
      <c r="A154" s="18">
        <v>147</v>
      </c>
      <c r="B154" s="18" t="s">
        <v>119</v>
      </c>
      <c r="C154" s="18" t="s">
        <v>143</v>
      </c>
      <c r="D154" s="18"/>
      <c r="E154" s="18"/>
      <c r="F154" s="19">
        <v>37844</v>
      </c>
      <c r="G154" s="18"/>
      <c r="H154" s="18"/>
      <c r="I154" s="20"/>
      <c r="J154" s="8"/>
      <c r="K154" s="8"/>
      <c r="L154" s="8"/>
      <c r="M154" s="8">
        <v>3000</v>
      </c>
      <c r="N154" s="8">
        <f t="shared" si="2"/>
        <v>210.00000000000003</v>
      </c>
      <c r="O154" s="7" t="s">
        <v>816</v>
      </c>
    </row>
    <row r="155" spans="1:15" customFormat="1" ht="30">
      <c r="A155" s="18">
        <v>148</v>
      </c>
      <c r="B155" s="18" t="s">
        <v>112</v>
      </c>
      <c r="C155" s="18" t="s">
        <v>142</v>
      </c>
      <c r="D155" s="18" t="s">
        <v>492</v>
      </c>
      <c r="E155" s="18"/>
      <c r="F155" s="19">
        <v>40064</v>
      </c>
      <c r="G155" s="18" t="s">
        <v>160</v>
      </c>
      <c r="H155" s="18" t="s">
        <v>387</v>
      </c>
      <c r="I155" s="20"/>
      <c r="J155" s="8"/>
      <c r="K155" s="9">
        <v>40098</v>
      </c>
      <c r="L155" s="8"/>
      <c r="M155" s="8">
        <v>300000</v>
      </c>
      <c r="N155" s="8">
        <f t="shared" si="2"/>
        <v>21000.000000000004</v>
      </c>
      <c r="O155" s="7" t="s">
        <v>816</v>
      </c>
    </row>
    <row r="156" spans="1:15" customFormat="1" ht="30">
      <c r="A156" s="18">
        <v>149</v>
      </c>
      <c r="B156" s="18" t="s">
        <v>460</v>
      </c>
      <c r="C156" s="18" t="s">
        <v>143</v>
      </c>
      <c r="D156" s="18" t="s">
        <v>493</v>
      </c>
      <c r="E156" s="18"/>
      <c r="F156" s="19">
        <v>40123</v>
      </c>
      <c r="G156" s="18" t="s">
        <v>494</v>
      </c>
      <c r="H156" s="18"/>
      <c r="I156" s="20"/>
      <c r="J156" s="8"/>
      <c r="K156" s="9">
        <v>40123</v>
      </c>
      <c r="L156" s="8"/>
      <c r="M156" s="8">
        <v>10000</v>
      </c>
      <c r="N156" s="8">
        <f t="shared" si="2"/>
        <v>700.00000000000011</v>
      </c>
      <c r="O156" s="7" t="s">
        <v>816</v>
      </c>
    </row>
    <row r="157" spans="1:15" customFormat="1" ht="30">
      <c r="A157" s="18">
        <v>150</v>
      </c>
      <c r="B157" s="18" t="s">
        <v>495</v>
      </c>
      <c r="C157" s="18" t="s">
        <v>143</v>
      </c>
      <c r="D157" s="18" t="s">
        <v>496</v>
      </c>
      <c r="E157" s="18"/>
      <c r="F157" s="19">
        <v>40150</v>
      </c>
      <c r="G157" s="18" t="s">
        <v>423</v>
      </c>
      <c r="H157" s="18" t="s">
        <v>254</v>
      </c>
      <c r="I157" s="20" t="s">
        <v>411</v>
      </c>
      <c r="J157" s="8"/>
      <c r="K157" s="8"/>
      <c r="L157" s="8"/>
      <c r="M157" s="8">
        <v>200000</v>
      </c>
      <c r="N157" s="8">
        <f t="shared" si="2"/>
        <v>14000.000000000002</v>
      </c>
      <c r="O157" s="7" t="s">
        <v>816</v>
      </c>
    </row>
    <row r="158" spans="1:15" customFormat="1" ht="30">
      <c r="A158" s="18">
        <v>151</v>
      </c>
      <c r="B158" s="18" t="s">
        <v>114</v>
      </c>
      <c r="C158" s="18" t="s">
        <v>144</v>
      </c>
      <c r="D158" s="18" t="s">
        <v>497</v>
      </c>
      <c r="E158" s="18"/>
      <c r="F158" s="19">
        <v>40225</v>
      </c>
      <c r="G158" s="18" t="s">
        <v>498</v>
      </c>
      <c r="H158" s="18" t="s">
        <v>249</v>
      </c>
      <c r="I158" s="20" t="s">
        <v>400</v>
      </c>
      <c r="J158" s="8"/>
      <c r="K158" s="8"/>
      <c r="L158" s="8"/>
      <c r="M158" s="8">
        <v>200000</v>
      </c>
      <c r="N158" s="8">
        <f t="shared" si="2"/>
        <v>14000.000000000002</v>
      </c>
      <c r="O158" s="7" t="s">
        <v>816</v>
      </c>
    </row>
    <row r="159" spans="1:15" customFormat="1" ht="30">
      <c r="A159" s="18">
        <v>152</v>
      </c>
      <c r="B159" s="18" t="s">
        <v>124</v>
      </c>
      <c r="C159" s="18" t="s">
        <v>143</v>
      </c>
      <c r="D159" s="18"/>
      <c r="E159" s="18"/>
      <c r="F159" s="19">
        <v>40618</v>
      </c>
      <c r="G159" s="18" t="s">
        <v>499</v>
      </c>
      <c r="H159" s="18" t="s">
        <v>501</v>
      </c>
      <c r="I159" s="20" t="s">
        <v>67</v>
      </c>
      <c r="J159" s="8"/>
      <c r="K159" s="9">
        <v>40618</v>
      </c>
      <c r="L159" s="9">
        <v>40984</v>
      </c>
      <c r="M159" s="8">
        <v>27560</v>
      </c>
      <c r="N159" s="8">
        <f t="shared" si="2"/>
        <v>1929.2000000000003</v>
      </c>
      <c r="O159" s="7" t="s">
        <v>816</v>
      </c>
    </row>
    <row r="160" spans="1:15" customFormat="1" ht="30">
      <c r="A160" s="18">
        <v>153</v>
      </c>
      <c r="B160" s="18" t="s">
        <v>502</v>
      </c>
      <c r="C160" s="18" t="s">
        <v>143</v>
      </c>
      <c r="D160" s="18"/>
      <c r="E160" s="18"/>
      <c r="F160" s="19">
        <v>40578</v>
      </c>
      <c r="G160" s="18" t="s">
        <v>376</v>
      </c>
      <c r="H160" s="18" t="s">
        <v>503</v>
      </c>
      <c r="I160" s="20" t="s">
        <v>411</v>
      </c>
      <c r="J160" s="8"/>
      <c r="K160" s="9">
        <v>40622</v>
      </c>
      <c r="L160" s="9">
        <v>40944</v>
      </c>
      <c r="M160" s="8">
        <v>6386</v>
      </c>
      <c r="N160" s="8">
        <f t="shared" si="2"/>
        <v>447.02000000000004</v>
      </c>
      <c r="O160" s="7" t="s">
        <v>816</v>
      </c>
    </row>
    <row r="161" spans="1:15" customFormat="1" ht="30">
      <c r="A161" s="18">
        <v>154</v>
      </c>
      <c r="B161" s="18" t="s">
        <v>96</v>
      </c>
      <c r="C161" s="18" t="s">
        <v>143</v>
      </c>
      <c r="D161" s="18"/>
      <c r="E161" s="18"/>
      <c r="F161" s="19">
        <v>40055</v>
      </c>
      <c r="G161" s="18" t="s">
        <v>504</v>
      </c>
      <c r="H161" s="18" t="s">
        <v>505</v>
      </c>
      <c r="I161" s="20" t="s">
        <v>506</v>
      </c>
      <c r="J161" s="8"/>
      <c r="K161" s="8"/>
      <c r="L161" s="8"/>
      <c r="M161" s="8">
        <v>12000</v>
      </c>
      <c r="N161" s="8">
        <f t="shared" si="2"/>
        <v>840.00000000000011</v>
      </c>
      <c r="O161" s="7" t="s">
        <v>816</v>
      </c>
    </row>
    <row r="162" spans="1:15" customFormat="1">
      <c r="A162" s="18">
        <v>155</v>
      </c>
      <c r="B162" s="18" t="s">
        <v>459</v>
      </c>
      <c r="C162" s="18" t="s">
        <v>143</v>
      </c>
      <c r="D162" s="18"/>
      <c r="E162" s="18"/>
      <c r="F162" s="19">
        <v>40826</v>
      </c>
      <c r="G162" s="18" t="s">
        <v>507</v>
      </c>
      <c r="H162" s="18" t="s">
        <v>508</v>
      </c>
      <c r="I162" s="20" t="s">
        <v>411</v>
      </c>
      <c r="J162" s="8" t="s">
        <v>509</v>
      </c>
      <c r="K162" s="9">
        <v>40864</v>
      </c>
      <c r="L162" s="8"/>
      <c r="M162" s="8">
        <v>18060</v>
      </c>
      <c r="N162" s="8">
        <f t="shared" si="2"/>
        <v>1264.2</v>
      </c>
      <c r="O162" s="7" t="s">
        <v>816</v>
      </c>
    </row>
    <row r="163" spans="1:15" customFormat="1" ht="30">
      <c r="A163" s="18">
        <v>156</v>
      </c>
      <c r="B163" s="18" t="s">
        <v>510</v>
      </c>
      <c r="C163" s="18" t="s">
        <v>143</v>
      </c>
      <c r="D163" s="18" t="s">
        <v>511</v>
      </c>
      <c r="E163" s="18"/>
      <c r="F163" s="19">
        <v>40858</v>
      </c>
      <c r="G163" s="18" t="s">
        <v>232</v>
      </c>
      <c r="H163" s="18" t="s">
        <v>512</v>
      </c>
      <c r="I163" s="20" t="s">
        <v>264</v>
      </c>
      <c r="J163" s="8" t="s">
        <v>513</v>
      </c>
      <c r="K163" s="9">
        <v>40858</v>
      </c>
      <c r="L163" s="9">
        <v>41608</v>
      </c>
      <c r="M163" s="8">
        <v>393025</v>
      </c>
      <c r="N163" s="8">
        <f t="shared" si="2"/>
        <v>27511.750000000004</v>
      </c>
      <c r="O163" s="7" t="s">
        <v>816</v>
      </c>
    </row>
    <row r="164" spans="1:15" customFormat="1" ht="30">
      <c r="A164" s="18">
        <v>157</v>
      </c>
      <c r="B164" s="18" t="s">
        <v>128</v>
      </c>
      <c r="C164" s="18" t="s">
        <v>144</v>
      </c>
      <c r="D164" s="18" t="s">
        <v>514</v>
      </c>
      <c r="E164" s="18" t="s">
        <v>515</v>
      </c>
      <c r="F164" s="19">
        <v>40964</v>
      </c>
      <c r="G164" s="18" t="s">
        <v>516</v>
      </c>
      <c r="H164" s="18" t="s">
        <v>501</v>
      </c>
      <c r="I164" s="20" t="s">
        <v>411</v>
      </c>
      <c r="J164" s="8" t="s">
        <v>517</v>
      </c>
      <c r="K164" s="9">
        <v>40997</v>
      </c>
      <c r="L164" s="8"/>
      <c r="M164" s="8">
        <v>52785</v>
      </c>
      <c r="N164" s="8">
        <f t="shared" si="2"/>
        <v>3694.9500000000003</v>
      </c>
      <c r="O164" s="7" t="s">
        <v>816</v>
      </c>
    </row>
    <row r="165" spans="1:15" customFormat="1" ht="45">
      <c r="A165" s="18">
        <v>158</v>
      </c>
      <c r="B165" s="18" t="s">
        <v>292</v>
      </c>
      <c r="C165" s="18" t="s">
        <v>144</v>
      </c>
      <c r="D165" s="18" t="s">
        <v>518</v>
      </c>
      <c r="E165" s="18" t="s">
        <v>519</v>
      </c>
      <c r="F165" s="19">
        <v>41069</v>
      </c>
      <c r="G165" s="18" t="s">
        <v>359</v>
      </c>
      <c r="H165" s="18" t="s">
        <v>247</v>
      </c>
      <c r="I165" s="20" t="s">
        <v>67</v>
      </c>
      <c r="J165" s="8" t="s">
        <v>520</v>
      </c>
      <c r="K165" s="9">
        <v>41076</v>
      </c>
      <c r="L165" s="9">
        <v>41450</v>
      </c>
      <c r="M165" s="8">
        <v>24331</v>
      </c>
      <c r="N165" s="8">
        <f t="shared" si="2"/>
        <v>1703.17</v>
      </c>
      <c r="O165" s="7" t="s">
        <v>816</v>
      </c>
    </row>
    <row r="166" spans="1:15" customFormat="1" ht="30">
      <c r="A166" s="18">
        <v>159</v>
      </c>
      <c r="B166" s="18" t="s">
        <v>113</v>
      </c>
      <c r="C166" s="18" t="s">
        <v>143</v>
      </c>
      <c r="D166" s="18"/>
      <c r="E166" s="18"/>
      <c r="F166" s="19">
        <v>41144</v>
      </c>
      <c r="G166" s="18" t="s">
        <v>521</v>
      </c>
      <c r="H166" s="18" t="s">
        <v>522</v>
      </c>
      <c r="I166" s="20" t="s">
        <v>265</v>
      </c>
      <c r="J166" s="8"/>
      <c r="K166" s="9">
        <v>41149</v>
      </c>
      <c r="L166" s="8"/>
      <c r="M166" s="8">
        <v>1251</v>
      </c>
      <c r="N166" s="8">
        <f t="shared" si="2"/>
        <v>87.570000000000007</v>
      </c>
      <c r="O166" s="7" t="s">
        <v>816</v>
      </c>
    </row>
    <row r="167" spans="1:15" customFormat="1" ht="30">
      <c r="A167" s="18">
        <v>160</v>
      </c>
      <c r="B167" s="18" t="s">
        <v>126</v>
      </c>
      <c r="C167" s="18" t="s">
        <v>142</v>
      </c>
      <c r="D167" s="18" t="s">
        <v>523</v>
      </c>
      <c r="E167" s="18"/>
      <c r="F167" s="19">
        <v>42038</v>
      </c>
      <c r="G167" s="18" t="s">
        <v>524</v>
      </c>
      <c r="H167" s="18" t="s">
        <v>247</v>
      </c>
      <c r="I167" s="20" t="s">
        <v>67</v>
      </c>
      <c r="J167" s="8" t="s">
        <v>525</v>
      </c>
      <c r="K167" s="9">
        <v>42042</v>
      </c>
      <c r="L167" s="9">
        <v>42653</v>
      </c>
      <c r="M167" s="8">
        <v>180000</v>
      </c>
      <c r="N167" s="8">
        <f t="shared" si="2"/>
        <v>12600.000000000002</v>
      </c>
      <c r="O167" s="7" t="s">
        <v>816</v>
      </c>
    </row>
    <row r="168" spans="1:15" customFormat="1" ht="45">
      <c r="A168" s="18">
        <v>161</v>
      </c>
      <c r="B168" s="18" t="s">
        <v>526</v>
      </c>
      <c r="C168" s="18" t="s">
        <v>144</v>
      </c>
      <c r="D168" s="18"/>
      <c r="E168" s="18">
        <v>91304</v>
      </c>
      <c r="F168" s="19">
        <v>41972</v>
      </c>
      <c r="G168" s="18" t="s">
        <v>527</v>
      </c>
      <c r="H168" s="18"/>
      <c r="I168" s="20" t="s">
        <v>506</v>
      </c>
      <c r="J168" s="8" t="s">
        <v>528</v>
      </c>
      <c r="K168" s="8"/>
      <c r="L168" s="8"/>
      <c r="M168" s="8">
        <v>130000</v>
      </c>
      <c r="N168" s="8">
        <f t="shared" si="2"/>
        <v>9100</v>
      </c>
      <c r="O168" s="7" t="s">
        <v>816</v>
      </c>
    </row>
    <row r="169" spans="1:15" customFormat="1" ht="75">
      <c r="A169" s="18">
        <v>162</v>
      </c>
      <c r="B169" s="18" t="s">
        <v>95</v>
      </c>
      <c r="C169" s="18" t="s">
        <v>143</v>
      </c>
      <c r="D169" s="18" t="s">
        <v>149</v>
      </c>
      <c r="E169" s="18"/>
      <c r="F169" s="19">
        <v>39407</v>
      </c>
      <c r="G169" s="18" t="s">
        <v>229</v>
      </c>
      <c r="H169" s="18" t="s">
        <v>240</v>
      </c>
      <c r="I169" s="20" t="s">
        <v>67</v>
      </c>
      <c r="J169" s="8"/>
      <c r="K169" s="9">
        <v>39630</v>
      </c>
      <c r="L169" s="8"/>
      <c r="M169" s="8">
        <v>20000</v>
      </c>
      <c r="N169" s="8">
        <f t="shared" si="2"/>
        <v>1400.0000000000002</v>
      </c>
      <c r="O169" s="7" t="s">
        <v>816</v>
      </c>
    </row>
    <row r="170" spans="1:15" customFormat="1" ht="75">
      <c r="A170" s="18">
        <v>163</v>
      </c>
      <c r="B170" s="18" t="s">
        <v>94</v>
      </c>
      <c r="C170" s="18" t="s">
        <v>143</v>
      </c>
      <c r="D170" s="18" t="s">
        <v>149</v>
      </c>
      <c r="E170" s="18"/>
      <c r="F170" s="19">
        <v>38937</v>
      </c>
      <c r="G170" s="18" t="s">
        <v>229</v>
      </c>
      <c r="H170" s="18" t="s">
        <v>240</v>
      </c>
      <c r="I170" s="20" t="s">
        <v>67</v>
      </c>
      <c r="J170" s="8"/>
      <c r="K170" s="9">
        <v>38941</v>
      </c>
      <c r="L170" s="8"/>
      <c r="M170" s="8">
        <v>50000</v>
      </c>
      <c r="N170" s="8">
        <f t="shared" si="2"/>
        <v>3500.0000000000005</v>
      </c>
      <c r="O170" s="7" t="s">
        <v>816</v>
      </c>
    </row>
    <row r="171" spans="1:15" customFormat="1" ht="75">
      <c r="A171" s="18">
        <v>164</v>
      </c>
      <c r="B171" s="18" t="s">
        <v>94</v>
      </c>
      <c r="C171" s="18" t="s">
        <v>143</v>
      </c>
      <c r="D171" s="18" t="s">
        <v>149</v>
      </c>
      <c r="E171" s="18"/>
      <c r="F171" s="19">
        <v>39459</v>
      </c>
      <c r="G171" s="18" t="s">
        <v>229</v>
      </c>
      <c r="H171" s="18"/>
      <c r="I171" s="20" t="s">
        <v>67</v>
      </c>
      <c r="J171" s="8"/>
      <c r="K171" s="9">
        <v>39630</v>
      </c>
      <c r="L171" s="8"/>
      <c r="M171" s="8">
        <v>50000</v>
      </c>
      <c r="N171" s="8">
        <f t="shared" si="2"/>
        <v>3500.0000000000005</v>
      </c>
      <c r="O171" s="7" t="s">
        <v>816</v>
      </c>
    </row>
    <row r="172" spans="1:15" customFormat="1" ht="45">
      <c r="A172" s="18">
        <v>165</v>
      </c>
      <c r="B172" s="18" t="s">
        <v>93</v>
      </c>
      <c r="C172" s="18" t="s">
        <v>144</v>
      </c>
      <c r="D172" s="18" t="s">
        <v>529</v>
      </c>
      <c r="E172" s="18">
        <v>7</v>
      </c>
      <c r="F172" s="19">
        <v>41338</v>
      </c>
      <c r="G172" s="18" t="s">
        <v>530</v>
      </c>
      <c r="H172" s="18" t="s">
        <v>531</v>
      </c>
      <c r="I172" s="20" t="s">
        <v>411</v>
      </c>
      <c r="J172" s="8" t="s">
        <v>532</v>
      </c>
      <c r="K172" s="9">
        <v>41339</v>
      </c>
      <c r="L172" s="9">
        <v>42434</v>
      </c>
      <c r="M172" s="8">
        <v>35292</v>
      </c>
      <c r="N172" s="8">
        <f t="shared" si="2"/>
        <v>2470.44</v>
      </c>
      <c r="O172" s="7" t="s">
        <v>816</v>
      </c>
    </row>
    <row r="173" spans="1:15" customFormat="1" ht="45">
      <c r="A173" s="18">
        <v>166</v>
      </c>
      <c r="B173" s="18" t="s">
        <v>93</v>
      </c>
      <c r="C173" s="18" t="s">
        <v>144</v>
      </c>
      <c r="D173" s="18" t="s">
        <v>533</v>
      </c>
      <c r="E173" s="18" t="s">
        <v>534</v>
      </c>
      <c r="F173" s="19">
        <v>41345</v>
      </c>
      <c r="G173" s="18" t="s">
        <v>535</v>
      </c>
      <c r="H173" s="18" t="s">
        <v>247</v>
      </c>
      <c r="I173" s="20" t="s">
        <v>67</v>
      </c>
      <c r="J173" s="8" t="s">
        <v>536</v>
      </c>
      <c r="K173" s="9">
        <v>41347</v>
      </c>
      <c r="L173" s="9">
        <v>41710</v>
      </c>
      <c r="M173" s="8">
        <v>80000</v>
      </c>
      <c r="N173" s="8">
        <f t="shared" si="2"/>
        <v>5600.0000000000009</v>
      </c>
      <c r="O173" s="7" t="s">
        <v>816</v>
      </c>
    </row>
    <row r="174" spans="1:15" customFormat="1" ht="60">
      <c r="A174" s="18">
        <v>167</v>
      </c>
      <c r="B174" s="18" t="s">
        <v>537</v>
      </c>
      <c r="C174" s="18" t="s">
        <v>144</v>
      </c>
      <c r="D174" s="18" t="s">
        <v>538</v>
      </c>
      <c r="E174" s="18"/>
      <c r="F174" s="19">
        <v>41070</v>
      </c>
      <c r="G174" s="18" t="s">
        <v>539</v>
      </c>
      <c r="H174" s="18" t="s">
        <v>255</v>
      </c>
      <c r="I174" s="20" t="s">
        <v>67</v>
      </c>
      <c r="J174" s="8" t="s">
        <v>540</v>
      </c>
      <c r="K174" s="9">
        <v>41178</v>
      </c>
      <c r="L174" s="8"/>
      <c r="M174" s="8">
        <v>58696</v>
      </c>
      <c r="N174" s="8">
        <f t="shared" si="2"/>
        <v>4108.72</v>
      </c>
      <c r="O174" s="7" t="s">
        <v>816</v>
      </c>
    </row>
    <row r="175" spans="1:15" customFormat="1" ht="45">
      <c r="A175" s="18">
        <v>168</v>
      </c>
      <c r="B175" s="18" t="s">
        <v>541</v>
      </c>
      <c r="C175" s="18" t="s">
        <v>144</v>
      </c>
      <c r="D175" s="18" t="s">
        <v>542</v>
      </c>
      <c r="E175" s="18"/>
      <c r="F175" s="19">
        <v>40960</v>
      </c>
      <c r="G175" s="18" t="s">
        <v>543</v>
      </c>
      <c r="H175" s="18"/>
      <c r="I175" s="20" t="s">
        <v>67</v>
      </c>
      <c r="J175" s="8" t="s">
        <v>544</v>
      </c>
      <c r="K175" s="8"/>
      <c r="L175" s="9">
        <v>41691</v>
      </c>
      <c r="M175" s="8">
        <v>130000</v>
      </c>
      <c r="N175" s="8">
        <f t="shared" si="2"/>
        <v>9100</v>
      </c>
      <c r="O175" s="7" t="s">
        <v>816</v>
      </c>
    </row>
    <row r="176" spans="1:15" customFormat="1" ht="45">
      <c r="A176" s="18">
        <v>169</v>
      </c>
      <c r="B176" s="18" t="s">
        <v>96</v>
      </c>
      <c r="C176" s="18" t="s">
        <v>143</v>
      </c>
      <c r="D176" s="18"/>
      <c r="E176" s="18"/>
      <c r="F176" s="19">
        <v>40619</v>
      </c>
      <c r="G176" s="18" t="s">
        <v>545</v>
      </c>
      <c r="H176" s="18" t="s">
        <v>410</v>
      </c>
      <c r="I176" s="20" t="s">
        <v>265</v>
      </c>
      <c r="J176" s="8"/>
      <c r="K176" s="9">
        <v>40622</v>
      </c>
      <c r="L176" s="9">
        <v>41715</v>
      </c>
      <c r="M176" s="8">
        <v>4400</v>
      </c>
      <c r="N176" s="8">
        <f t="shared" si="2"/>
        <v>308.00000000000006</v>
      </c>
      <c r="O176" s="7" t="s">
        <v>816</v>
      </c>
    </row>
    <row r="177" spans="1:15" customFormat="1" ht="75">
      <c r="A177" s="18">
        <v>170</v>
      </c>
      <c r="B177" s="18" t="s">
        <v>98</v>
      </c>
      <c r="C177" s="18" t="s">
        <v>143</v>
      </c>
      <c r="D177" s="18" t="s">
        <v>419</v>
      </c>
      <c r="E177" s="18"/>
      <c r="F177" s="19">
        <v>39107</v>
      </c>
      <c r="G177" s="18" t="s">
        <v>229</v>
      </c>
      <c r="H177" s="18" t="s">
        <v>240</v>
      </c>
      <c r="I177" s="20" t="s">
        <v>67</v>
      </c>
      <c r="J177" s="8"/>
      <c r="K177" s="9">
        <v>39630</v>
      </c>
      <c r="L177" s="8"/>
      <c r="M177" s="8">
        <v>18000</v>
      </c>
      <c r="N177" s="8">
        <f t="shared" si="2"/>
        <v>1260.0000000000002</v>
      </c>
      <c r="O177" s="7" t="s">
        <v>816</v>
      </c>
    </row>
    <row r="178" spans="1:15" customFormat="1" ht="45">
      <c r="A178" s="18">
        <v>171</v>
      </c>
      <c r="B178" s="18" t="s">
        <v>118</v>
      </c>
      <c r="C178" s="18" t="s">
        <v>143</v>
      </c>
      <c r="D178" s="18" t="s">
        <v>546</v>
      </c>
      <c r="E178" s="18"/>
      <c r="F178" s="19">
        <v>38916</v>
      </c>
      <c r="G178" s="18" t="s">
        <v>820</v>
      </c>
      <c r="H178" s="18" t="s">
        <v>240</v>
      </c>
      <c r="I178" s="20" t="s">
        <v>67</v>
      </c>
      <c r="J178" s="8"/>
      <c r="K178" s="9">
        <v>38941</v>
      </c>
      <c r="L178" s="8"/>
      <c r="M178" s="8">
        <v>30000</v>
      </c>
      <c r="N178" s="8">
        <f t="shared" si="2"/>
        <v>2100</v>
      </c>
      <c r="O178" s="7" t="s">
        <v>816</v>
      </c>
    </row>
    <row r="179" spans="1:15" customFormat="1" ht="45">
      <c r="A179" s="18">
        <v>172</v>
      </c>
      <c r="B179" s="18" t="s">
        <v>101</v>
      </c>
      <c r="C179" s="18" t="s">
        <v>143</v>
      </c>
      <c r="D179" s="18" t="s">
        <v>432</v>
      </c>
      <c r="E179" s="18"/>
      <c r="F179" s="18"/>
      <c r="G179" s="18" t="s">
        <v>433</v>
      </c>
      <c r="H179" s="18" t="s">
        <v>240</v>
      </c>
      <c r="I179" s="20" t="s">
        <v>67</v>
      </c>
      <c r="J179" s="8"/>
      <c r="K179" s="8"/>
      <c r="L179" s="8"/>
      <c r="M179" s="8">
        <v>50000</v>
      </c>
      <c r="N179" s="8">
        <f t="shared" si="2"/>
        <v>3500.0000000000005</v>
      </c>
      <c r="O179" s="7" t="s">
        <v>816</v>
      </c>
    </row>
    <row r="180" spans="1:15" customFormat="1" ht="45">
      <c r="A180" s="18">
        <v>173</v>
      </c>
      <c r="B180" s="18" t="s">
        <v>136</v>
      </c>
      <c r="C180" s="18" t="s">
        <v>143</v>
      </c>
      <c r="D180" s="18" t="s">
        <v>325</v>
      </c>
      <c r="E180" s="18"/>
      <c r="F180" s="19">
        <v>38974</v>
      </c>
      <c r="G180" s="18" t="s">
        <v>209</v>
      </c>
      <c r="H180" s="18" t="s">
        <v>240</v>
      </c>
      <c r="I180" s="20" t="s">
        <v>67</v>
      </c>
      <c r="J180" s="8"/>
      <c r="K180" s="9">
        <v>39630</v>
      </c>
      <c r="L180" s="8"/>
      <c r="M180" s="8">
        <v>5000</v>
      </c>
      <c r="N180" s="8">
        <f t="shared" si="2"/>
        <v>350.00000000000006</v>
      </c>
      <c r="O180" s="7" t="s">
        <v>816</v>
      </c>
    </row>
    <row r="181" spans="1:15" customFormat="1" ht="75">
      <c r="A181" s="18">
        <v>174</v>
      </c>
      <c r="B181" s="18" t="s">
        <v>139</v>
      </c>
      <c r="C181" s="18" t="s">
        <v>142</v>
      </c>
      <c r="D181" s="18" t="s">
        <v>188</v>
      </c>
      <c r="E181" s="18"/>
      <c r="F181" s="19">
        <v>39477</v>
      </c>
      <c r="G181" s="18" t="s">
        <v>229</v>
      </c>
      <c r="H181" s="18" t="s">
        <v>240</v>
      </c>
      <c r="I181" s="20" t="s">
        <v>67</v>
      </c>
      <c r="J181" s="8"/>
      <c r="K181" s="9">
        <v>39630</v>
      </c>
      <c r="L181" s="8"/>
      <c r="M181" s="8">
        <v>35000</v>
      </c>
      <c r="N181" s="8">
        <f t="shared" si="2"/>
        <v>2450.0000000000005</v>
      </c>
      <c r="O181" s="7" t="s">
        <v>816</v>
      </c>
    </row>
    <row r="182" spans="1:15" customFormat="1">
      <c r="A182" s="18">
        <v>175</v>
      </c>
      <c r="B182" s="18" t="s">
        <v>118</v>
      </c>
      <c r="C182" s="18" t="s">
        <v>143</v>
      </c>
      <c r="D182" s="18" t="s">
        <v>187</v>
      </c>
      <c r="E182" s="18"/>
      <c r="F182" s="19">
        <v>39731</v>
      </c>
      <c r="G182" s="18" t="s">
        <v>820</v>
      </c>
      <c r="H182" s="18" t="s">
        <v>240</v>
      </c>
      <c r="I182" s="20" t="s">
        <v>67</v>
      </c>
      <c r="J182" s="8"/>
      <c r="K182" s="9">
        <v>39630</v>
      </c>
      <c r="L182" s="8"/>
      <c r="M182" s="8">
        <v>25000</v>
      </c>
      <c r="N182" s="8">
        <f t="shared" si="2"/>
        <v>1750.0000000000002</v>
      </c>
      <c r="O182" s="7" t="s">
        <v>816</v>
      </c>
    </row>
    <row r="183" spans="1:15" customFormat="1" ht="45">
      <c r="A183" s="18">
        <v>176</v>
      </c>
      <c r="B183" s="18" t="s">
        <v>93</v>
      </c>
      <c r="C183" s="18" t="s">
        <v>142</v>
      </c>
      <c r="D183" s="18" t="s">
        <v>547</v>
      </c>
      <c r="E183" s="18"/>
      <c r="F183" s="19">
        <v>38916</v>
      </c>
      <c r="G183" s="18" t="s">
        <v>820</v>
      </c>
      <c r="H183" s="18" t="s">
        <v>240</v>
      </c>
      <c r="I183" s="20" t="s">
        <v>67</v>
      </c>
      <c r="J183" s="8"/>
      <c r="K183" s="9">
        <v>38941</v>
      </c>
      <c r="L183" s="8"/>
      <c r="M183" s="8">
        <v>25000</v>
      </c>
      <c r="N183" s="8">
        <f t="shared" si="2"/>
        <v>1750.0000000000002</v>
      </c>
      <c r="O183" s="7" t="s">
        <v>816</v>
      </c>
    </row>
    <row r="184" spans="1:15" customFormat="1">
      <c r="A184" s="18">
        <v>177</v>
      </c>
      <c r="B184" s="18" t="s">
        <v>134</v>
      </c>
      <c r="C184" s="18"/>
      <c r="D184" s="18"/>
      <c r="E184" s="18"/>
      <c r="F184" s="19">
        <v>40619</v>
      </c>
      <c r="G184" s="18" t="s">
        <v>499</v>
      </c>
      <c r="H184" s="18" t="s">
        <v>410</v>
      </c>
      <c r="I184" s="20" t="s">
        <v>265</v>
      </c>
      <c r="J184" s="8"/>
      <c r="K184" s="9">
        <v>40622</v>
      </c>
      <c r="L184" s="9">
        <v>41715</v>
      </c>
      <c r="M184" s="8">
        <v>4400</v>
      </c>
      <c r="N184" s="8">
        <f t="shared" si="2"/>
        <v>308.00000000000006</v>
      </c>
      <c r="O184" s="7" t="s">
        <v>816</v>
      </c>
    </row>
    <row r="185" spans="1:15" customFormat="1" ht="30">
      <c r="A185" s="18">
        <v>178</v>
      </c>
      <c r="B185" s="18" t="s">
        <v>548</v>
      </c>
      <c r="C185" s="18"/>
      <c r="D185" s="18"/>
      <c r="E185" s="18"/>
      <c r="F185" s="19">
        <v>40596</v>
      </c>
      <c r="G185" s="18" t="s">
        <v>549</v>
      </c>
      <c r="H185" s="18" t="s">
        <v>261</v>
      </c>
      <c r="I185" s="20" t="s">
        <v>411</v>
      </c>
      <c r="J185" s="8"/>
      <c r="K185" s="9">
        <v>40607</v>
      </c>
      <c r="L185" s="8"/>
      <c r="M185" s="8">
        <v>4750</v>
      </c>
      <c r="N185" s="8">
        <f t="shared" si="2"/>
        <v>332.50000000000006</v>
      </c>
      <c r="O185" s="7" t="s">
        <v>816</v>
      </c>
    </row>
    <row r="186" spans="1:15" customFormat="1" ht="30">
      <c r="A186" s="18">
        <v>179</v>
      </c>
      <c r="B186" s="18" t="s">
        <v>139</v>
      </c>
      <c r="C186" s="18" t="s">
        <v>142</v>
      </c>
      <c r="D186" s="18" t="s">
        <v>550</v>
      </c>
      <c r="E186" s="18" t="s">
        <v>551</v>
      </c>
      <c r="F186" s="19">
        <v>40826</v>
      </c>
      <c r="G186" s="18" t="s">
        <v>552</v>
      </c>
      <c r="H186" s="18" t="s">
        <v>553</v>
      </c>
      <c r="I186" s="20" t="s">
        <v>67</v>
      </c>
      <c r="J186" s="8" t="s">
        <v>267</v>
      </c>
      <c r="K186" s="9">
        <v>40826</v>
      </c>
      <c r="L186" s="9">
        <v>41191</v>
      </c>
      <c r="M186" s="8">
        <v>38469</v>
      </c>
      <c r="N186" s="8">
        <f t="shared" si="2"/>
        <v>2692.8300000000004</v>
      </c>
      <c r="O186" s="7" t="s">
        <v>816</v>
      </c>
    </row>
    <row r="187" spans="1:15" customFormat="1" ht="45">
      <c r="A187" s="18">
        <v>180</v>
      </c>
      <c r="B187" s="18" t="s">
        <v>554</v>
      </c>
      <c r="C187" s="18" t="s">
        <v>144</v>
      </c>
      <c r="D187" s="18" t="s">
        <v>555</v>
      </c>
      <c r="E187" s="18" t="s">
        <v>556</v>
      </c>
      <c r="F187" s="19">
        <v>41015</v>
      </c>
      <c r="G187" s="18" t="s">
        <v>557</v>
      </c>
      <c r="H187" s="18" t="s">
        <v>558</v>
      </c>
      <c r="I187" s="20" t="s">
        <v>265</v>
      </c>
      <c r="J187" s="8" t="s">
        <v>559</v>
      </c>
      <c r="K187" s="9">
        <v>41051</v>
      </c>
      <c r="L187" s="9">
        <v>41416</v>
      </c>
      <c r="M187" s="8">
        <v>156060</v>
      </c>
      <c r="N187" s="8">
        <f t="shared" si="2"/>
        <v>10924.2</v>
      </c>
      <c r="O187" s="7" t="s">
        <v>816</v>
      </c>
    </row>
    <row r="188" spans="1:15" customFormat="1" ht="60">
      <c r="A188" s="18">
        <v>181</v>
      </c>
      <c r="B188" s="18" t="s">
        <v>560</v>
      </c>
      <c r="C188" s="18" t="s">
        <v>144</v>
      </c>
      <c r="D188" s="18" t="s">
        <v>561</v>
      </c>
      <c r="E188" s="18"/>
      <c r="F188" s="19">
        <v>41787</v>
      </c>
      <c r="G188" s="18" t="s">
        <v>562</v>
      </c>
      <c r="H188" s="18" t="s">
        <v>247</v>
      </c>
      <c r="I188" s="20" t="s">
        <v>265</v>
      </c>
      <c r="J188" s="8" t="s">
        <v>563</v>
      </c>
      <c r="K188" s="9">
        <v>41792</v>
      </c>
      <c r="L188" s="9">
        <v>42527</v>
      </c>
      <c r="M188" s="8">
        <v>645419</v>
      </c>
      <c r="N188" s="8">
        <f t="shared" si="2"/>
        <v>45179.33</v>
      </c>
      <c r="O188" s="7" t="s">
        <v>816</v>
      </c>
    </row>
    <row r="189" spans="1:15" customFormat="1" ht="30">
      <c r="A189" s="18">
        <v>182</v>
      </c>
      <c r="B189" s="18" t="s">
        <v>139</v>
      </c>
      <c r="C189" s="18" t="s">
        <v>142</v>
      </c>
      <c r="D189" s="18">
        <v>703</v>
      </c>
      <c r="E189" s="18">
        <v>1312116</v>
      </c>
      <c r="F189" s="19">
        <v>41783</v>
      </c>
      <c r="G189" s="18" t="s">
        <v>427</v>
      </c>
      <c r="H189" s="18"/>
      <c r="I189" s="20" t="s">
        <v>400</v>
      </c>
      <c r="J189" s="8" t="s">
        <v>564</v>
      </c>
      <c r="K189" s="9">
        <v>41814</v>
      </c>
      <c r="L189" s="9">
        <v>42179</v>
      </c>
      <c r="M189" s="8">
        <v>48825</v>
      </c>
      <c r="N189" s="8">
        <f t="shared" si="2"/>
        <v>3417.7500000000005</v>
      </c>
      <c r="O189" s="7" t="s">
        <v>816</v>
      </c>
    </row>
    <row r="190" spans="1:15" customFormat="1" ht="60">
      <c r="A190" s="18">
        <v>183</v>
      </c>
      <c r="B190" s="18" t="s">
        <v>93</v>
      </c>
      <c r="C190" s="18" t="s">
        <v>144</v>
      </c>
      <c r="D190" s="18" t="s">
        <v>565</v>
      </c>
      <c r="E190" s="18" t="s">
        <v>566</v>
      </c>
      <c r="F190" s="19">
        <v>41738</v>
      </c>
      <c r="G190" s="18" t="s">
        <v>567</v>
      </c>
      <c r="H190" s="18"/>
      <c r="I190" s="20" t="s">
        <v>265</v>
      </c>
      <c r="J190" s="8" t="s">
        <v>568</v>
      </c>
      <c r="K190" s="8"/>
      <c r="L190" s="8"/>
      <c r="M190" s="8">
        <v>137936</v>
      </c>
      <c r="N190" s="8">
        <f t="shared" si="2"/>
        <v>9655.52</v>
      </c>
      <c r="O190" s="7" t="s">
        <v>816</v>
      </c>
    </row>
    <row r="191" spans="1:15" customFormat="1" ht="30">
      <c r="A191" s="18">
        <v>184</v>
      </c>
      <c r="B191" s="18" t="s">
        <v>139</v>
      </c>
      <c r="C191" s="18" t="s">
        <v>142</v>
      </c>
      <c r="D191" s="18">
        <v>307</v>
      </c>
      <c r="E191" s="18"/>
      <c r="F191" s="19">
        <v>41843</v>
      </c>
      <c r="G191" s="18" t="s">
        <v>427</v>
      </c>
      <c r="H191" s="18" t="s">
        <v>569</v>
      </c>
      <c r="I191" s="20" t="s">
        <v>400</v>
      </c>
      <c r="J191" s="8"/>
      <c r="K191" s="9">
        <v>41843</v>
      </c>
      <c r="L191" s="9">
        <v>42185</v>
      </c>
      <c r="M191" s="8">
        <v>97650</v>
      </c>
      <c r="N191" s="8">
        <f t="shared" si="2"/>
        <v>6835.5000000000009</v>
      </c>
      <c r="O191" s="7" t="s">
        <v>816</v>
      </c>
    </row>
    <row r="192" spans="1:15" customFormat="1" ht="60">
      <c r="A192" s="18">
        <v>185</v>
      </c>
      <c r="B192" s="18" t="s">
        <v>131</v>
      </c>
      <c r="C192" s="18" t="s">
        <v>142</v>
      </c>
      <c r="D192" s="18" t="s">
        <v>570</v>
      </c>
      <c r="E192" s="18" t="s">
        <v>571</v>
      </c>
      <c r="F192" s="19">
        <v>40508</v>
      </c>
      <c r="G192" s="18" t="s">
        <v>572</v>
      </c>
      <c r="H192" s="18" t="s">
        <v>410</v>
      </c>
      <c r="I192" s="20" t="s">
        <v>411</v>
      </c>
      <c r="J192" s="8" t="s">
        <v>573</v>
      </c>
      <c r="K192" s="9">
        <v>40508</v>
      </c>
      <c r="L192" s="9">
        <v>40872</v>
      </c>
      <c r="M192" s="8">
        <v>21600</v>
      </c>
      <c r="N192" s="8">
        <f t="shared" si="2"/>
        <v>1512.0000000000002</v>
      </c>
      <c r="O192" s="7" t="s">
        <v>816</v>
      </c>
    </row>
    <row r="193" spans="1:15" customFormat="1" ht="45">
      <c r="A193" s="18">
        <v>186</v>
      </c>
      <c r="B193" s="18" t="s">
        <v>574</v>
      </c>
      <c r="C193" s="18"/>
      <c r="D193" s="18"/>
      <c r="E193" s="18"/>
      <c r="F193" s="19">
        <v>40611</v>
      </c>
      <c r="G193" s="18" t="s">
        <v>575</v>
      </c>
      <c r="H193" s="18" t="s">
        <v>261</v>
      </c>
      <c r="I193" s="20" t="s">
        <v>265</v>
      </c>
      <c r="J193" s="8"/>
      <c r="K193" s="9">
        <v>40616</v>
      </c>
      <c r="L193" s="8"/>
      <c r="M193" s="8">
        <v>5400</v>
      </c>
      <c r="N193" s="8">
        <f t="shared" si="2"/>
        <v>378.00000000000006</v>
      </c>
      <c r="O193" s="7" t="s">
        <v>816</v>
      </c>
    </row>
    <row r="194" spans="1:15" customFormat="1" ht="30">
      <c r="A194" s="18">
        <v>187</v>
      </c>
      <c r="B194" s="18" t="s">
        <v>125</v>
      </c>
      <c r="C194" s="18" t="s">
        <v>143</v>
      </c>
      <c r="D194" s="18"/>
      <c r="E194" s="18"/>
      <c r="F194" s="19">
        <v>40619</v>
      </c>
      <c r="G194" s="18" t="s">
        <v>376</v>
      </c>
      <c r="H194" s="18" t="s">
        <v>512</v>
      </c>
      <c r="I194" s="20" t="s">
        <v>411</v>
      </c>
      <c r="J194" s="8" t="s">
        <v>500</v>
      </c>
      <c r="K194" s="9">
        <v>40613</v>
      </c>
      <c r="L194" s="9">
        <v>41715</v>
      </c>
      <c r="M194" s="8">
        <v>6011</v>
      </c>
      <c r="N194" s="8">
        <f t="shared" si="2"/>
        <v>420.77000000000004</v>
      </c>
      <c r="O194" s="7" t="s">
        <v>816</v>
      </c>
    </row>
    <row r="195" spans="1:15" customFormat="1">
      <c r="A195" s="18">
        <v>188</v>
      </c>
      <c r="B195" s="18" t="s">
        <v>821</v>
      </c>
      <c r="C195" s="18" t="s">
        <v>144</v>
      </c>
      <c r="D195" s="18" t="s">
        <v>822</v>
      </c>
      <c r="E195" s="18"/>
      <c r="F195" s="19"/>
      <c r="G195" s="18" t="s">
        <v>823</v>
      </c>
      <c r="H195" s="18" t="s">
        <v>244</v>
      </c>
      <c r="I195" s="20" t="s">
        <v>67</v>
      </c>
      <c r="J195" s="8"/>
      <c r="K195" s="9"/>
      <c r="L195" s="9"/>
      <c r="M195" s="8">
        <v>50000</v>
      </c>
      <c r="N195" s="8">
        <f t="shared" si="2"/>
        <v>3500.0000000000005</v>
      </c>
      <c r="O195" s="7" t="s">
        <v>816</v>
      </c>
    </row>
    <row r="196" spans="1:15" customFormat="1" ht="30">
      <c r="A196" s="18">
        <v>189</v>
      </c>
      <c r="B196" s="18" t="s">
        <v>821</v>
      </c>
      <c r="C196" s="18" t="s">
        <v>144</v>
      </c>
      <c r="D196" s="18" t="s">
        <v>824</v>
      </c>
      <c r="E196" s="18"/>
      <c r="F196" s="19"/>
      <c r="G196" s="18" t="s">
        <v>308</v>
      </c>
      <c r="H196" s="18" t="s">
        <v>244</v>
      </c>
      <c r="I196" s="20" t="s">
        <v>67</v>
      </c>
      <c r="J196" s="8"/>
      <c r="K196" s="9"/>
      <c r="L196" s="9"/>
      <c r="M196" s="8">
        <v>1050000</v>
      </c>
      <c r="N196" s="8">
        <f t="shared" si="2"/>
        <v>73500</v>
      </c>
      <c r="O196" s="7" t="s">
        <v>817</v>
      </c>
    </row>
    <row r="197" spans="1:15" customFormat="1" ht="30">
      <c r="A197" s="18">
        <v>190</v>
      </c>
      <c r="B197" s="18" t="s">
        <v>111</v>
      </c>
      <c r="C197" s="18" t="s">
        <v>142</v>
      </c>
      <c r="D197" s="18"/>
      <c r="E197" s="18"/>
      <c r="F197" s="19"/>
      <c r="G197" s="18"/>
      <c r="H197" s="18"/>
      <c r="I197" s="20" t="s">
        <v>825</v>
      </c>
      <c r="J197" s="8"/>
      <c r="K197" s="9"/>
      <c r="L197" s="8"/>
      <c r="M197" s="8">
        <v>50000</v>
      </c>
      <c r="N197" s="8">
        <f t="shared" si="2"/>
        <v>3500.0000000000005</v>
      </c>
      <c r="O197" s="7" t="s">
        <v>817</v>
      </c>
    </row>
    <row r="198" spans="1:15" customFormat="1">
      <c r="A198" s="18"/>
      <c r="B198" s="18"/>
      <c r="C198" s="18"/>
      <c r="D198" s="18"/>
      <c r="E198" s="18"/>
      <c r="F198" s="19"/>
      <c r="G198" s="18"/>
      <c r="H198" s="18"/>
      <c r="I198" s="20"/>
      <c r="J198" s="8"/>
      <c r="K198" s="9"/>
      <c r="L198" s="9"/>
      <c r="M198" s="8">
        <f>SUM(M8:M197)</f>
        <v>8314484</v>
      </c>
      <c r="N198" s="8">
        <f>SUM(N8:N197)</f>
        <v>582013.88000000012</v>
      </c>
      <c r="O198" s="7"/>
    </row>
  </sheetData>
  <mergeCells count="6">
    <mergeCell ref="A6:O6"/>
    <mergeCell ref="A1:O1"/>
    <mergeCell ref="A2:O2"/>
    <mergeCell ref="A3:O3"/>
    <mergeCell ref="A4:O4"/>
    <mergeCell ref="A5:O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3"/>
  <sheetViews>
    <sheetView topLeftCell="F148" workbookViewId="0">
      <selection activeCell="N153" sqref="N153"/>
    </sheetView>
  </sheetViews>
  <sheetFormatPr defaultRowHeight="15"/>
  <cols>
    <col min="1" max="1" width="9.140625" style="10"/>
    <col min="2" max="2" width="24" style="10" customWidth="1"/>
    <col min="3" max="3" width="11.85546875" style="10" customWidth="1"/>
    <col min="4" max="4" width="14.85546875" style="10" customWidth="1"/>
    <col min="5" max="5" width="13.140625" style="10" customWidth="1"/>
    <col min="6" max="6" width="10.85546875" style="10" customWidth="1"/>
    <col min="7" max="7" width="17.5703125" style="10" customWidth="1"/>
    <col min="8" max="8" width="11.140625" style="10" customWidth="1"/>
    <col min="9" max="9" width="11" style="10" customWidth="1"/>
    <col min="10" max="10" width="33.28515625" style="10" customWidth="1"/>
    <col min="11" max="11" width="12" style="10" customWidth="1"/>
    <col min="12" max="12" width="13.7109375" style="10" bestFit="1" customWidth="1"/>
    <col min="13" max="13" width="9.140625" style="10"/>
    <col min="14" max="14" width="9.140625" style="22"/>
    <col min="15" max="15" width="12.140625" style="10" customWidth="1"/>
    <col min="16" max="16384" width="9.140625" style="10"/>
  </cols>
  <sheetData>
    <row r="1" spans="1: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>
      <c r="A5" s="28" t="s">
        <v>274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>
      <c r="A6" s="28" t="s">
        <v>277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30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3" t="s">
        <v>13</v>
      </c>
      <c r="L7" s="3" t="s">
        <v>14</v>
      </c>
      <c r="M7" s="3" t="s">
        <v>15</v>
      </c>
      <c r="N7" s="3"/>
      <c r="O7" s="3" t="s">
        <v>16</v>
      </c>
    </row>
    <row r="8" spans="1:15" customFormat="1" ht="60">
      <c r="A8" s="8">
        <v>1</v>
      </c>
      <c r="B8" s="8" t="s">
        <v>108</v>
      </c>
      <c r="C8" s="8" t="s">
        <v>143</v>
      </c>
      <c r="D8" s="8" t="s">
        <v>180</v>
      </c>
      <c r="E8" s="8"/>
      <c r="F8" s="9">
        <v>40312</v>
      </c>
      <c r="G8" s="8" t="s">
        <v>208</v>
      </c>
      <c r="H8" s="8" t="s">
        <v>254</v>
      </c>
      <c r="I8" s="8"/>
      <c r="J8" s="8"/>
      <c r="K8" s="8"/>
      <c r="L8" s="8"/>
      <c r="M8" s="8">
        <v>30000</v>
      </c>
      <c r="N8" s="8">
        <f>M8*0.07</f>
        <v>2100</v>
      </c>
      <c r="O8" s="7" t="s">
        <v>816</v>
      </c>
    </row>
    <row r="9" spans="1:15" customFormat="1" ht="60">
      <c r="A9" s="8">
        <v>2</v>
      </c>
      <c r="B9" s="8" t="s">
        <v>108</v>
      </c>
      <c r="C9" s="8" t="s">
        <v>143</v>
      </c>
      <c r="D9" s="8" t="s">
        <v>180</v>
      </c>
      <c r="E9" s="8"/>
      <c r="F9" s="9">
        <v>40312</v>
      </c>
      <c r="G9" s="8" t="s">
        <v>208</v>
      </c>
      <c r="H9" s="8" t="s">
        <v>254</v>
      </c>
      <c r="I9" s="8"/>
      <c r="J9" s="8"/>
      <c r="K9" s="8"/>
      <c r="L9" s="8"/>
      <c r="M9" s="8">
        <v>30000</v>
      </c>
      <c r="N9" s="8">
        <f t="shared" ref="N9:N72" si="0">M9*0.07</f>
        <v>2100</v>
      </c>
      <c r="O9" s="7" t="s">
        <v>816</v>
      </c>
    </row>
    <row r="10" spans="1:15" customFormat="1">
      <c r="A10" s="8">
        <v>3</v>
      </c>
      <c r="B10" s="8" t="s">
        <v>124</v>
      </c>
      <c r="C10" s="8" t="s">
        <v>143</v>
      </c>
      <c r="D10" s="8"/>
      <c r="E10" s="8"/>
      <c r="F10" s="8"/>
      <c r="G10" s="8"/>
      <c r="H10" s="8" t="s">
        <v>576</v>
      </c>
      <c r="I10" s="8"/>
      <c r="J10" s="8"/>
      <c r="K10" s="8"/>
      <c r="L10" s="8"/>
      <c r="M10" s="8">
        <v>20000</v>
      </c>
      <c r="N10" s="8">
        <f t="shared" si="0"/>
        <v>1400.0000000000002</v>
      </c>
      <c r="O10" s="7" t="s">
        <v>816</v>
      </c>
    </row>
    <row r="11" spans="1:15" customFormat="1" ht="45">
      <c r="A11" s="8">
        <v>4</v>
      </c>
      <c r="B11" s="8" t="s">
        <v>95</v>
      </c>
      <c r="C11" s="8" t="s">
        <v>143</v>
      </c>
      <c r="D11" s="8" t="s">
        <v>577</v>
      </c>
      <c r="E11" s="8"/>
      <c r="F11" s="8"/>
      <c r="G11" s="8" t="s">
        <v>577</v>
      </c>
      <c r="H11" s="8" t="s">
        <v>578</v>
      </c>
      <c r="I11" s="8" t="s">
        <v>579</v>
      </c>
      <c r="J11" s="8"/>
      <c r="K11" s="8"/>
      <c r="L11" s="8"/>
      <c r="M11" s="8">
        <v>20000</v>
      </c>
      <c r="N11" s="8">
        <f t="shared" si="0"/>
        <v>1400.0000000000002</v>
      </c>
      <c r="O11" s="7" t="s">
        <v>816</v>
      </c>
    </row>
    <row r="12" spans="1:15" customFormat="1">
      <c r="A12" s="8">
        <v>5</v>
      </c>
      <c r="B12" s="8" t="s">
        <v>282</v>
      </c>
      <c r="C12" s="8" t="s">
        <v>143</v>
      </c>
      <c r="D12" s="8"/>
      <c r="E12" s="8"/>
      <c r="F12" s="8"/>
      <c r="G12" s="8"/>
      <c r="H12" s="8" t="s">
        <v>580</v>
      </c>
      <c r="I12" s="8"/>
      <c r="J12" s="8"/>
      <c r="K12" s="8"/>
      <c r="L12" s="8"/>
      <c r="M12" s="8">
        <v>2500</v>
      </c>
      <c r="N12" s="8">
        <f t="shared" si="0"/>
        <v>175.00000000000003</v>
      </c>
      <c r="O12" s="7" t="s">
        <v>816</v>
      </c>
    </row>
    <row r="13" spans="1:15" customFormat="1" ht="45">
      <c r="A13" s="8">
        <v>6</v>
      </c>
      <c r="B13" s="8" t="s">
        <v>108</v>
      </c>
      <c r="C13" s="8" t="s">
        <v>143</v>
      </c>
      <c r="D13" s="8" t="s">
        <v>581</v>
      </c>
      <c r="E13" s="8" t="s">
        <v>582</v>
      </c>
      <c r="F13" s="9">
        <v>39162</v>
      </c>
      <c r="G13" s="8" t="s">
        <v>583</v>
      </c>
      <c r="H13" s="8" t="s">
        <v>240</v>
      </c>
      <c r="I13" s="8" t="s">
        <v>264</v>
      </c>
      <c r="J13" s="8"/>
      <c r="K13" s="8"/>
      <c r="L13" s="8"/>
      <c r="M13" s="8">
        <v>35000</v>
      </c>
      <c r="N13" s="8">
        <f t="shared" si="0"/>
        <v>2450.0000000000005</v>
      </c>
      <c r="O13" s="7" t="s">
        <v>816</v>
      </c>
    </row>
    <row r="14" spans="1:15" customFormat="1" ht="45">
      <c r="A14" s="8">
        <v>7</v>
      </c>
      <c r="B14" s="8" t="s">
        <v>415</v>
      </c>
      <c r="C14" s="8" t="s">
        <v>143</v>
      </c>
      <c r="D14" s="8"/>
      <c r="E14" s="8"/>
      <c r="F14" s="9">
        <v>39003</v>
      </c>
      <c r="G14" s="8" t="s">
        <v>584</v>
      </c>
      <c r="H14" s="8" t="s">
        <v>585</v>
      </c>
      <c r="I14" s="8" t="s">
        <v>67</v>
      </c>
      <c r="J14" s="8"/>
      <c r="K14" s="9">
        <v>39649</v>
      </c>
      <c r="L14" s="8"/>
      <c r="M14" s="8">
        <v>5000</v>
      </c>
      <c r="N14" s="8">
        <f t="shared" si="0"/>
        <v>350.00000000000006</v>
      </c>
      <c r="O14" s="7" t="s">
        <v>816</v>
      </c>
    </row>
    <row r="15" spans="1:15" customFormat="1">
      <c r="A15" s="8">
        <v>8</v>
      </c>
      <c r="B15" s="8" t="s">
        <v>282</v>
      </c>
      <c r="C15" s="8" t="s">
        <v>143</v>
      </c>
      <c r="D15" s="8"/>
      <c r="E15" s="8"/>
      <c r="F15" s="8"/>
      <c r="G15" s="8"/>
      <c r="H15" s="8" t="s">
        <v>244</v>
      </c>
      <c r="I15" s="8"/>
      <c r="J15" s="8"/>
      <c r="K15" s="8"/>
      <c r="L15" s="8"/>
      <c r="M15" s="8">
        <v>2500</v>
      </c>
      <c r="N15" s="8">
        <f t="shared" si="0"/>
        <v>175.00000000000003</v>
      </c>
      <c r="O15" s="7" t="s">
        <v>816</v>
      </c>
    </row>
    <row r="16" spans="1:15" customFormat="1" ht="30">
      <c r="A16" s="8">
        <v>9</v>
      </c>
      <c r="B16" s="8" t="s">
        <v>586</v>
      </c>
      <c r="C16" s="8" t="s">
        <v>143</v>
      </c>
      <c r="D16" s="8" t="s">
        <v>587</v>
      </c>
      <c r="E16" s="8"/>
      <c r="F16" s="8"/>
      <c r="G16" s="8"/>
      <c r="H16" s="8" t="s">
        <v>585</v>
      </c>
      <c r="I16" s="8"/>
      <c r="J16" s="8"/>
      <c r="K16" s="8"/>
      <c r="L16" s="8"/>
      <c r="M16" s="8">
        <v>2500</v>
      </c>
      <c r="N16" s="8">
        <f t="shared" si="0"/>
        <v>175.00000000000003</v>
      </c>
      <c r="O16" s="7" t="s">
        <v>816</v>
      </c>
    </row>
    <row r="17" spans="1:15" customFormat="1" ht="30">
      <c r="A17" s="8">
        <v>10</v>
      </c>
      <c r="B17" s="8" t="s">
        <v>586</v>
      </c>
      <c r="C17" s="8" t="s">
        <v>143</v>
      </c>
      <c r="D17" s="8"/>
      <c r="E17" s="8"/>
      <c r="F17" s="8"/>
      <c r="G17" s="8"/>
      <c r="H17" s="8" t="s">
        <v>585</v>
      </c>
      <c r="I17" s="8"/>
      <c r="J17" s="8"/>
      <c r="K17" s="8"/>
      <c r="L17" s="8"/>
      <c r="M17" s="8">
        <v>2500</v>
      </c>
      <c r="N17" s="8">
        <f t="shared" si="0"/>
        <v>175.00000000000003</v>
      </c>
      <c r="O17" s="7" t="s">
        <v>816</v>
      </c>
    </row>
    <row r="18" spans="1:15" customFormat="1" ht="45">
      <c r="A18" s="8">
        <v>11</v>
      </c>
      <c r="B18" s="8" t="s">
        <v>98</v>
      </c>
      <c r="C18" s="8" t="s">
        <v>143</v>
      </c>
      <c r="D18" s="8" t="s">
        <v>588</v>
      </c>
      <c r="E18" s="8"/>
      <c r="F18" s="8"/>
      <c r="G18" s="8" t="s">
        <v>588</v>
      </c>
      <c r="H18" s="8" t="s">
        <v>578</v>
      </c>
      <c r="I18" s="8" t="s">
        <v>579</v>
      </c>
      <c r="J18" s="8"/>
      <c r="K18" s="8"/>
      <c r="L18" s="8"/>
      <c r="M18" s="8">
        <v>19000</v>
      </c>
      <c r="N18" s="8">
        <f t="shared" si="0"/>
        <v>1330.0000000000002</v>
      </c>
      <c r="O18" s="7" t="s">
        <v>817</v>
      </c>
    </row>
    <row r="19" spans="1:15" customFormat="1" ht="90">
      <c r="A19" s="8">
        <v>12</v>
      </c>
      <c r="B19" s="8" t="s">
        <v>589</v>
      </c>
      <c r="C19" s="8" t="s">
        <v>143</v>
      </c>
      <c r="D19" s="8" t="s">
        <v>590</v>
      </c>
      <c r="E19" s="8" t="s">
        <v>591</v>
      </c>
      <c r="F19" s="9">
        <v>41785</v>
      </c>
      <c r="G19" s="8" t="s">
        <v>592</v>
      </c>
      <c r="H19" s="8" t="s">
        <v>393</v>
      </c>
      <c r="I19" s="8" t="s">
        <v>265</v>
      </c>
      <c r="J19" s="8" t="s">
        <v>593</v>
      </c>
      <c r="K19" s="8"/>
      <c r="L19" s="8"/>
      <c r="M19" s="8">
        <v>8262</v>
      </c>
      <c r="N19" s="8">
        <f t="shared" si="0"/>
        <v>578.34</v>
      </c>
      <c r="O19" s="7" t="s">
        <v>816</v>
      </c>
    </row>
    <row r="20" spans="1:15" customFormat="1" ht="45">
      <c r="A20" s="8">
        <v>13</v>
      </c>
      <c r="B20" s="8" t="s">
        <v>137</v>
      </c>
      <c r="C20" s="8" t="s">
        <v>144</v>
      </c>
      <c r="D20" s="8" t="s">
        <v>594</v>
      </c>
      <c r="E20" s="8" t="s">
        <v>595</v>
      </c>
      <c r="F20" s="9">
        <v>39480</v>
      </c>
      <c r="G20" s="8" t="s">
        <v>596</v>
      </c>
      <c r="H20" s="8" t="s">
        <v>244</v>
      </c>
      <c r="I20" s="8" t="s">
        <v>264</v>
      </c>
      <c r="J20" s="8"/>
      <c r="K20" s="9">
        <v>38019</v>
      </c>
      <c r="L20" s="8"/>
      <c r="M20" s="8">
        <v>145000</v>
      </c>
      <c r="N20" s="8">
        <f t="shared" si="0"/>
        <v>10150.000000000002</v>
      </c>
      <c r="O20" s="7" t="s">
        <v>817</v>
      </c>
    </row>
    <row r="21" spans="1:15" customFormat="1" ht="45">
      <c r="A21" s="8">
        <v>14</v>
      </c>
      <c r="B21" s="8" t="s">
        <v>116</v>
      </c>
      <c r="C21" s="8" t="s">
        <v>143</v>
      </c>
      <c r="D21" s="8" t="s">
        <v>164</v>
      </c>
      <c r="E21" s="8" t="s">
        <v>597</v>
      </c>
      <c r="F21" s="9">
        <v>39801</v>
      </c>
      <c r="G21" s="8" t="s">
        <v>598</v>
      </c>
      <c r="H21" s="8" t="s">
        <v>599</v>
      </c>
      <c r="I21" s="8" t="s">
        <v>67</v>
      </c>
      <c r="J21" s="8"/>
      <c r="K21" s="9">
        <v>39801</v>
      </c>
      <c r="L21" s="8"/>
      <c r="M21" s="8">
        <v>800</v>
      </c>
      <c r="N21" s="8">
        <f t="shared" si="0"/>
        <v>56.000000000000007</v>
      </c>
      <c r="O21" s="7" t="s">
        <v>817</v>
      </c>
    </row>
    <row r="22" spans="1:15" customFormat="1" ht="45">
      <c r="A22" s="8">
        <v>15</v>
      </c>
      <c r="B22" s="8" t="s">
        <v>116</v>
      </c>
      <c r="C22" s="8" t="s">
        <v>143</v>
      </c>
      <c r="D22" s="8" t="s">
        <v>164</v>
      </c>
      <c r="E22" s="8" t="s">
        <v>600</v>
      </c>
      <c r="F22" s="9">
        <v>39801</v>
      </c>
      <c r="G22" s="8" t="s">
        <v>598</v>
      </c>
      <c r="H22" s="8" t="s">
        <v>599</v>
      </c>
      <c r="I22" s="8" t="s">
        <v>67</v>
      </c>
      <c r="J22" s="8"/>
      <c r="K22" s="9">
        <v>39801</v>
      </c>
      <c r="L22" s="8"/>
      <c r="M22" s="8">
        <v>800</v>
      </c>
      <c r="N22" s="8">
        <f t="shared" si="0"/>
        <v>56.000000000000007</v>
      </c>
      <c r="O22" s="7" t="s">
        <v>817</v>
      </c>
    </row>
    <row r="23" spans="1:15" customFormat="1" ht="30">
      <c r="A23" s="8">
        <v>16</v>
      </c>
      <c r="B23" s="8" t="s">
        <v>109</v>
      </c>
      <c r="C23" s="8" t="s">
        <v>142</v>
      </c>
      <c r="D23" s="8" t="s">
        <v>601</v>
      </c>
      <c r="E23" s="8"/>
      <c r="F23" s="9">
        <v>39079</v>
      </c>
      <c r="G23" s="8" t="s">
        <v>213</v>
      </c>
      <c r="H23" s="8" t="s">
        <v>585</v>
      </c>
      <c r="I23" s="8" t="s">
        <v>67</v>
      </c>
      <c r="J23" s="8"/>
      <c r="K23" s="9">
        <v>39810</v>
      </c>
      <c r="L23" s="8"/>
      <c r="M23" s="8">
        <v>13000</v>
      </c>
      <c r="N23" s="8">
        <f t="shared" si="0"/>
        <v>910.00000000000011</v>
      </c>
      <c r="O23" s="7" t="s">
        <v>816</v>
      </c>
    </row>
    <row r="24" spans="1:15" customFormat="1" ht="60">
      <c r="A24" s="8">
        <v>17</v>
      </c>
      <c r="B24" s="8" t="s">
        <v>105</v>
      </c>
      <c r="C24" s="8" t="s">
        <v>143</v>
      </c>
      <c r="D24" s="8" t="s">
        <v>163</v>
      </c>
      <c r="E24" s="8"/>
      <c r="F24" s="9">
        <v>38980</v>
      </c>
      <c r="G24" s="8" t="s">
        <v>208</v>
      </c>
      <c r="H24" s="8" t="s">
        <v>578</v>
      </c>
      <c r="I24" s="8" t="s">
        <v>67</v>
      </c>
      <c r="J24" s="8"/>
      <c r="K24" s="9">
        <v>39540</v>
      </c>
      <c r="L24" s="8"/>
      <c r="M24" s="8">
        <v>20000</v>
      </c>
      <c r="N24" s="8">
        <f t="shared" si="0"/>
        <v>1400.0000000000002</v>
      </c>
      <c r="O24" s="7" t="s">
        <v>816</v>
      </c>
    </row>
    <row r="25" spans="1:15" customFormat="1" ht="45">
      <c r="A25" s="8">
        <v>18</v>
      </c>
      <c r="B25" s="8" t="s">
        <v>109</v>
      </c>
      <c r="C25" s="8" t="s">
        <v>142</v>
      </c>
      <c r="D25" s="8" t="s">
        <v>70</v>
      </c>
      <c r="E25" s="8"/>
      <c r="F25" s="9">
        <v>39079</v>
      </c>
      <c r="G25" s="8" t="s">
        <v>213</v>
      </c>
      <c r="H25" s="8" t="s">
        <v>578</v>
      </c>
      <c r="I25" s="8" t="s">
        <v>67</v>
      </c>
      <c r="J25" s="8"/>
      <c r="K25" s="9">
        <v>39079</v>
      </c>
      <c r="L25" s="8"/>
      <c r="M25" s="8">
        <v>15000</v>
      </c>
      <c r="N25" s="8">
        <f t="shared" si="0"/>
        <v>1050</v>
      </c>
      <c r="O25" s="7" t="s">
        <v>816</v>
      </c>
    </row>
    <row r="26" spans="1:15" customFormat="1" ht="30">
      <c r="A26" s="8">
        <v>19</v>
      </c>
      <c r="B26" s="8" t="s">
        <v>109</v>
      </c>
      <c r="C26" s="8" t="s">
        <v>142</v>
      </c>
      <c r="D26" s="8" t="s">
        <v>601</v>
      </c>
      <c r="E26" s="8"/>
      <c r="F26" s="9">
        <v>39079</v>
      </c>
      <c r="G26" s="8" t="s">
        <v>213</v>
      </c>
      <c r="H26" s="8" t="s">
        <v>247</v>
      </c>
      <c r="I26" s="8" t="s">
        <v>67</v>
      </c>
      <c r="J26" s="8"/>
      <c r="K26" s="9">
        <v>39079</v>
      </c>
      <c r="L26" s="8"/>
      <c r="M26" s="8">
        <v>15000</v>
      </c>
      <c r="N26" s="8">
        <f t="shared" si="0"/>
        <v>1050</v>
      </c>
      <c r="O26" s="7" t="s">
        <v>816</v>
      </c>
    </row>
    <row r="27" spans="1:15" customFormat="1" ht="60">
      <c r="A27" s="8">
        <v>20</v>
      </c>
      <c r="B27" s="8" t="s">
        <v>105</v>
      </c>
      <c r="C27" s="8" t="s">
        <v>143</v>
      </c>
      <c r="D27" s="8" t="s">
        <v>70</v>
      </c>
      <c r="E27" s="8"/>
      <c r="F27" s="9">
        <v>39521</v>
      </c>
      <c r="G27" s="8" t="s">
        <v>208</v>
      </c>
      <c r="H27" s="8" t="s">
        <v>247</v>
      </c>
      <c r="I27" s="8" t="s">
        <v>67</v>
      </c>
      <c r="J27" s="8"/>
      <c r="K27" s="9">
        <v>39649</v>
      </c>
      <c r="L27" s="8"/>
      <c r="M27" s="8">
        <v>20000</v>
      </c>
      <c r="N27" s="8">
        <f t="shared" si="0"/>
        <v>1400.0000000000002</v>
      </c>
      <c r="O27" s="7" t="s">
        <v>816</v>
      </c>
    </row>
    <row r="28" spans="1:15" customFormat="1" ht="30">
      <c r="A28" s="8">
        <v>21</v>
      </c>
      <c r="B28" s="8" t="s">
        <v>112</v>
      </c>
      <c r="C28" s="8" t="s">
        <v>142</v>
      </c>
      <c r="D28" s="8"/>
      <c r="E28" s="8"/>
      <c r="F28" s="9">
        <v>39319</v>
      </c>
      <c r="G28" s="8" t="s">
        <v>602</v>
      </c>
      <c r="H28" s="8" t="s">
        <v>387</v>
      </c>
      <c r="I28" s="8"/>
      <c r="J28" s="8"/>
      <c r="K28" s="9">
        <v>39319</v>
      </c>
      <c r="L28" s="8"/>
      <c r="M28" s="8">
        <v>300000</v>
      </c>
      <c r="N28" s="8">
        <f t="shared" si="0"/>
        <v>21000.000000000004</v>
      </c>
      <c r="O28" s="7" t="s">
        <v>816</v>
      </c>
    </row>
    <row r="29" spans="1:15" customFormat="1" ht="30">
      <c r="A29" s="8">
        <v>22</v>
      </c>
      <c r="B29" s="8" t="s">
        <v>111</v>
      </c>
      <c r="C29" s="8" t="s">
        <v>142</v>
      </c>
      <c r="D29" s="8" t="s">
        <v>603</v>
      </c>
      <c r="E29" s="8"/>
      <c r="F29" s="9">
        <v>39270</v>
      </c>
      <c r="G29" s="8" t="s">
        <v>70</v>
      </c>
      <c r="H29" s="8" t="s">
        <v>576</v>
      </c>
      <c r="I29" s="8" t="s">
        <v>67</v>
      </c>
      <c r="J29" s="8"/>
      <c r="K29" s="8"/>
      <c r="L29" s="8"/>
      <c r="M29" s="8">
        <v>95000</v>
      </c>
      <c r="N29" s="8">
        <f t="shared" si="0"/>
        <v>6650.0000000000009</v>
      </c>
      <c r="O29" s="7" t="s">
        <v>816</v>
      </c>
    </row>
    <row r="30" spans="1:15" customFormat="1">
      <c r="A30" s="8">
        <v>23</v>
      </c>
      <c r="B30" s="8" t="s">
        <v>129</v>
      </c>
      <c r="C30" s="8" t="s">
        <v>144</v>
      </c>
      <c r="D30" s="8" t="s">
        <v>306</v>
      </c>
      <c r="E30" s="8"/>
      <c r="F30" s="8"/>
      <c r="G30" s="8" t="s">
        <v>604</v>
      </c>
      <c r="H30" s="8" t="s">
        <v>244</v>
      </c>
      <c r="I30" s="8"/>
      <c r="J30" s="8"/>
      <c r="K30" s="8"/>
      <c r="L30" s="8"/>
      <c r="M30" s="8">
        <v>12000</v>
      </c>
      <c r="N30" s="8">
        <f t="shared" si="0"/>
        <v>840.00000000000011</v>
      </c>
      <c r="O30" s="7" t="s">
        <v>816</v>
      </c>
    </row>
    <row r="31" spans="1:15" customFormat="1" ht="30">
      <c r="A31" s="8">
        <v>24</v>
      </c>
      <c r="B31" s="8" t="s">
        <v>116</v>
      </c>
      <c r="C31" s="8" t="s">
        <v>143</v>
      </c>
      <c r="D31" s="8" t="s">
        <v>605</v>
      </c>
      <c r="E31" s="8" t="s">
        <v>606</v>
      </c>
      <c r="F31" s="8"/>
      <c r="G31" s="8" t="s">
        <v>607</v>
      </c>
      <c r="H31" s="8" t="s">
        <v>244</v>
      </c>
      <c r="I31" s="8" t="s">
        <v>67</v>
      </c>
      <c r="J31" s="8"/>
      <c r="K31" s="8"/>
      <c r="L31" s="8"/>
      <c r="M31" s="8">
        <v>2700</v>
      </c>
      <c r="N31" s="8">
        <f t="shared" si="0"/>
        <v>189.00000000000003</v>
      </c>
      <c r="O31" s="7" t="s">
        <v>817</v>
      </c>
    </row>
    <row r="32" spans="1:15" customFormat="1">
      <c r="A32" s="8">
        <v>25</v>
      </c>
      <c r="B32" s="8" t="s">
        <v>130</v>
      </c>
      <c r="C32" s="8" t="s">
        <v>143</v>
      </c>
      <c r="D32" s="8" t="s">
        <v>484</v>
      </c>
      <c r="E32" s="8"/>
      <c r="F32" s="8"/>
      <c r="G32" s="8" t="s">
        <v>604</v>
      </c>
      <c r="H32" s="8" t="s">
        <v>244</v>
      </c>
      <c r="I32" s="8"/>
      <c r="J32" s="8"/>
      <c r="K32" s="8"/>
      <c r="L32" s="8"/>
      <c r="M32" s="8">
        <v>15000</v>
      </c>
      <c r="N32" s="8">
        <f t="shared" si="0"/>
        <v>1050</v>
      </c>
      <c r="O32" s="7" t="s">
        <v>816</v>
      </c>
    </row>
    <row r="33" spans="1:15" customFormat="1" ht="45">
      <c r="A33" s="8">
        <v>26</v>
      </c>
      <c r="B33" s="8" t="s">
        <v>460</v>
      </c>
      <c r="C33" s="8" t="s">
        <v>143</v>
      </c>
      <c r="D33" s="8" t="s">
        <v>608</v>
      </c>
      <c r="E33" s="8"/>
      <c r="F33" s="9">
        <v>38741</v>
      </c>
      <c r="G33" s="8" t="s">
        <v>609</v>
      </c>
      <c r="H33" s="8" t="s">
        <v>244</v>
      </c>
      <c r="I33" s="8" t="s">
        <v>67</v>
      </c>
      <c r="J33" s="8"/>
      <c r="K33" s="9">
        <v>38741</v>
      </c>
      <c r="L33" s="8"/>
      <c r="M33" s="8">
        <v>20000</v>
      </c>
      <c r="N33" s="8">
        <f t="shared" si="0"/>
        <v>1400.0000000000002</v>
      </c>
      <c r="O33" s="7" t="s">
        <v>816</v>
      </c>
    </row>
    <row r="34" spans="1:15" customFormat="1" ht="30">
      <c r="A34" s="8">
        <v>27</v>
      </c>
      <c r="B34" s="8" t="s">
        <v>129</v>
      </c>
      <c r="C34" s="8" t="s">
        <v>144</v>
      </c>
      <c r="D34" s="8" t="s">
        <v>610</v>
      </c>
      <c r="E34" s="8" t="s">
        <v>611</v>
      </c>
      <c r="F34" s="8"/>
      <c r="G34" s="8"/>
      <c r="H34" s="8" t="s">
        <v>244</v>
      </c>
      <c r="I34" s="8"/>
      <c r="J34" s="8"/>
      <c r="K34" s="8"/>
      <c r="L34" s="8"/>
      <c r="M34" s="8">
        <v>12000</v>
      </c>
      <c r="N34" s="8">
        <f t="shared" si="0"/>
        <v>840.00000000000011</v>
      </c>
      <c r="O34" s="7" t="s">
        <v>816</v>
      </c>
    </row>
    <row r="35" spans="1:15" customFormat="1">
      <c r="A35" s="8">
        <v>28</v>
      </c>
      <c r="B35" s="8" t="s">
        <v>464</v>
      </c>
      <c r="C35" s="8" t="s">
        <v>143</v>
      </c>
      <c r="D35" s="8" t="s">
        <v>612</v>
      </c>
      <c r="E35" s="8"/>
      <c r="F35" s="8"/>
      <c r="G35" s="8"/>
      <c r="H35" s="8" t="s">
        <v>244</v>
      </c>
      <c r="I35" s="8"/>
      <c r="J35" s="8"/>
      <c r="K35" s="8"/>
      <c r="L35" s="8"/>
      <c r="M35" s="8">
        <v>12000</v>
      </c>
      <c r="N35" s="8">
        <f t="shared" si="0"/>
        <v>840.00000000000011</v>
      </c>
      <c r="O35" s="7" t="s">
        <v>816</v>
      </c>
    </row>
    <row r="36" spans="1:15" customFormat="1">
      <c r="A36" s="8">
        <v>29</v>
      </c>
      <c r="B36" s="8" t="s">
        <v>130</v>
      </c>
      <c r="C36" s="8" t="s">
        <v>143</v>
      </c>
      <c r="D36" s="8" t="s">
        <v>613</v>
      </c>
      <c r="E36" s="8"/>
      <c r="F36" s="8"/>
      <c r="G36" s="8"/>
      <c r="H36" s="8" t="s">
        <v>244</v>
      </c>
      <c r="I36" s="8"/>
      <c r="J36" s="8"/>
      <c r="K36" s="8"/>
      <c r="L36" s="8"/>
      <c r="M36" s="8">
        <v>15000</v>
      </c>
      <c r="N36" s="8">
        <f t="shared" si="0"/>
        <v>1050</v>
      </c>
      <c r="O36" s="7" t="s">
        <v>816</v>
      </c>
    </row>
    <row r="37" spans="1:15" customFormat="1">
      <c r="A37" s="8">
        <v>30</v>
      </c>
      <c r="B37" s="8" t="s">
        <v>27</v>
      </c>
      <c r="C37" s="8" t="s">
        <v>143</v>
      </c>
      <c r="D37" s="8"/>
      <c r="E37" s="8"/>
      <c r="F37" s="8"/>
      <c r="G37" s="8"/>
      <c r="H37" s="8" t="s">
        <v>244</v>
      </c>
      <c r="I37" s="8"/>
      <c r="J37" s="8"/>
      <c r="K37" s="8"/>
      <c r="L37" s="8"/>
      <c r="M37" s="8">
        <v>15000</v>
      </c>
      <c r="N37" s="8">
        <f t="shared" si="0"/>
        <v>1050</v>
      </c>
      <c r="O37" s="7" t="s">
        <v>816</v>
      </c>
    </row>
    <row r="38" spans="1:15" customFormat="1" ht="45">
      <c r="A38" s="8">
        <v>31</v>
      </c>
      <c r="B38" s="8" t="s">
        <v>100</v>
      </c>
      <c r="C38" s="8" t="s">
        <v>143</v>
      </c>
      <c r="D38" s="8" t="s">
        <v>614</v>
      </c>
      <c r="E38" s="8" t="s">
        <v>615</v>
      </c>
      <c r="F38" s="9">
        <v>37785</v>
      </c>
      <c r="G38" s="8" t="s">
        <v>205</v>
      </c>
      <c r="H38" s="8" t="s">
        <v>244</v>
      </c>
      <c r="I38" s="8" t="s">
        <v>67</v>
      </c>
      <c r="J38" s="8"/>
      <c r="K38" s="9">
        <v>37785</v>
      </c>
      <c r="L38" s="8"/>
      <c r="M38" s="8">
        <v>2000</v>
      </c>
      <c r="N38" s="8">
        <f t="shared" si="0"/>
        <v>140</v>
      </c>
      <c r="O38" s="7" t="s">
        <v>817</v>
      </c>
    </row>
    <row r="39" spans="1:15" customFormat="1">
      <c r="A39" s="8">
        <v>32</v>
      </c>
      <c r="B39" s="8" t="s">
        <v>125</v>
      </c>
      <c r="C39" s="8" t="s">
        <v>143</v>
      </c>
      <c r="D39" s="8"/>
      <c r="E39" s="8"/>
      <c r="F39" s="8"/>
      <c r="G39" s="8"/>
      <c r="H39" s="8" t="s">
        <v>244</v>
      </c>
      <c r="I39" s="8"/>
      <c r="J39" s="8"/>
      <c r="K39" s="8"/>
      <c r="L39" s="8"/>
      <c r="M39" s="8">
        <v>15000</v>
      </c>
      <c r="N39" s="8">
        <f t="shared" si="0"/>
        <v>1050</v>
      </c>
      <c r="O39" s="7" t="s">
        <v>816</v>
      </c>
    </row>
    <row r="40" spans="1:15" customFormat="1" ht="30">
      <c r="A40" s="8">
        <v>33</v>
      </c>
      <c r="B40" s="8" t="s">
        <v>100</v>
      </c>
      <c r="C40" s="8" t="s">
        <v>143</v>
      </c>
      <c r="D40" s="8" t="s">
        <v>616</v>
      </c>
      <c r="E40" s="8" t="s">
        <v>617</v>
      </c>
      <c r="F40" s="8"/>
      <c r="G40" s="8"/>
      <c r="H40" s="8" t="s">
        <v>244</v>
      </c>
      <c r="I40" s="8"/>
      <c r="J40" s="8"/>
      <c r="K40" s="8"/>
      <c r="L40" s="8"/>
      <c r="M40" s="8">
        <v>2000</v>
      </c>
      <c r="N40" s="8">
        <f t="shared" si="0"/>
        <v>140</v>
      </c>
      <c r="O40" s="7" t="s">
        <v>816</v>
      </c>
    </row>
    <row r="41" spans="1:15" customFormat="1" ht="30">
      <c r="A41" s="8">
        <v>34</v>
      </c>
      <c r="B41" s="8" t="s">
        <v>100</v>
      </c>
      <c r="C41" s="8" t="s">
        <v>143</v>
      </c>
      <c r="D41" s="8" t="s">
        <v>616</v>
      </c>
      <c r="E41" s="8" t="s">
        <v>618</v>
      </c>
      <c r="F41" s="8"/>
      <c r="G41" s="8"/>
      <c r="H41" s="8" t="s">
        <v>244</v>
      </c>
      <c r="I41" s="8"/>
      <c r="J41" s="8"/>
      <c r="K41" s="8"/>
      <c r="L41" s="8"/>
      <c r="M41" s="8">
        <v>2000</v>
      </c>
      <c r="N41" s="8">
        <f t="shared" si="0"/>
        <v>140</v>
      </c>
      <c r="O41" s="7" t="s">
        <v>816</v>
      </c>
    </row>
    <row r="42" spans="1:15" customFormat="1" ht="30">
      <c r="A42" s="8">
        <v>35</v>
      </c>
      <c r="B42" s="8" t="s">
        <v>119</v>
      </c>
      <c r="C42" s="8" t="s">
        <v>143</v>
      </c>
      <c r="D42" s="8" t="s">
        <v>619</v>
      </c>
      <c r="E42" s="8" t="s">
        <v>620</v>
      </c>
      <c r="F42" s="8"/>
      <c r="G42" s="8"/>
      <c r="H42" s="8" t="s">
        <v>385</v>
      </c>
      <c r="I42" s="8"/>
      <c r="J42" s="8"/>
      <c r="K42" s="8"/>
      <c r="L42" s="8"/>
      <c r="M42" s="8">
        <v>3000</v>
      </c>
      <c r="N42" s="8">
        <f t="shared" si="0"/>
        <v>210.00000000000003</v>
      </c>
      <c r="O42" s="7" t="s">
        <v>816</v>
      </c>
    </row>
    <row r="43" spans="1:15" customFormat="1">
      <c r="A43" s="8">
        <v>36</v>
      </c>
      <c r="B43" s="8" t="s">
        <v>621</v>
      </c>
      <c r="C43" s="8" t="s">
        <v>143</v>
      </c>
      <c r="D43" s="8"/>
      <c r="E43" s="8"/>
      <c r="F43" s="8"/>
      <c r="G43" s="8"/>
      <c r="H43" s="8" t="s">
        <v>385</v>
      </c>
      <c r="I43" s="8"/>
      <c r="J43" s="8"/>
      <c r="K43" s="8"/>
      <c r="L43" s="8"/>
      <c r="M43" s="8">
        <v>5000</v>
      </c>
      <c r="N43" s="8">
        <f t="shared" si="0"/>
        <v>350.00000000000006</v>
      </c>
      <c r="O43" s="7" t="s">
        <v>816</v>
      </c>
    </row>
    <row r="44" spans="1:15" customFormat="1" ht="30">
      <c r="A44" s="8">
        <v>37</v>
      </c>
      <c r="B44" s="8" t="s">
        <v>106</v>
      </c>
      <c r="C44" s="8" t="s">
        <v>143</v>
      </c>
      <c r="D44" s="8"/>
      <c r="E44" s="8"/>
      <c r="F44" s="8"/>
      <c r="G44" s="8"/>
      <c r="H44" s="8" t="s">
        <v>622</v>
      </c>
      <c r="I44" s="8"/>
      <c r="J44" s="8"/>
      <c r="K44" s="8"/>
      <c r="L44" s="8"/>
      <c r="M44" s="8">
        <v>8000</v>
      </c>
      <c r="N44" s="8">
        <f t="shared" si="0"/>
        <v>560</v>
      </c>
      <c r="O44" s="7" t="s">
        <v>816</v>
      </c>
    </row>
    <row r="45" spans="1:15" customFormat="1" ht="30">
      <c r="A45" s="8">
        <v>38</v>
      </c>
      <c r="B45" s="8" t="s">
        <v>119</v>
      </c>
      <c r="C45" s="8" t="s">
        <v>143</v>
      </c>
      <c r="D45" s="8" t="s">
        <v>623</v>
      </c>
      <c r="E45" s="8" t="s">
        <v>624</v>
      </c>
      <c r="F45" s="8"/>
      <c r="G45" s="8"/>
      <c r="H45" s="8" t="s">
        <v>625</v>
      </c>
      <c r="I45" s="8"/>
      <c r="J45" s="8"/>
      <c r="K45" s="8"/>
      <c r="L45" s="8"/>
      <c r="M45" s="8">
        <v>3000</v>
      </c>
      <c r="N45" s="8">
        <f t="shared" si="0"/>
        <v>210.00000000000003</v>
      </c>
      <c r="O45" s="7" t="s">
        <v>816</v>
      </c>
    </row>
    <row r="46" spans="1:15" customFormat="1" ht="45">
      <c r="A46" s="8">
        <v>39</v>
      </c>
      <c r="B46" s="8" t="s">
        <v>113</v>
      </c>
      <c r="C46" s="8" t="s">
        <v>143</v>
      </c>
      <c r="D46" s="8" t="s">
        <v>626</v>
      </c>
      <c r="E46" s="8" t="s">
        <v>627</v>
      </c>
      <c r="F46" s="8"/>
      <c r="G46" s="8"/>
      <c r="H46" s="8" t="s">
        <v>599</v>
      </c>
      <c r="I46" s="8"/>
      <c r="J46" s="8"/>
      <c r="K46" s="8"/>
      <c r="L46" s="8"/>
      <c r="M46" s="8">
        <v>1800</v>
      </c>
      <c r="N46" s="8">
        <f t="shared" si="0"/>
        <v>126.00000000000001</v>
      </c>
      <c r="O46" s="7" t="s">
        <v>816</v>
      </c>
    </row>
    <row r="47" spans="1:15" customFormat="1" ht="30">
      <c r="A47" s="8">
        <v>40</v>
      </c>
      <c r="B47" s="8" t="s">
        <v>460</v>
      </c>
      <c r="C47" s="8" t="s">
        <v>143</v>
      </c>
      <c r="D47" s="8" t="s">
        <v>628</v>
      </c>
      <c r="E47" s="8"/>
      <c r="F47" s="8"/>
      <c r="G47" s="8"/>
      <c r="H47" s="8" t="s">
        <v>599</v>
      </c>
      <c r="I47" s="8"/>
      <c r="J47" s="8"/>
      <c r="K47" s="8"/>
      <c r="L47" s="8"/>
      <c r="M47" s="8">
        <v>15000</v>
      </c>
      <c r="N47" s="8">
        <f t="shared" si="0"/>
        <v>1050</v>
      </c>
      <c r="O47" s="7" t="s">
        <v>816</v>
      </c>
    </row>
    <row r="48" spans="1:15" customFormat="1" ht="30">
      <c r="A48" s="8">
        <v>41</v>
      </c>
      <c r="B48" s="8" t="s">
        <v>116</v>
      </c>
      <c r="C48" s="8" t="s">
        <v>143</v>
      </c>
      <c r="D48" s="8" t="s">
        <v>605</v>
      </c>
      <c r="E48" s="8" t="s">
        <v>629</v>
      </c>
      <c r="F48" s="8"/>
      <c r="G48" s="8" t="s">
        <v>607</v>
      </c>
      <c r="H48" s="8" t="s">
        <v>599</v>
      </c>
      <c r="I48" s="8" t="s">
        <v>67</v>
      </c>
      <c r="J48" s="8"/>
      <c r="K48" s="8"/>
      <c r="L48" s="8"/>
      <c r="M48" s="8">
        <v>800</v>
      </c>
      <c r="N48" s="8">
        <f t="shared" si="0"/>
        <v>56.000000000000007</v>
      </c>
      <c r="O48" s="7" t="s">
        <v>816</v>
      </c>
    </row>
    <row r="49" spans="1:15" customFormat="1" ht="30">
      <c r="A49" s="8">
        <v>42</v>
      </c>
      <c r="B49" s="8" t="s">
        <v>114</v>
      </c>
      <c r="C49" s="8" t="s">
        <v>144</v>
      </c>
      <c r="D49" s="8" t="s">
        <v>630</v>
      </c>
      <c r="E49" s="8"/>
      <c r="F49" s="8"/>
      <c r="G49" s="8"/>
      <c r="H49" s="8" t="s">
        <v>249</v>
      </c>
      <c r="I49" s="8"/>
      <c r="J49" s="8"/>
      <c r="K49" s="8"/>
      <c r="L49" s="8"/>
      <c r="M49" s="8">
        <v>120000</v>
      </c>
      <c r="N49" s="8">
        <f t="shared" si="0"/>
        <v>8400</v>
      </c>
      <c r="O49" s="7" t="s">
        <v>818</v>
      </c>
    </row>
    <row r="50" spans="1:15" customFormat="1" ht="30">
      <c r="A50" s="8">
        <v>43</v>
      </c>
      <c r="B50" s="8" t="s">
        <v>103</v>
      </c>
      <c r="C50" s="8" t="s">
        <v>143</v>
      </c>
      <c r="D50" s="8"/>
      <c r="E50" s="8"/>
      <c r="F50" s="8"/>
      <c r="G50" s="8"/>
      <c r="H50" s="8" t="s">
        <v>249</v>
      </c>
      <c r="I50" s="8"/>
      <c r="J50" s="8"/>
      <c r="K50" s="8"/>
      <c r="L50" s="8"/>
      <c r="M50" s="8">
        <v>5000</v>
      </c>
      <c r="N50" s="8">
        <f t="shared" si="0"/>
        <v>350.00000000000006</v>
      </c>
      <c r="O50" s="7" t="s">
        <v>816</v>
      </c>
    </row>
    <row r="51" spans="1:15" customFormat="1" ht="30">
      <c r="A51" s="8">
        <v>44</v>
      </c>
      <c r="B51" s="8" t="s">
        <v>460</v>
      </c>
      <c r="C51" s="8" t="s">
        <v>143</v>
      </c>
      <c r="D51" s="8" t="s">
        <v>631</v>
      </c>
      <c r="E51" s="8"/>
      <c r="F51" s="8"/>
      <c r="G51" s="8"/>
      <c r="H51" s="8" t="s">
        <v>585</v>
      </c>
      <c r="I51" s="8"/>
      <c r="J51" s="8"/>
      <c r="K51" s="8"/>
      <c r="L51" s="8"/>
      <c r="M51" s="8">
        <v>15000</v>
      </c>
      <c r="N51" s="8">
        <f t="shared" si="0"/>
        <v>1050</v>
      </c>
      <c r="O51" s="7" t="s">
        <v>816</v>
      </c>
    </row>
    <row r="52" spans="1:15" customFormat="1" ht="30">
      <c r="A52" s="8">
        <v>45</v>
      </c>
      <c r="B52" s="8" t="s">
        <v>116</v>
      </c>
      <c r="C52" s="8" t="s">
        <v>143</v>
      </c>
      <c r="D52" s="8" t="s">
        <v>605</v>
      </c>
      <c r="E52" s="8" t="s">
        <v>632</v>
      </c>
      <c r="F52" s="8"/>
      <c r="G52" s="8"/>
      <c r="H52" s="8" t="s">
        <v>585</v>
      </c>
      <c r="I52" s="8"/>
      <c r="J52" s="8"/>
      <c r="K52" s="8"/>
      <c r="L52" s="8"/>
      <c r="M52" s="8">
        <v>800</v>
      </c>
      <c r="N52" s="8">
        <f t="shared" si="0"/>
        <v>56.000000000000007</v>
      </c>
      <c r="O52" s="7" t="s">
        <v>816</v>
      </c>
    </row>
    <row r="53" spans="1:15" customFormat="1" ht="30">
      <c r="A53" s="8">
        <v>46</v>
      </c>
      <c r="B53" s="8" t="s">
        <v>106</v>
      </c>
      <c r="C53" s="8" t="s">
        <v>143</v>
      </c>
      <c r="D53" s="8"/>
      <c r="E53" s="8"/>
      <c r="F53" s="8"/>
      <c r="G53" s="8"/>
      <c r="H53" s="8" t="s">
        <v>585</v>
      </c>
      <c r="I53" s="8"/>
      <c r="J53" s="8"/>
      <c r="K53" s="8"/>
      <c r="L53" s="8"/>
      <c r="M53" s="8">
        <v>8000</v>
      </c>
      <c r="N53" s="8">
        <f t="shared" si="0"/>
        <v>560</v>
      </c>
      <c r="O53" s="7" t="s">
        <v>816</v>
      </c>
    </row>
    <row r="54" spans="1:15" customFormat="1" ht="45">
      <c r="A54" s="8">
        <v>47</v>
      </c>
      <c r="B54" s="8" t="s">
        <v>103</v>
      </c>
      <c r="C54" s="8" t="s">
        <v>143</v>
      </c>
      <c r="D54" s="8"/>
      <c r="E54" s="8"/>
      <c r="F54" s="8"/>
      <c r="G54" s="8"/>
      <c r="H54" s="8" t="s">
        <v>578</v>
      </c>
      <c r="I54" s="8"/>
      <c r="J54" s="8"/>
      <c r="K54" s="8"/>
      <c r="L54" s="8"/>
      <c r="M54" s="8">
        <v>5000</v>
      </c>
      <c r="N54" s="8">
        <f t="shared" si="0"/>
        <v>350.00000000000006</v>
      </c>
      <c r="O54" s="7" t="s">
        <v>816</v>
      </c>
    </row>
    <row r="55" spans="1:15" customFormat="1" ht="45">
      <c r="A55" s="8">
        <v>48</v>
      </c>
      <c r="B55" s="8" t="s">
        <v>105</v>
      </c>
      <c r="C55" s="8" t="s">
        <v>143</v>
      </c>
      <c r="D55" s="8"/>
      <c r="E55" s="8"/>
      <c r="F55" s="8"/>
      <c r="G55" s="8"/>
      <c r="H55" s="8" t="s">
        <v>578</v>
      </c>
      <c r="I55" s="8"/>
      <c r="J55" s="8"/>
      <c r="K55" s="8"/>
      <c r="L55" s="8"/>
      <c r="M55" s="8">
        <v>20000</v>
      </c>
      <c r="N55" s="8">
        <f t="shared" si="0"/>
        <v>1400.0000000000002</v>
      </c>
      <c r="O55" s="7" t="s">
        <v>816</v>
      </c>
    </row>
    <row r="56" spans="1:15" customFormat="1">
      <c r="A56" s="8">
        <v>49</v>
      </c>
      <c r="B56" s="8" t="s">
        <v>101</v>
      </c>
      <c r="C56" s="8" t="s">
        <v>143</v>
      </c>
      <c r="D56" s="8" t="s">
        <v>309</v>
      </c>
      <c r="E56" s="8"/>
      <c r="F56" s="8"/>
      <c r="G56" s="8"/>
      <c r="H56" s="8" t="s">
        <v>247</v>
      </c>
      <c r="I56" s="8"/>
      <c r="J56" s="8"/>
      <c r="K56" s="8"/>
      <c r="L56" s="8"/>
      <c r="M56" s="8">
        <v>50000</v>
      </c>
      <c r="N56" s="8">
        <f t="shared" si="0"/>
        <v>3500.0000000000005</v>
      </c>
      <c r="O56" s="7" t="s">
        <v>816</v>
      </c>
    </row>
    <row r="57" spans="1:15" customFormat="1" ht="30">
      <c r="A57" s="8">
        <v>50</v>
      </c>
      <c r="B57" s="8" t="s">
        <v>106</v>
      </c>
      <c r="C57" s="8" t="s">
        <v>143</v>
      </c>
      <c r="D57" s="8"/>
      <c r="E57" s="8"/>
      <c r="F57" s="8"/>
      <c r="G57" s="8"/>
      <c r="H57" s="8" t="s">
        <v>247</v>
      </c>
      <c r="I57" s="8"/>
      <c r="J57" s="8"/>
      <c r="K57" s="8"/>
      <c r="L57" s="8"/>
      <c r="M57" s="8">
        <v>8000</v>
      </c>
      <c r="N57" s="8">
        <f t="shared" si="0"/>
        <v>560</v>
      </c>
      <c r="O57" s="7" t="s">
        <v>816</v>
      </c>
    </row>
    <row r="58" spans="1:15" customFormat="1" ht="30">
      <c r="A58" s="8">
        <v>51</v>
      </c>
      <c r="B58" s="8" t="s">
        <v>106</v>
      </c>
      <c r="C58" s="8" t="s">
        <v>143</v>
      </c>
      <c r="D58" s="8"/>
      <c r="E58" s="8"/>
      <c r="F58" s="8"/>
      <c r="G58" s="8"/>
      <c r="H58" s="8" t="s">
        <v>247</v>
      </c>
      <c r="I58" s="8"/>
      <c r="J58" s="8"/>
      <c r="K58" s="8"/>
      <c r="L58" s="8"/>
      <c r="M58" s="8">
        <v>8000</v>
      </c>
      <c r="N58" s="8">
        <f t="shared" si="0"/>
        <v>560</v>
      </c>
      <c r="O58" s="7" t="s">
        <v>816</v>
      </c>
    </row>
    <row r="59" spans="1:15" customFormat="1">
      <c r="A59" s="8">
        <v>52</v>
      </c>
      <c r="B59" s="8" t="s">
        <v>120</v>
      </c>
      <c r="C59" s="8" t="s">
        <v>143</v>
      </c>
      <c r="D59" s="8"/>
      <c r="E59" s="8"/>
      <c r="F59" s="8"/>
      <c r="G59" s="8"/>
      <c r="H59" s="8" t="s">
        <v>247</v>
      </c>
      <c r="I59" s="8"/>
      <c r="J59" s="8"/>
      <c r="K59" s="8"/>
      <c r="L59" s="8"/>
      <c r="M59" s="8">
        <v>1500</v>
      </c>
      <c r="N59" s="8">
        <f t="shared" si="0"/>
        <v>105.00000000000001</v>
      </c>
      <c r="O59" s="7" t="s">
        <v>816</v>
      </c>
    </row>
    <row r="60" spans="1:15" customFormat="1" ht="30">
      <c r="A60" s="8">
        <v>53</v>
      </c>
      <c r="B60" s="8" t="s">
        <v>109</v>
      </c>
      <c r="C60" s="8" t="s">
        <v>142</v>
      </c>
      <c r="D60" s="8" t="s">
        <v>633</v>
      </c>
      <c r="E60" s="8"/>
      <c r="F60" s="8"/>
      <c r="G60" s="8"/>
      <c r="H60" s="8" t="s">
        <v>247</v>
      </c>
      <c r="I60" s="8"/>
      <c r="J60" s="8"/>
      <c r="K60" s="8"/>
      <c r="L60" s="8"/>
      <c r="M60" s="8">
        <v>13000</v>
      </c>
      <c r="N60" s="8">
        <f t="shared" si="0"/>
        <v>910.00000000000011</v>
      </c>
      <c r="O60" s="7" t="s">
        <v>816</v>
      </c>
    </row>
    <row r="61" spans="1:15" customFormat="1" ht="30">
      <c r="A61" s="8">
        <v>54</v>
      </c>
      <c r="B61" s="8" t="s">
        <v>109</v>
      </c>
      <c r="C61" s="8" t="s">
        <v>142</v>
      </c>
      <c r="D61" s="8" t="s">
        <v>634</v>
      </c>
      <c r="E61" s="8"/>
      <c r="F61" s="8"/>
      <c r="G61" s="8"/>
      <c r="H61" s="8" t="s">
        <v>247</v>
      </c>
      <c r="I61" s="8"/>
      <c r="J61" s="8"/>
      <c r="K61" s="8"/>
      <c r="L61" s="8"/>
      <c r="M61" s="8">
        <v>13000</v>
      </c>
      <c r="N61" s="8">
        <f t="shared" si="0"/>
        <v>910.00000000000011</v>
      </c>
      <c r="O61" s="7" t="s">
        <v>816</v>
      </c>
    </row>
    <row r="62" spans="1:15" customFormat="1" ht="30">
      <c r="A62" s="8">
        <v>55</v>
      </c>
      <c r="B62" s="8" t="s">
        <v>635</v>
      </c>
      <c r="C62" s="8" t="s">
        <v>142</v>
      </c>
      <c r="D62" s="8" t="s">
        <v>636</v>
      </c>
      <c r="E62" s="8"/>
      <c r="F62" s="8"/>
      <c r="G62" s="8"/>
      <c r="H62" s="8" t="s">
        <v>247</v>
      </c>
      <c r="I62" s="8" t="s">
        <v>264</v>
      </c>
      <c r="J62" s="8"/>
      <c r="K62" s="8"/>
      <c r="L62" s="8"/>
      <c r="M62" s="8">
        <v>75000</v>
      </c>
      <c r="N62" s="8">
        <f t="shared" si="0"/>
        <v>5250.0000000000009</v>
      </c>
      <c r="O62" s="7" t="s">
        <v>816</v>
      </c>
    </row>
    <row r="63" spans="1:15" customFormat="1" ht="60">
      <c r="A63" s="8">
        <v>56</v>
      </c>
      <c r="B63" s="8" t="s">
        <v>105</v>
      </c>
      <c r="C63" s="8" t="s">
        <v>143</v>
      </c>
      <c r="D63" s="8"/>
      <c r="E63" s="8"/>
      <c r="F63" s="9">
        <v>38980</v>
      </c>
      <c r="G63" s="8" t="s">
        <v>208</v>
      </c>
      <c r="H63" s="8" t="s">
        <v>576</v>
      </c>
      <c r="I63" s="8" t="s">
        <v>67</v>
      </c>
      <c r="J63" s="8"/>
      <c r="K63" s="8"/>
      <c r="L63" s="8"/>
      <c r="M63" s="8">
        <v>20000</v>
      </c>
      <c r="N63" s="8">
        <f t="shared" si="0"/>
        <v>1400.0000000000002</v>
      </c>
      <c r="O63" s="7" t="s">
        <v>816</v>
      </c>
    </row>
    <row r="64" spans="1:15" customFormat="1" ht="60">
      <c r="A64" s="8">
        <v>57</v>
      </c>
      <c r="B64" s="8" t="s">
        <v>102</v>
      </c>
      <c r="C64" s="8" t="s">
        <v>143</v>
      </c>
      <c r="D64" s="8" t="s">
        <v>152</v>
      </c>
      <c r="E64" s="8"/>
      <c r="F64" s="9">
        <v>38980</v>
      </c>
      <c r="G64" s="8" t="s">
        <v>208</v>
      </c>
      <c r="H64" s="8" t="s">
        <v>576</v>
      </c>
      <c r="I64" s="8" t="s">
        <v>67</v>
      </c>
      <c r="J64" s="8"/>
      <c r="K64" s="8"/>
      <c r="L64" s="8"/>
      <c r="M64" s="8">
        <v>6000</v>
      </c>
      <c r="N64" s="8">
        <f t="shared" si="0"/>
        <v>420.00000000000006</v>
      </c>
      <c r="O64" s="7" t="s">
        <v>816</v>
      </c>
    </row>
    <row r="65" spans="1:15" customFormat="1" ht="30">
      <c r="A65" s="8">
        <v>58</v>
      </c>
      <c r="B65" s="8" t="s">
        <v>102</v>
      </c>
      <c r="C65" s="8" t="s">
        <v>143</v>
      </c>
      <c r="D65" s="8" t="s">
        <v>152</v>
      </c>
      <c r="E65" s="8"/>
      <c r="F65" s="9">
        <v>39563</v>
      </c>
      <c r="G65" s="8" t="s">
        <v>637</v>
      </c>
      <c r="H65" s="8" t="s">
        <v>576</v>
      </c>
      <c r="I65" s="8" t="s">
        <v>67</v>
      </c>
      <c r="J65" s="8"/>
      <c r="K65" s="8"/>
      <c r="L65" s="8"/>
      <c r="M65" s="8">
        <v>6000</v>
      </c>
      <c r="N65" s="8">
        <f t="shared" si="0"/>
        <v>420.00000000000006</v>
      </c>
      <c r="O65" s="7" t="s">
        <v>816</v>
      </c>
    </row>
    <row r="66" spans="1:15" customFormat="1" ht="60">
      <c r="A66" s="8">
        <v>59</v>
      </c>
      <c r="B66" s="8" t="s">
        <v>102</v>
      </c>
      <c r="C66" s="8" t="s">
        <v>143</v>
      </c>
      <c r="D66" s="8" t="s">
        <v>152</v>
      </c>
      <c r="E66" s="8"/>
      <c r="F66" s="9">
        <v>38980</v>
      </c>
      <c r="G66" s="8" t="s">
        <v>208</v>
      </c>
      <c r="H66" s="8" t="s">
        <v>576</v>
      </c>
      <c r="I66" s="8" t="s">
        <v>67</v>
      </c>
      <c r="J66" s="8"/>
      <c r="K66" s="8"/>
      <c r="L66" s="8"/>
      <c r="M66" s="8">
        <v>6000</v>
      </c>
      <c r="N66" s="8">
        <f t="shared" si="0"/>
        <v>420.00000000000006</v>
      </c>
      <c r="O66" s="7" t="s">
        <v>816</v>
      </c>
    </row>
    <row r="67" spans="1:15" customFormat="1" ht="60">
      <c r="A67" s="8">
        <v>60</v>
      </c>
      <c r="B67" s="8" t="s">
        <v>102</v>
      </c>
      <c r="C67" s="8" t="s">
        <v>143</v>
      </c>
      <c r="D67" s="8" t="s">
        <v>152</v>
      </c>
      <c r="E67" s="8"/>
      <c r="F67" s="9">
        <v>38980</v>
      </c>
      <c r="G67" s="8" t="s">
        <v>208</v>
      </c>
      <c r="H67" s="8" t="s">
        <v>576</v>
      </c>
      <c r="I67" s="8" t="s">
        <v>67</v>
      </c>
      <c r="J67" s="8"/>
      <c r="K67" s="8"/>
      <c r="L67" s="8"/>
      <c r="M67" s="8">
        <v>6000</v>
      </c>
      <c r="N67" s="8">
        <f t="shared" si="0"/>
        <v>420.00000000000006</v>
      </c>
      <c r="O67" s="7" t="s">
        <v>816</v>
      </c>
    </row>
    <row r="68" spans="1:15" customFormat="1" ht="60">
      <c r="A68" s="8">
        <v>61</v>
      </c>
      <c r="B68" s="8" t="s">
        <v>104</v>
      </c>
      <c r="C68" s="8" t="s">
        <v>143</v>
      </c>
      <c r="D68" s="8" t="s">
        <v>154</v>
      </c>
      <c r="E68" s="8"/>
      <c r="F68" s="9">
        <v>38980</v>
      </c>
      <c r="G68" s="8" t="s">
        <v>208</v>
      </c>
      <c r="H68" s="8" t="s">
        <v>576</v>
      </c>
      <c r="I68" s="8" t="s">
        <v>67</v>
      </c>
      <c r="J68" s="8"/>
      <c r="K68" s="8"/>
      <c r="L68" s="8"/>
      <c r="M68" s="8">
        <v>4000</v>
      </c>
      <c r="N68" s="8">
        <f t="shared" si="0"/>
        <v>280</v>
      </c>
      <c r="O68" s="7" t="s">
        <v>816</v>
      </c>
    </row>
    <row r="69" spans="1:15" customFormat="1" ht="60">
      <c r="A69" s="8">
        <v>62</v>
      </c>
      <c r="B69" s="8" t="s">
        <v>104</v>
      </c>
      <c r="C69" s="8" t="s">
        <v>143</v>
      </c>
      <c r="D69" s="8" t="s">
        <v>154</v>
      </c>
      <c r="E69" s="8"/>
      <c r="F69" s="9">
        <v>38980</v>
      </c>
      <c r="G69" s="8" t="s">
        <v>208</v>
      </c>
      <c r="H69" s="8" t="s">
        <v>576</v>
      </c>
      <c r="I69" s="8" t="s">
        <v>67</v>
      </c>
      <c r="J69" s="8"/>
      <c r="K69" s="8"/>
      <c r="L69" s="8"/>
      <c r="M69" s="8">
        <v>4000</v>
      </c>
      <c r="N69" s="8">
        <f t="shared" si="0"/>
        <v>280</v>
      </c>
      <c r="O69" s="7" t="s">
        <v>816</v>
      </c>
    </row>
    <row r="70" spans="1:15" customFormat="1" ht="60">
      <c r="A70" s="8">
        <v>63</v>
      </c>
      <c r="B70" s="8" t="s">
        <v>106</v>
      </c>
      <c r="C70" s="8" t="s">
        <v>143</v>
      </c>
      <c r="D70" s="8"/>
      <c r="E70" s="8"/>
      <c r="F70" s="9">
        <v>38980</v>
      </c>
      <c r="G70" s="8" t="s">
        <v>208</v>
      </c>
      <c r="H70" s="8" t="s">
        <v>576</v>
      </c>
      <c r="I70" s="8" t="s">
        <v>67</v>
      </c>
      <c r="J70" s="8"/>
      <c r="K70" s="8"/>
      <c r="L70" s="8"/>
      <c r="M70" s="8">
        <v>8000</v>
      </c>
      <c r="N70" s="8">
        <f t="shared" si="0"/>
        <v>560</v>
      </c>
      <c r="O70" s="7" t="s">
        <v>816</v>
      </c>
    </row>
    <row r="71" spans="1:15" customFormat="1" ht="30">
      <c r="A71" s="8">
        <v>64</v>
      </c>
      <c r="B71" s="8" t="s">
        <v>106</v>
      </c>
      <c r="C71" s="8" t="s">
        <v>143</v>
      </c>
      <c r="D71" s="8"/>
      <c r="E71" s="8"/>
      <c r="F71" s="9">
        <v>39493</v>
      </c>
      <c r="G71" s="8" t="s">
        <v>211</v>
      </c>
      <c r="H71" s="8" t="s">
        <v>576</v>
      </c>
      <c r="I71" s="8" t="s">
        <v>67</v>
      </c>
      <c r="J71" s="8"/>
      <c r="K71" s="8"/>
      <c r="L71" s="8"/>
      <c r="M71" s="8">
        <v>8000</v>
      </c>
      <c r="N71" s="8">
        <f t="shared" si="0"/>
        <v>560</v>
      </c>
      <c r="O71" s="7" t="s">
        <v>816</v>
      </c>
    </row>
    <row r="72" spans="1:15" customFormat="1" ht="30">
      <c r="A72" s="8">
        <v>65</v>
      </c>
      <c r="B72" s="8" t="s">
        <v>106</v>
      </c>
      <c r="C72" s="8" t="s">
        <v>143</v>
      </c>
      <c r="D72" s="8"/>
      <c r="E72" s="8"/>
      <c r="F72" s="9">
        <v>39493</v>
      </c>
      <c r="G72" s="8" t="s">
        <v>211</v>
      </c>
      <c r="H72" s="8" t="s">
        <v>576</v>
      </c>
      <c r="I72" s="8" t="s">
        <v>67</v>
      </c>
      <c r="J72" s="8"/>
      <c r="K72" s="8"/>
      <c r="L72" s="8"/>
      <c r="M72" s="8">
        <v>8000</v>
      </c>
      <c r="N72" s="8">
        <f t="shared" si="0"/>
        <v>560</v>
      </c>
      <c r="O72" s="7" t="s">
        <v>816</v>
      </c>
    </row>
    <row r="73" spans="1:15" customFormat="1" ht="30">
      <c r="A73" s="8">
        <v>66</v>
      </c>
      <c r="B73" s="8" t="s">
        <v>106</v>
      </c>
      <c r="C73" s="8" t="s">
        <v>143</v>
      </c>
      <c r="D73" s="8"/>
      <c r="E73" s="8"/>
      <c r="F73" s="9">
        <v>39493</v>
      </c>
      <c r="G73" s="8" t="s">
        <v>211</v>
      </c>
      <c r="H73" s="8" t="s">
        <v>576</v>
      </c>
      <c r="I73" s="8" t="s">
        <v>67</v>
      </c>
      <c r="J73" s="8"/>
      <c r="K73" s="8"/>
      <c r="L73" s="8"/>
      <c r="M73" s="8">
        <v>8000</v>
      </c>
      <c r="N73" s="8">
        <f t="shared" ref="N73:N136" si="1">M73*0.07</f>
        <v>560</v>
      </c>
      <c r="O73" s="7" t="s">
        <v>816</v>
      </c>
    </row>
    <row r="74" spans="1:15" customFormat="1" ht="30">
      <c r="A74" s="8">
        <v>67</v>
      </c>
      <c r="B74" s="8" t="s">
        <v>106</v>
      </c>
      <c r="C74" s="8" t="s">
        <v>143</v>
      </c>
      <c r="D74" s="8"/>
      <c r="E74" s="8"/>
      <c r="F74" s="9">
        <v>39493</v>
      </c>
      <c r="G74" s="8" t="s">
        <v>211</v>
      </c>
      <c r="H74" s="8" t="s">
        <v>576</v>
      </c>
      <c r="I74" s="8" t="s">
        <v>67</v>
      </c>
      <c r="J74" s="8"/>
      <c r="K74" s="8"/>
      <c r="L74" s="8"/>
      <c r="M74" s="8">
        <v>8000</v>
      </c>
      <c r="N74" s="8">
        <f t="shared" si="1"/>
        <v>560</v>
      </c>
      <c r="O74" s="7" t="s">
        <v>816</v>
      </c>
    </row>
    <row r="75" spans="1:15" customFormat="1" ht="30">
      <c r="A75" s="8">
        <v>68</v>
      </c>
      <c r="B75" s="8" t="s">
        <v>106</v>
      </c>
      <c r="C75" s="8" t="s">
        <v>143</v>
      </c>
      <c r="D75" s="8"/>
      <c r="E75" s="8"/>
      <c r="F75" s="9">
        <v>39493</v>
      </c>
      <c r="G75" s="8" t="s">
        <v>211</v>
      </c>
      <c r="H75" s="8" t="s">
        <v>576</v>
      </c>
      <c r="I75" s="8" t="s">
        <v>67</v>
      </c>
      <c r="J75" s="8"/>
      <c r="K75" s="8"/>
      <c r="L75" s="8"/>
      <c r="M75" s="8">
        <v>8000</v>
      </c>
      <c r="N75" s="8">
        <f t="shared" si="1"/>
        <v>560</v>
      </c>
      <c r="O75" s="7" t="s">
        <v>816</v>
      </c>
    </row>
    <row r="76" spans="1:15" customFormat="1" ht="45">
      <c r="A76" s="8">
        <v>69</v>
      </c>
      <c r="B76" s="8" t="s">
        <v>117</v>
      </c>
      <c r="C76" s="8" t="s">
        <v>143</v>
      </c>
      <c r="D76" s="8"/>
      <c r="E76" s="8"/>
      <c r="F76" s="9">
        <v>39772</v>
      </c>
      <c r="G76" s="8" t="s">
        <v>205</v>
      </c>
      <c r="H76" s="8" t="s">
        <v>576</v>
      </c>
      <c r="I76" s="8" t="s">
        <v>67</v>
      </c>
      <c r="J76" s="8"/>
      <c r="K76" s="8"/>
      <c r="L76" s="8"/>
      <c r="M76" s="8">
        <v>1800</v>
      </c>
      <c r="N76" s="8">
        <f t="shared" si="1"/>
        <v>126.00000000000001</v>
      </c>
      <c r="O76" s="7" t="s">
        <v>816</v>
      </c>
    </row>
    <row r="77" spans="1:15" customFormat="1" ht="45">
      <c r="A77" s="8">
        <v>70</v>
      </c>
      <c r="B77" s="8" t="s">
        <v>117</v>
      </c>
      <c r="C77" s="8" t="s">
        <v>143</v>
      </c>
      <c r="D77" s="8"/>
      <c r="E77" s="8"/>
      <c r="F77" s="9">
        <v>39772</v>
      </c>
      <c r="G77" s="8" t="s">
        <v>205</v>
      </c>
      <c r="H77" s="8" t="s">
        <v>576</v>
      </c>
      <c r="I77" s="8" t="s">
        <v>67</v>
      </c>
      <c r="J77" s="8"/>
      <c r="K77" s="8"/>
      <c r="L77" s="8"/>
      <c r="M77" s="8">
        <v>1800</v>
      </c>
      <c r="N77" s="8">
        <f t="shared" si="1"/>
        <v>126.00000000000001</v>
      </c>
      <c r="O77" s="7" t="s">
        <v>816</v>
      </c>
    </row>
    <row r="78" spans="1:15" customFormat="1" ht="60">
      <c r="A78" s="8">
        <v>71</v>
      </c>
      <c r="B78" s="8" t="s">
        <v>105</v>
      </c>
      <c r="C78" s="8" t="s">
        <v>143</v>
      </c>
      <c r="D78" s="8"/>
      <c r="E78" s="8"/>
      <c r="F78" s="9">
        <v>39508</v>
      </c>
      <c r="G78" s="8" t="s">
        <v>208</v>
      </c>
      <c r="H78" s="8" t="s">
        <v>576</v>
      </c>
      <c r="I78" s="8" t="s">
        <v>67</v>
      </c>
      <c r="J78" s="8"/>
      <c r="K78" s="8"/>
      <c r="L78" s="8"/>
      <c r="M78" s="8">
        <v>20000</v>
      </c>
      <c r="N78" s="8">
        <f t="shared" si="1"/>
        <v>1400.0000000000002</v>
      </c>
      <c r="O78" s="7" t="s">
        <v>816</v>
      </c>
    </row>
    <row r="79" spans="1:15" customFormat="1" ht="30">
      <c r="A79" s="8">
        <v>72</v>
      </c>
      <c r="B79" s="8" t="s">
        <v>113</v>
      </c>
      <c r="C79" s="8" t="s">
        <v>143</v>
      </c>
      <c r="D79" s="8" t="s">
        <v>165</v>
      </c>
      <c r="E79" s="8"/>
      <c r="F79" s="9">
        <v>39892</v>
      </c>
      <c r="G79" s="8" t="s">
        <v>213</v>
      </c>
      <c r="H79" s="8" t="s">
        <v>241</v>
      </c>
      <c r="I79" s="8" t="s">
        <v>67</v>
      </c>
      <c r="J79" s="8"/>
      <c r="K79" s="9">
        <v>39892</v>
      </c>
      <c r="L79" s="8"/>
      <c r="M79" s="8">
        <v>1800</v>
      </c>
      <c r="N79" s="8">
        <f t="shared" si="1"/>
        <v>126.00000000000001</v>
      </c>
      <c r="O79" s="7" t="s">
        <v>816</v>
      </c>
    </row>
    <row r="80" spans="1:15" customFormat="1" ht="45">
      <c r="A80" s="8">
        <v>73</v>
      </c>
      <c r="B80" s="8" t="s">
        <v>93</v>
      </c>
      <c r="C80" s="8" t="s">
        <v>142</v>
      </c>
      <c r="D80" s="8" t="s">
        <v>169</v>
      </c>
      <c r="E80" s="8" t="s">
        <v>638</v>
      </c>
      <c r="F80" s="9">
        <v>40032</v>
      </c>
      <c r="G80" s="8" t="s">
        <v>205</v>
      </c>
      <c r="H80" s="8" t="s">
        <v>241</v>
      </c>
      <c r="I80" s="8"/>
      <c r="J80" s="8"/>
      <c r="K80" s="9">
        <v>39301</v>
      </c>
      <c r="L80" s="8"/>
      <c r="M80" s="8">
        <v>20000</v>
      </c>
      <c r="N80" s="8">
        <f t="shared" si="1"/>
        <v>1400.0000000000002</v>
      </c>
      <c r="O80" s="7" t="s">
        <v>817</v>
      </c>
    </row>
    <row r="81" spans="1:15" customFormat="1" ht="60">
      <c r="A81" s="8">
        <v>74</v>
      </c>
      <c r="B81" s="8" t="s">
        <v>120</v>
      </c>
      <c r="C81" s="8" t="s">
        <v>143</v>
      </c>
      <c r="D81" s="8" t="s">
        <v>170</v>
      </c>
      <c r="E81" s="8"/>
      <c r="F81" s="9">
        <v>40043</v>
      </c>
      <c r="G81" s="8" t="s">
        <v>208</v>
      </c>
      <c r="H81" s="8" t="s">
        <v>576</v>
      </c>
      <c r="I81" s="8"/>
      <c r="J81" s="8"/>
      <c r="K81" s="8"/>
      <c r="L81" s="8"/>
      <c r="M81" s="8">
        <v>1500</v>
      </c>
      <c r="N81" s="8">
        <f t="shared" si="1"/>
        <v>105.00000000000001</v>
      </c>
      <c r="O81" s="7" t="s">
        <v>816</v>
      </c>
    </row>
    <row r="82" spans="1:15" customFormat="1" ht="30">
      <c r="A82" s="8">
        <v>75</v>
      </c>
      <c r="B82" s="8" t="s">
        <v>639</v>
      </c>
      <c r="C82" s="8" t="s">
        <v>143</v>
      </c>
      <c r="D82" s="8" t="s">
        <v>640</v>
      </c>
      <c r="E82" s="8"/>
      <c r="F82" s="9">
        <v>40060</v>
      </c>
      <c r="G82" s="8" t="s">
        <v>641</v>
      </c>
      <c r="H82" s="8" t="s">
        <v>576</v>
      </c>
      <c r="I82" s="8"/>
      <c r="J82" s="8"/>
      <c r="K82" s="8"/>
      <c r="L82" s="8"/>
      <c r="M82" s="8">
        <v>30000</v>
      </c>
      <c r="N82" s="8">
        <f t="shared" si="1"/>
        <v>2100</v>
      </c>
      <c r="O82" s="7" t="s">
        <v>816</v>
      </c>
    </row>
    <row r="83" spans="1:15" customFormat="1">
      <c r="A83" s="8">
        <v>76</v>
      </c>
      <c r="B83" s="8" t="s">
        <v>124</v>
      </c>
      <c r="C83" s="8" t="s">
        <v>143</v>
      </c>
      <c r="D83" s="8"/>
      <c r="E83" s="8"/>
      <c r="F83" s="9">
        <v>40071</v>
      </c>
      <c r="G83" s="8" t="s">
        <v>642</v>
      </c>
      <c r="H83" s="8" t="s">
        <v>576</v>
      </c>
      <c r="I83" s="8"/>
      <c r="J83" s="8"/>
      <c r="K83" s="8"/>
      <c r="L83" s="8"/>
      <c r="M83" s="8">
        <v>13000</v>
      </c>
      <c r="N83" s="8">
        <f t="shared" si="1"/>
        <v>910.00000000000011</v>
      </c>
      <c r="O83" s="7" t="s">
        <v>816</v>
      </c>
    </row>
    <row r="84" spans="1:15" customFormat="1">
      <c r="A84" s="8">
        <v>77</v>
      </c>
      <c r="B84" s="8" t="s">
        <v>129</v>
      </c>
      <c r="C84" s="8" t="s">
        <v>144</v>
      </c>
      <c r="D84" s="8" t="s">
        <v>306</v>
      </c>
      <c r="E84" s="8"/>
      <c r="F84" s="9">
        <v>40071</v>
      </c>
      <c r="G84" s="8" t="s">
        <v>642</v>
      </c>
      <c r="H84" s="8" t="s">
        <v>244</v>
      </c>
      <c r="I84" s="8"/>
      <c r="J84" s="8"/>
      <c r="K84" s="9">
        <v>40091</v>
      </c>
      <c r="L84" s="8"/>
      <c r="M84" s="8">
        <v>13000</v>
      </c>
      <c r="N84" s="8">
        <f t="shared" si="1"/>
        <v>910.00000000000011</v>
      </c>
      <c r="O84" s="7" t="s">
        <v>816</v>
      </c>
    </row>
    <row r="85" spans="1:15" customFormat="1">
      <c r="A85" s="8">
        <v>78</v>
      </c>
      <c r="B85" s="8" t="s">
        <v>643</v>
      </c>
      <c r="C85" s="8" t="s">
        <v>142</v>
      </c>
      <c r="D85" s="8"/>
      <c r="E85" s="8"/>
      <c r="F85" s="9">
        <v>40114</v>
      </c>
      <c r="G85" s="8" t="s">
        <v>642</v>
      </c>
      <c r="H85" s="8" t="s">
        <v>576</v>
      </c>
      <c r="I85" s="8"/>
      <c r="J85" s="8"/>
      <c r="K85" s="8"/>
      <c r="L85" s="8"/>
      <c r="M85" s="8">
        <v>108000</v>
      </c>
      <c r="N85" s="8">
        <f t="shared" si="1"/>
        <v>7560.0000000000009</v>
      </c>
      <c r="O85" s="7" t="s">
        <v>816</v>
      </c>
    </row>
    <row r="86" spans="1:15" customFormat="1">
      <c r="A86" s="8">
        <v>79</v>
      </c>
      <c r="B86" s="8" t="s">
        <v>643</v>
      </c>
      <c r="C86" s="8" t="s">
        <v>142</v>
      </c>
      <c r="D86" s="8"/>
      <c r="E86" s="8"/>
      <c r="F86" s="9">
        <v>40114</v>
      </c>
      <c r="G86" s="8" t="s">
        <v>642</v>
      </c>
      <c r="H86" s="8" t="s">
        <v>576</v>
      </c>
      <c r="I86" s="8"/>
      <c r="J86" s="8"/>
      <c r="K86" s="8"/>
      <c r="L86" s="8"/>
      <c r="M86" s="8">
        <v>108000</v>
      </c>
      <c r="N86" s="8">
        <f t="shared" si="1"/>
        <v>7560.0000000000009</v>
      </c>
      <c r="O86" s="7" t="s">
        <v>816</v>
      </c>
    </row>
    <row r="87" spans="1:15" customFormat="1" ht="60">
      <c r="A87" s="8">
        <v>80</v>
      </c>
      <c r="B87" s="8" t="s">
        <v>131</v>
      </c>
      <c r="C87" s="8" t="s">
        <v>142</v>
      </c>
      <c r="D87" s="8" t="s">
        <v>644</v>
      </c>
      <c r="E87" s="8"/>
      <c r="F87" s="9">
        <v>40215</v>
      </c>
      <c r="G87" s="8" t="s">
        <v>208</v>
      </c>
      <c r="H87" s="8" t="s">
        <v>576</v>
      </c>
      <c r="I87" s="8"/>
      <c r="J87" s="8"/>
      <c r="K87" s="8"/>
      <c r="L87" s="8"/>
      <c r="M87" s="8">
        <v>25000</v>
      </c>
      <c r="N87" s="8">
        <f t="shared" si="1"/>
        <v>1750.0000000000002</v>
      </c>
      <c r="O87" s="7" t="s">
        <v>816</v>
      </c>
    </row>
    <row r="88" spans="1:15" customFormat="1" ht="30">
      <c r="A88" s="8">
        <v>81</v>
      </c>
      <c r="B88" s="8" t="s">
        <v>122</v>
      </c>
      <c r="C88" s="8" t="s">
        <v>142</v>
      </c>
      <c r="D88" s="8" t="s">
        <v>645</v>
      </c>
      <c r="E88" s="8"/>
      <c r="F88" s="9">
        <v>40313</v>
      </c>
      <c r="G88" s="8" t="s">
        <v>646</v>
      </c>
      <c r="H88" s="8" t="s">
        <v>576</v>
      </c>
      <c r="I88" s="8"/>
      <c r="J88" s="8"/>
      <c r="K88" s="8"/>
      <c r="L88" s="8"/>
      <c r="M88" s="8">
        <v>50000</v>
      </c>
      <c r="N88" s="8">
        <f t="shared" si="1"/>
        <v>3500.0000000000005</v>
      </c>
      <c r="O88" s="7" t="s">
        <v>816</v>
      </c>
    </row>
    <row r="89" spans="1:15" customFormat="1" ht="60">
      <c r="A89" s="8">
        <v>82</v>
      </c>
      <c r="B89" s="8" t="s">
        <v>108</v>
      </c>
      <c r="C89" s="8" t="s">
        <v>143</v>
      </c>
      <c r="D89" s="8" t="s">
        <v>180</v>
      </c>
      <c r="E89" s="8"/>
      <c r="F89" s="9">
        <v>40312</v>
      </c>
      <c r="G89" s="8" t="s">
        <v>208</v>
      </c>
      <c r="H89" s="8" t="s">
        <v>254</v>
      </c>
      <c r="I89" s="8"/>
      <c r="J89" s="8"/>
      <c r="K89" s="8"/>
      <c r="L89" s="8"/>
      <c r="M89" s="8">
        <v>25000</v>
      </c>
      <c r="N89" s="8">
        <f t="shared" si="1"/>
        <v>1750.0000000000002</v>
      </c>
      <c r="O89" s="7" t="s">
        <v>816</v>
      </c>
    </row>
    <row r="90" spans="1:15" customFormat="1" ht="60">
      <c r="A90" s="8">
        <v>83</v>
      </c>
      <c r="B90" s="8" t="s">
        <v>108</v>
      </c>
      <c r="C90" s="8" t="s">
        <v>143</v>
      </c>
      <c r="D90" s="8" t="s">
        <v>180</v>
      </c>
      <c r="E90" s="8"/>
      <c r="F90" s="9">
        <v>40312</v>
      </c>
      <c r="G90" s="8" t="s">
        <v>208</v>
      </c>
      <c r="H90" s="8" t="s">
        <v>254</v>
      </c>
      <c r="I90" s="8"/>
      <c r="J90" s="8"/>
      <c r="K90" s="8"/>
      <c r="L90" s="8"/>
      <c r="M90" s="8">
        <v>25000</v>
      </c>
      <c r="N90" s="8">
        <f t="shared" si="1"/>
        <v>1750.0000000000002</v>
      </c>
      <c r="O90" s="7" t="s">
        <v>816</v>
      </c>
    </row>
    <row r="91" spans="1:15" customFormat="1" ht="45">
      <c r="A91" s="8">
        <v>84</v>
      </c>
      <c r="B91" s="8" t="s">
        <v>122</v>
      </c>
      <c r="C91" s="8" t="s">
        <v>144</v>
      </c>
      <c r="D91" s="8"/>
      <c r="E91" s="8"/>
      <c r="F91" s="9">
        <v>40310</v>
      </c>
      <c r="G91" s="8" t="s">
        <v>647</v>
      </c>
      <c r="H91" s="8" t="s">
        <v>393</v>
      </c>
      <c r="I91" s="8" t="s">
        <v>400</v>
      </c>
      <c r="J91" s="8" t="s">
        <v>648</v>
      </c>
      <c r="K91" s="8"/>
      <c r="L91" s="8"/>
      <c r="M91" s="8">
        <v>67888</v>
      </c>
      <c r="N91" s="8">
        <f t="shared" si="1"/>
        <v>4752.1600000000008</v>
      </c>
      <c r="O91" s="7" t="s">
        <v>816</v>
      </c>
    </row>
    <row r="92" spans="1:15" customFormat="1" ht="30">
      <c r="A92" s="8">
        <v>85</v>
      </c>
      <c r="B92" s="8" t="s">
        <v>554</v>
      </c>
      <c r="C92" s="8" t="s">
        <v>144</v>
      </c>
      <c r="D92" s="8">
        <v>5343</v>
      </c>
      <c r="E92" s="8" t="s">
        <v>649</v>
      </c>
      <c r="F92" s="9">
        <v>35925</v>
      </c>
      <c r="G92" s="8" t="s">
        <v>650</v>
      </c>
      <c r="H92" s="8" t="s">
        <v>651</v>
      </c>
      <c r="I92" s="8" t="s">
        <v>264</v>
      </c>
      <c r="J92" s="8" t="s">
        <v>652</v>
      </c>
      <c r="K92" s="9">
        <v>35925</v>
      </c>
      <c r="L92" s="9">
        <v>36290</v>
      </c>
      <c r="M92" s="8">
        <v>272260</v>
      </c>
      <c r="N92" s="8">
        <f t="shared" si="1"/>
        <v>19058.2</v>
      </c>
      <c r="O92" s="7" t="s">
        <v>816</v>
      </c>
    </row>
    <row r="93" spans="1:15" customFormat="1" ht="45">
      <c r="A93" s="8">
        <v>86</v>
      </c>
      <c r="B93" s="8" t="s">
        <v>653</v>
      </c>
      <c r="C93" s="8" t="s">
        <v>144</v>
      </c>
      <c r="D93" s="8"/>
      <c r="E93" s="8"/>
      <c r="F93" s="9">
        <v>40696</v>
      </c>
      <c r="G93" s="8" t="s">
        <v>654</v>
      </c>
      <c r="H93" s="8" t="s">
        <v>655</v>
      </c>
      <c r="I93" s="8" t="s">
        <v>265</v>
      </c>
      <c r="J93" s="8"/>
      <c r="K93" s="9">
        <v>40702</v>
      </c>
      <c r="L93" s="8"/>
      <c r="M93" s="8">
        <v>420300</v>
      </c>
      <c r="N93" s="8">
        <f t="shared" si="1"/>
        <v>29421.000000000004</v>
      </c>
      <c r="O93" s="7" t="s">
        <v>816</v>
      </c>
    </row>
    <row r="94" spans="1:15" customFormat="1" ht="30">
      <c r="A94" s="8">
        <v>87</v>
      </c>
      <c r="B94" s="8" t="s">
        <v>656</v>
      </c>
      <c r="C94" s="8" t="s">
        <v>144</v>
      </c>
      <c r="D94" s="8"/>
      <c r="E94" s="8"/>
      <c r="F94" s="9">
        <v>40807</v>
      </c>
      <c r="G94" s="8"/>
      <c r="H94" s="8"/>
      <c r="I94" s="8" t="s">
        <v>67</v>
      </c>
      <c r="J94" s="8" t="s">
        <v>657</v>
      </c>
      <c r="K94" s="8"/>
      <c r="L94" s="8"/>
      <c r="M94" s="8">
        <v>13950</v>
      </c>
      <c r="N94" s="8">
        <f t="shared" si="1"/>
        <v>976.50000000000011</v>
      </c>
      <c r="O94" s="7" t="s">
        <v>816</v>
      </c>
    </row>
    <row r="95" spans="1:15" customFormat="1" ht="60">
      <c r="A95" s="8">
        <v>88</v>
      </c>
      <c r="B95" s="8" t="s">
        <v>281</v>
      </c>
      <c r="C95" s="8" t="s">
        <v>143</v>
      </c>
      <c r="D95" s="8"/>
      <c r="E95" s="8"/>
      <c r="F95" s="9">
        <v>40886</v>
      </c>
      <c r="G95" s="8" t="s">
        <v>658</v>
      </c>
      <c r="H95" s="8" t="s">
        <v>553</v>
      </c>
      <c r="I95" s="8" t="s">
        <v>67</v>
      </c>
      <c r="J95" s="8" t="s">
        <v>659</v>
      </c>
      <c r="K95" s="8"/>
      <c r="L95" s="8"/>
      <c r="M95" s="8">
        <v>810</v>
      </c>
      <c r="N95" s="8">
        <f t="shared" si="1"/>
        <v>56.7</v>
      </c>
      <c r="O95" s="7" t="s">
        <v>816</v>
      </c>
    </row>
    <row r="96" spans="1:15" customFormat="1" ht="30">
      <c r="A96" s="8">
        <v>89</v>
      </c>
      <c r="B96" s="8" t="s">
        <v>656</v>
      </c>
      <c r="C96" s="8" t="s">
        <v>144</v>
      </c>
      <c r="D96" s="8"/>
      <c r="E96" s="8">
        <v>111011600089</v>
      </c>
      <c r="F96" s="8"/>
      <c r="G96" s="8" t="s">
        <v>660</v>
      </c>
      <c r="H96" s="8" t="s">
        <v>661</v>
      </c>
      <c r="I96" s="8"/>
      <c r="J96" s="8" t="s">
        <v>662</v>
      </c>
      <c r="K96" s="8"/>
      <c r="L96" s="8"/>
      <c r="M96" s="8">
        <v>13950</v>
      </c>
      <c r="N96" s="8">
        <f t="shared" si="1"/>
        <v>976.50000000000011</v>
      </c>
      <c r="O96" s="7" t="s">
        <v>816</v>
      </c>
    </row>
    <row r="97" spans="1:15" customFormat="1" ht="30">
      <c r="A97" s="8">
        <v>90</v>
      </c>
      <c r="B97" s="8" t="s">
        <v>656</v>
      </c>
      <c r="C97" s="8" t="s">
        <v>144</v>
      </c>
      <c r="D97" s="8"/>
      <c r="E97" s="8">
        <v>111011600061</v>
      </c>
      <c r="F97" s="9">
        <v>40807</v>
      </c>
      <c r="G97" s="8" t="s">
        <v>663</v>
      </c>
      <c r="H97" s="8"/>
      <c r="I97" s="8" t="s">
        <v>67</v>
      </c>
      <c r="J97" s="8" t="s">
        <v>664</v>
      </c>
      <c r="K97" s="8"/>
      <c r="L97" s="8"/>
      <c r="M97" s="8">
        <v>13950</v>
      </c>
      <c r="N97" s="8">
        <f t="shared" si="1"/>
        <v>976.50000000000011</v>
      </c>
      <c r="O97" s="7" t="s">
        <v>816</v>
      </c>
    </row>
    <row r="98" spans="1:15" customFormat="1" ht="60">
      <c r="A98" s="8">
        <v>91</v>
      </c>
      <c r="B98" s="8" t="s">
        <v>113</v>
      </c>
      <c r="C98" s="8" t="s">
        <v>143</v>
      </c>
      <c r="D98" s="8"/>
      <c r="E98" s="8" t="s">
        <v>665</v>
      </c>
      <c r="F98" s="9">
        <v>41122</v>
      </c>
      <c r="G98" s="8" t="s">
        <v>666</v>
      </c>
      <c r="H98" s="8" t="s">
        <v>553</v>
      </c>
      <c r="I98" s="8" t="s">
        <v>67</v>
      </c>
      <c r="J98" s="8" t="s">
        <v>667</v>
      </c>
      <c r="K98" s="8"/>
      <c r="L98" s="8"/>
      <c r="M98" s="8">
        <v>1192</v>
      </c>
      <c r="N98" s="8">
        <f t="shared" si="1"/>
        <v>83.440000000000012</v>
      </c>
      <c r="O98" s="7" t="s">
        <v>816</v>
      </c>
    </row>
    <row r="99" spans="1:15" customFormat="1" ht="45">
      <c r="A99" s="8">
        <v>92</v>
      </c>
      <c r="B99" s="8" t="s">
        <v>537</v>
      </c>
      <c r="C99" s="8" t="s">
        <v>144</v>
      </c>
      <c r="D99" s="8"/>
      <c r="E99" s="8"/>
      <c r="F99" s="9">
        <v>41150</v>
      </c>
      <c r="G99" s="8" t="s">
        <v>668</v>
      </c>
      <c r="H99" s="8"/>
      <c r="I99" s="8" t="s">
        <v>67</v>
      </c>
      <c r="J99" s="8" t="s">
        <v>669</v>
      </c>
      <c r="K99" s="8"/>
      <c r="L99" s="8"/>
      <c r="M99" s="8">
        <v>58696</v>
      </c>
      <c r="N99" s="8">
        <f t="shared" si="1"/>
        <v>4108.72</v>
      </c>
      <c r="O99" s="7" t="s">
        <v>819</v>
      </c>
    </row>
    <row r="100" spans="1:15" customFormat="1" ht="60">
      <c r="A100" s="8">
        <v>93</v>
      </c>
      <c r="B100" s="8" t="s">
        <v>119</v>
      </c>
      <c r="C100" s="8" t="s">
        <v>143</v>
      </c>
      <c r="D100" s="8"/>
      <c r="E100" s="8"/>
      <c r="F100" s="9">
        <v>40886</v>
      </c>
      <c r="G100" s="8" t="s">
        <v>670</v>
      </c>
      <c r="H100" s="8"/>
      <c r="I100" s="8" t="s">
        <v>67</v>
      </c>
      <c r="J100" s="8" t="s">
        <v>671</v>
      </c>
      <c r="K100" s="8"/>
      <c r="L100" s="8"/>
      <c r="M100" s="8">
        <v>1300</v>
      </c>
      <c r="N100" s="8">
        <f t="shared" si="1"/>
        <v>91.000000000000014</v>
      </c>
      <c r="O100" s="7" t="s">
        <v>816</v>
      </c>
    </row>
    <row r="101" spans="1:15" customFormat="1" ht="45">
      <c r="A101" s="8">
        <v>94</v>
      </c>
      <c r="B101" s="8" t="s">
        <v>672</v>
      </c>
      <c r="C101" s="8" t="s">
        <v>143</v>
      </c>
      <c r="D101" s="8"/>
      <c r="E101" s="8">
        <v>435816</v>
      </c>
      <c r="F101" s="9">
        <v>40693</v>
      </c>
      <c r="G101" s="8" t="s">
        <v>673</v>
      </c>
      <c r="H101" s="8" t="s">
        <v>674</v>
      </c>
      <c r="I101" s="8" t="s">
        <v>67</v>
      </c>
      <c r="J101" s="8" t="s">
        <v>675</v>
      </c>
      <c r="K101" s="9">
        <v>40693</v>
      </c>
      <c r="L101" s="8"/>
      <c r="M101" s="8">
        <v>8522</v>
      </c>
      <c r="N101" s="8">
        <f t="shared" si="1"/>
        <v>596.54000000000008</v>
      </c>
      <c r="O101" s="7" t="s">
        <v>816</v>
      </c>
    </row>
    <row r="102" spans="1:15" customFormat="1" ht="30">
      <c r="A102" s="8">
        <v>95</v>
      </c>
      <c r="B102" s="8" t="s">
        <v>537</v>
      </c>
      <c r="C102" s="8" t="s">
        <v>144</v>
      </c>
      <c r="D102" s="8"/>
      <c r="E102" s="8"/>
      <c r="F102" s="9">
        <v>40841</v>
      </c>
      <c r="G102" s="8" t="s">
        <v>676</v>
      </c>
      <c r="H102" s="8" t="s">
        <v>247</v>
      </c>
      <c r="I102" s="8" t="s">
        <v>67</v>
      </c>
      <c r="J102" s="8" t="s">
        <v>677</v>
      </c>
      <c r="K102" s="9">
        <v>40841</v>
      </c>
      <c r="L102" s="8"/>
      <c r="M102" s="8">
        <v>200000</v>
      </c>
      <c r="N102" s="8">
        <f t="shared" si="1"/>
        <v>14000.000000000002</v>
      </c>
      <c r="O102" s="7" t="s">
        <v>816</v>
      </c>
    </row>
    <row r="103" spans="1:15" customFormat="1" ht="60">
      <c r="A103" s="8">
        <v>96</v>
      </c>
      <c r="B103" s="8" t="s">
        <v>117</v>
      </c>
      <c r="C103" s="8" t="s">
        <v>143</v>
      </c>
      <c r="D103" s="8"/>
      <c r="E103" s="8"/>
      <c r="F103" s="9">
        <v>39892</v>
      </c>
      <c r="G103" s="8" t="s">
        <v>678</v>
      </c>
      <c r="H103" s="8" t="s">
        <v>679</v>
      </c>
      <c r="I103" s="8" t="s">
        <v>67</v>
      </c>
      <c r="J103" s="8" t="s">
        <v>680</v>
      </c>
      <c r="K103" s="9">
        <v>39892</v>
      </c>
      <c r="L103" s="8"/>
      <c r="M103" s="8">
        <v>1650</v>
      </c>
      <c r="N103" s="8">
        <f t="shared" si="1"/>
        <v>115.50000000000001</v>
      </c>
      <c r="O103" s="7" t="s">
        <v>816</v>
      </c>
    </row>
    <row r="104" spans="1:15" customFormat="1" ht="75">
      <c r="A104" s="8">
        <v>97</v>
      </c>
      <c r="B104" s="8" t="s">
        <v>113</v>
      </c>
      <c r="C104" s="8" t="s">
        <v>143</v>
      </c>
      <c r="D104" s="8"/>
      <c r="E104" s="8"/>
      <c r="F104" s="9">
        <v>40959</v>
      </c>
      <c r="G104" s="8" t="s">
        <v>681</v>
      </c>
      <c r="H104" s="8" t="s">
        <v>682</v>
      </c>
      <c r="I104" s="8" t="s">
        <v>67</v>
      </c>
      <c r="J104" s="8"/>
      <c r="K104" s="8"/>
      <c r="L104" s="8"/>
      <c r="M104" s="8">
        <v>3000</v>
      </c>
      <c r="N104" s="8">
        <f t="shared" si="1"/>
        <v>210.00000000000003</v>
      </c>
      <c r="O104" s="7" t="s">
        <v>816</v>
      </c>
    </row>
    <row r="105" spans="1:15" customFormat="1" ht="30">
      <c r="A105" s="8">
        <v>98</v>
      </c>
      <c r="B105" s="8" t="s">
        <v>656</v>
      </c>
      <c r="C105" s="8" t="s">
        <v>144</v>
      </c>
      <c r="D105" s="8"/>
      <c r="E105" s="8">
        <v>111011600106</v>
      </c>
      <c r="F105" s="9">
        <v>40807</v>
      </c>
      <c r="G105" s="8" t="s">
        <v>663</v>
      </c>
      <c r="H105" s="8" t="s">
        <v>553</v>
      </c>
      <c r="I105" s="8" t="s">
        <v>67</v>
      </c>
      <c r="J105" s="8" t="s">
        <v>683</v>
      </c>
      <c r="K105" s="8"/>
      <c r="L105" s="8"/>
      <c r="M105" s="8">
        <v>13950</v>
      </c>
      <c r="N105" s="8">
        <f t="shared" si="1"/>
        <v>976.50000000000011</v>
      </c>
      <c r="O105" s="7" t="s">
        <v>817</v>
      </c>
    </row>
    <row r="106" spans="1:15" customFormat="1" ht="30">
      <c r="A106" s="8">
        <v>99</v>
      </c>
      <c r="B106" s="8" t="s">
        <v>684</v>
      </c>
      <c r="C106" s="8" t="s">
        <v>143</v>
      </c>
      <c r="D106" s="8"/>
      <c r="E106" s="8"/>
      <c r="F106" s="9">
        <v>38863</v>
      </c>
      <c r="G106" s="8" t="s">
        <v>685</v>
      </c>
      <c r="H106" s="8"/>
      <c r="I106" s="8" t="s">
        <v>67</v>
      </c>
      <c r="J106" s="8" t="s">
        <v>686</v>
      </c>
      <c r="K106" s="8"/>
      <c r="L106" s="8"/>
      <c r="M106" s="8">
        <v>677</v>
      </c>
      <c r="N106" s="8">
        <f t="shared" si="1"/>
        <v>47.390000000000008</v>
      </c>
      <c r="O106" s="7" t="s">
        <v>816</v>
      </c>
    </row>
    <row r="107" spans="1:15" customFormat="1" ht="30">
      <c r="A107" s="8">
        <v>100</v>
      </c>
      <c r="B107" s="8" t="s">
        <v>687</v>
      </c>
      <c r="C107" s="8" t="s">
        <v>143</v>
      </c>
      <c r="D107" s="8"/>
      <c r="E107" s="8">
        <v>178445</v>
      </c>
      <c r="F107" s="8"/>
      <c r="G107" s="8" t="s">
        <v>688</v>
      </c>
      <c r="H107" s="8"/>
      <c r="I107" s="8" t="s">
        <v>67</v>
      </c>
      <c r="J107" s="8" t="s">
        <v>689</v>
      </c>
      <c r="K107" s="8"/>
      <c r="L107" s="8"/>
      <c r="M107" s="8">
        <v>0</v>
      </c>
      <c r="N107" s="8">
        <f t="shared" si="1"/>
        <v>0</v>
      </c>
      <c r="O107" s="7" t="s">
        <v>816</v>
      </c>
    </row>
    <row r="108" spans="1:15" customFormat="1" ht="45">
      <c r="A108" s="8">
        <v>101</v>
      </c>
      <c r="B108" s="8" t="s">
        <v>690</v>
      </c>
      <c r="C108" s="8" t="s">
        <v>143</v>
      </c>
      <c r="D108" s="8"/>
      <c r="E108" s="8"/>
      <c r="F108" s="9">
        <v>39143</v>
      </c>
      <c r="G108" s="8" t="s">
        <v>691</v>
      </c>
      <c r="H108" s="8"/>
      <c r="I108" s="8"/>
      <c r="J108" s="8" t="s">
        <v>692</v>
      </c>
      <c r="K108" s="8"/>
      <c r="L108" s="8"/>
      <c r="M108" s="8">
        <v>1590</v>
      </c>
      <c r="N108" s="8">
        <f t="shared" si="1"/>
        <v>111.30000000000001</v>
      </c>
      <c r="O108" s="7" t="s">
        <v>816</v>
      </c>
    </row>
    <row r="109" spans="1:15" customFormat="1" ht="60">
      <c r="A109" s="8">
        <v>102</v>
      </c>
      <c r="B109" s="8" t="s">
        <v>693</v>
      </c>
      <c r="C109" s="8" t="s">
        <v>143</v>
      </c>
      <c r="D109" s="8"/>
      <c r="E109" s="8"/>
      <c r="F109" s="9">
        <v>40886</v>
      </c>
      <c r="G109" s="8" t="s">
        <v>694</v>
      </c>
      <c r="H109" s="8"/>
      <c r="I109" s="8" t="s">
        <v>67</v>
      </c>
      <c r="J109" s="8" t="s">
        <v>695</v>
      </c>
      <c r="K109" s="8"/>
      <c r="L109" s="8"/>
      <c r="M109" s="8">
        <v>120</v>
      </c>
      <c r="N109" s="8">
        <f t="shared" si="1"/>
        <v>8.4</v>
      </c>
      <c r="O109" s="7" t="s">
        <v>816</v>
      </c>
    </row>
    <row r="110" spans="1:15" customFormat="1" ht="60">
      <c r="A110" s="8">
        <v>103</v>
      </c>
      <c r="B110" s="8" t="s">
        <v>672</v>
      </c>
      <c r="C110" s="8" t="s">
        <v>143</v>
      </c>
      <c r="D110" s="8"/>
      <c r="E110" s="8" t="s">
        <v>696</v>
      </c>
      <c r="F110" s="9">
        <v>40693</v>
      </c>
      <c r="G110" s="8" t="s">
        <v>697</v>
      </c>
      <c r="H110" s="8"/>
      <c r="I110" s="8" t="s">
        <v>264</v>
      </c>
      <c r="J110" s="8" t="s">
        <v>698</v>
      </c>
      <c r="K110" s="8"/>
      <c r="L110" s="8"/>
      <c r="M110" s="8">
        <v>8522</v>
      </c>
      <c r="N110" s="8">
        <f t="shared" si="1"/>
        <v>596.54000000000008</v>
      </c>
      <c r="O110" s="7" t="s">
        <v>816</v>
      </c>
    </row>
    <row r="111" spans="1:15" customFormat="1" ht="30">
      <c r="A111" s="8">
        <v>104</v>
      </c>
      <c r="B111" s="8" t="s">
        <v>124</v>
      </c>
      <c r="C111" s="8" t="s">
        <v>143</v>
      </c>
      <c r="D111" s="8"/>
      <c r="E111" s="8"/>
      <c r="F111" s="9">
        <v>40071</v>
      </c>
      <c r="G111" s="8" t="s">
        <v>699</v>
      </c>
      <c r="H111" s="8"/>
      <c r="I111" s="8" t="s">
        <v>67</v>
      </c>
      <c r="J111" s="8" t="s">
        <v>700</v>
      </c>
      <c r="K111" s="8"/>
      <c r="L111" s="9">
        <v>42993</v>
      </c>
      <c r="M111" s="8">
        <v>11963</v>
      </c>
      <c r="N111" s="8">
        <f t="shared" si="1"/>
        <v>837.41000000000008</v>
      </c>
      <c r="O111" s="7" t="s">
        <v>816</v>
      </c>
    </row>
    <row r="112" spans="1:15" customFormat="1" ht="30">
      <c r="A112" s="8">
        <v>105</v>
      </c>
      <c r="B112" s="8" t="s">
        <v>94</v>
      </c>
      <c r="C112" s="8" t="s">
        <v>144</v>
      </c>
      <c r="D112" s="8"/>
      <c r="E112" s="8"/>
      <c r="F112" s="9">
        <v>39470</v>
      </c>
      <c r="G112" s="8" t="s">
        <v>701</v>
      </c>
      <c r="H112" s="8"/>
      <c r="I112" s="8" t="s">
        <v>67</v>
      </c>
      <c r="J112" s="8" t="s">
        <v>702</v>
      </c>
      <c r="K112" s="8"/>
      <c r="L112" s="8"/>
      <c r="M112" s="8">
        <v>47880</v>
      </c>
      <c r="N112" s="8">
        <f t="shared" si="1"/>
        <v>3351.6000000000004</v>
      </c>
      <c r="O112" s="7" t="s">
        <v>816</v>
      </c>
    </row>
    <row r="113" spans="1:15" customFormat="1" ht="30">
      <c r="A113" s="8">
        <v>106</v>
      </c>
      <c r="B113" s="8" t="s">
        <v>703</v>
      </c>
      <c r="C113" s="8" t="s">
        <v>142</v>
      </c>
      <c r="D113" s="8" t="s">
        <v>704</v>
      </c>
      <c r="E113" s="8"/>
      <c r="F113" s="9">
        <v>40598</v>
      </c>
      <c r="G113" s="8" t="s">
        <v>705</v>
      </c>
      <c r="H113" s="8"/>
      <c r="I113" s="8" t="s">
        <v>265</v>
      </c>
      <c r="J113" s="8">
        <v>10979</v>
      </c>
      <c r="K113" s="8"/>
      <c r="L113" s="9">
        <v>41694</v>
      </c>
      <c r="M113" s="8">
        <v>133966</v>
      </c>
      <c r="N113" s="8">
        <f t="shared" si="1"/>
        <v>9377.6200000000008</v>
      </c>
      <c r="O113" s="7" t="s">
        <v>816</v>
      </c>
    </row>
    <row r="114" spans="1:15" customFormat="1" ht="45">
      <c r="A114" s="8">
        <v>107</v>
      </c>
      <c r="B114" s="8" t="s">
        <v>118</v>
      </c>
      <c r="C114" s="8" t="s">
        <v>143</v>
      </c>
      <c r="D114" s="8"/>
      <c r="E114" s="8"/>
      <c r="F114" s="9">
        <v>41620</v>
      </c>
      <c r="G114" s="8" t="s">
        <v>706</v>
      </c>
      <c r="H114" s="8" t="s">
        <v>707</v>
      </c>
      <c r="I114" s="8" t="s">
        <v>67</v>
      </c>
      <c r="J114" s="8" t="s">
        <v>708</v>
      </c>
      <c r="K114" s="9">
        <v>41645</v>
      </c>
      <c r="L114" s="8"/>
      <c r="M114" s="8">
        <v>45000</v>
      </c>
      <c r="N114" s="8">
        <f t="shared" si="1"/>
        <v>3150.0000000000005</v>
      </c>
      <c r="O114" s="7" t="s">
        <v>816</v>
      </c>
    </row>
    <row r="115" spans="1:15" customFormat="1" ht="60">
      <c r="A115" s="8">
        <v>108</v>
      </c>
      <c r="B115" s="8" t="s">
        <v>95</v>
      </c>
      <c r="C115" s="8" t="s">
        <v>143</v>
      </c>
      <c r="D115" s="8" t="s">
        <v>709</v>
      </c>
      <c r="E115" s="8" t="s">
        <v>710</v>
      </c>
      <c r="F115" s="9">
        <v>39470</v>
      </c>
      <c r="G115" s="8" t="s">
        <v>229</v>
      </c>
      <c r="H115" s="8" t="s">
        <v>585</v>
      </c>
      <c r="I115" s="8" t="s">
        <v>67</v>
      </c>
      <c r="J115" s="8"/>
      <c r="K115" s="9">
        <v>39542</v>
      </c>
      <c r="L115" s="8"/>
      <c r="M115" s="8">
        <v>18000</v>
      </c>
      <c r="N115" s="8">
        <f t="shared" si="1"/>
        <v>1260.0000000000002</v>
      </c>
      <c r="O115" s="7" t="s">
        <v>816</v>
      </c>
    </row>
    <row r="116" spans="1:15" customFormat="1" ht="60">
      <c r="A116" s="8">
        <v>109</v>
      </c>
      <c r="B116" s="8" t="s">
        <v>94</v>
      </c>
      <c r="C116" s="8" t="s">
        <v>143</v>
      </c>
      <c r="D116" s="8" t="s">
        <v>711</v>
      </c>
      <c r="E116" s="8" t="s">
        <v>712</v>
      </c>
      <c r="F116" s="9">
        <v>39470</v>
      </c>
      <c r="G116" s="8" t="s">
        <v>229</v>
      </c>
      <c r="H116" s="8" t="s">
        <v>585</v>
      </c>
      <c r="I116" s="8" t="s">
        <v>67</v>
      </c>
      <c r="J116" s="8"/>
      <c r="K116" s="9">
        <v>39542</v>
      </c>
      <c r="L116" s="8"/>
      <c r="M116" s="8">
        <v>50000</v>
      </c>
      <c r="N116" s="8">
        <f t="shared" si="1"/>
        <v>3500.0000000000005</v>
      </c>
      <c r="O116" s="7" t="s">
        <v>816</v>
      </c>
    </row>
    <row r="117" spans="1:15" customFormat="1" ht="60">
      <c r="A117" s="8">
        <v>110</v>
      </c>
      <c r="B117" s="8" t="s">
        <v>98</v>
      </c>
      <c r="C117" s="8" t="s">
        <v>143</v>
      </c>
      <c r="D117" s="8" t="s">
        <v>713</v>
      </c>
      <c r="E117" s="8" t="s">
        <v>714</v>
      </c>
      <c r="F117" s="9">
        <v>39470</v>
      </c>
      <c r="G117" s="8" t="s">
        <v>229</v>
      </c>
      <c r="H117" s="8" t="s">
        <v>578</v>
      </c>
      <c r="I117" s="8" t="s">
        <v>67</v>
      </c>
      <c r="J117" s="8"/>
      <c r="K117" s="9">
        <v>39470</v>
      </c>
      <c r="L117" s="8"/>
      <c r="M117" s="8">
        <v>18000</v>
      </c>
      <c r="N117" s="8">
        <f t="shared" si="1"/>
        <v>1260.0000000000002</v>
      </c>
      <c r="O117" s="7" t="s">
        <v>816</v>
      </c>
    </row>
    <row r="118" spans="1:15" customFormat="1" ht="30">
      <c r="A118" s="8">
        <v>111</v>
      </c>
      <c r="B118" s="8" t="s">
        <v>125</v>
      </c>
      <c r="C118" s="8" t="s">
        <v>143</v>
      </c>
      <c r="D118" s="8" t="s">
        <v>715</v>
      </c>
      <c r="E118" s="8"/>
      <c r="F118" s="9">
        <v>41695</v>
      </c>
      <c r="G118" s="8" t="s">
        <v>67</v>
      </c>
      <c r="H118" s="8" t="s">
        <v>393</v>
      </c>
      <c r="I118" s="8" t="s">
        <v>265</v>
      </c>
      <c r="J118" s="8"/>
      <c r="K118" s="9">
        <v>41695</v>
      </c>
      <c r="L118" s="9">
        <v>42116</v>
      </c>
      <c r="M118" s="8">
        <v>20302</v>
      </c>
      <c r="N118" s="8">
        <f t="shared" si="1"/>
        <v>1421.14</v>
      </c>
      <c r="O118" s="7" t="s">
        <v>816</v>
      </c>
    </row>
    <row r="119" spans="1:15" customFormat="1" ht="45">
      <c r="A119" s="8">
        <v>112</v>
      </c>
      <c r="B119" s="8" t="s">
        <v>93</v>
      </c>
      <c r="C119" s="8" t="s">
        <v>144</v>
      </c>
      <c r="D119" s="8" t="s">
        <v>716</v>
      </c>
      <c r="E119" s="8" t="s">
        <v>717</v>
      </c>
      <c r="F119" s="9">
        <v>41723</v>
      </c>
      <c r="G119" s="8" t="s">
        <v>718</v>
      </c>
      <c r="H119" s="8" t="s">
        <v>261</v>
      </c>
      <c r="I119" s="8"/>
      <c r="J119" s="8" t="s">
        <v>719</v>
      </c>
      <c r="K119" s="9">
        <v>41736</v>
      </c>
      <c r="L119" s="9">
        <v>43562</v>
      </c>
      <c r="M119" s="8">
        <v>422084</v>
      </c>
      <c r="N119" s="8">
        <f t="shared" si="1"/>
        <v>29545.88</v>
      </c>
      <c r="O119" s="7" t="s">
        <v>816</v>
      </c>
    </row>
    <row r="120" spans="1:15" customFormat="1" ht="75">
      <c r="A120" s="8">
        <v>113</v>
      </c>
      <c r="B120" s="8" t="s">
        <v>111</v>
      </c>
      <c r="C120" s="8" t="s">
        <v>142</v>
      </c>
      <c r="D120" s="8" t="s">
        <v>720</v>
      </c>
      <c r="E120" s="8" t="s">
        <v>721</v>
      </c>
      <c r="F120" s="9">
        <v>41813</v>
      </c>
      <c r="G120" s="8" t="s">
        <v>722</v>
      </c>
      <c r="H120" s="8" t="s">
        <v>247</v>
      </c>
      <c r="I120" s="8" t="s">
        <v>265</v>
      </c>
      <c r="J120" s="8" t="s">
        <v>723</v>
      </c>
      <c r="K120" s="9">
        <v>41813</v>
      </c>
      <c r="L120" s="9">
        <v>42544</v>
      </c>
      <c r="M120" s="8">
        <v>228900</v>
      </c>
      <c r="N120" s="8">
        <f t="shared" si="1"/>
        <v>16023.000000000002</v>
      </c>
      <c r="O120" s="7" t="s">
        <v>816</v>
      </c>
    </row>
    <row r="121" spans="1:15" customFormat="1" ht="120">
      <c r="A121" s="8">
        <v>114</v>
      </c>
      <c r="B121" s="8" t="s">
        <v>724</v>
      </c>
      <c r="C121" s="8" t="s">
        <v>143</v>
      </c>
      <c r="D121" s="8" t="s">
        <v>725</v>
      </c>
      <c r="E121" s="8" t="s">
        <v>726</v>
      </c>
      <c r="F121" s="9">
        <v>41884</v>
      </c>
      <c r="G121" s="8"/>
      <c r="H121" s="8"/>
      <c r="I121" s="8" t="s">
        <v>265</v>
      </c>
      <c r="J121" s="8" t="s">
        <v>727</v>
      </c>
      <c r="K121" s="9">
        <v>41884</v>
      </c>
      <c r="L121" s="8"/>
      <c r="M121" s="8">
        <v>51840</v>
      </c>
      <c r="N121" s="8">
        <f t="shared" si="1"/>
        <v>3628.8</v>
      </c>
      <c r="O121" s="7" t="s">
        <v>816</v>
      </c>
    </row>
    <row r="122" spans="1:15" customFormat="1" ht="60">
      <c r="A122" s="8">
        <v>115</v>
      </c>
      <c r="B122" s="8" t="s">
        <v>139</v>
      </c>
      <c r="C122" s="8" t="s">
        <v>142</v>
      </c>
      <c r="D122" s="8" t="s">
        <v>728</v>
      </c>
      <c r="E122" s="8" t="s">
        <v>729</v>
      </c>
      <c r="F122" s="9">
        <v>35825</v>
      </c>
      <c r="G122" s="8" t="s">
        <v>229</v>
      </c>
      <c r="H122" s="8" t="s">
        <v>386</v>
      </c>
      <c r="I122" s="8" t="s">
        <v>67</v>
      </c>
      <c r="J122" s="8"/>
      <c r="K122" s="9">
        <v>39477</v>
      </c>
      <c r="L122" s="8"/>
      <c r="M122" s="8">
        <v>35000</v>
      </c>
      <c r="N122" s="8">
        <f t="shared" si="1"/>
        <v>2450.0000000000005</v>
      </c>
      <c r="O122" s="7" t="s">
        <v>816</v>
      </c>
    </row>
    <row r="123" spans="1:15" customFormat="1" ht="30">
      <c r="A123" s="8">
        <v>116</v>
      </c>
      <c r="B123" s="8" t="s">
        <v>118</v>
      </c>
      <c r="C123" s="8" t="s">
        <v>143</v>
      </c>
      <c r="D123" s="8" t="s">
        <v>730</v>
      </c>
      <c r="E123" s="8" t="s">
        <v>731</v>
      </c>
      <c r="F123" s="9">
        <v>38917</v>
      </c>
      <c r="G123" s="8" t="s">
        <v>732</v>
      </c>
      <c r="H123" s="8" t="s">
        <v>386</v>
      </c>
      <c r="I123" s="8" t="s">
        <v>67</v>
      </c>
      <c r="J123" s="8"/>
      <c r="K123" s="9">
        <v>38916</v>
      </c>
      <c r="L123" s="8"/>
      <c r="M123" s="8">
        <v>30000</v>
      </c>
      <c r="N123" s="8">
        <f t="shared" si="1"/>
        <v>2100</v>
      </c>
      <c r="O123" s="7" t="s">
        <v>816</v>
      </c>
    </row>
    <row r="124" spans="1:15" customFormat="1" ht="30">
      <c r="A124" s="8">
        <v>117</v>
      </c>
      <c r="B124" s="8" t="s">
        <v>137</v>
      </c>
      <c r="C124" s="8" t="s">
        <v>144</v>
      </c>
      <c r="D124" s="8" t="s">
        <v>733</v>
      </c>
      <c r="E124" s="8"/>
      <c r="F124" s="9">
        <v>39403</v>
      </c>
      <c r="G124" s="8" t="s">
        <v>733</v>
      </c>
      <c r="H124" s="8" t="s">
        <v>244</v>
      </c>
      <c r="I124" s="8" t="s">
        <v>67</v>
      </c>
      <c r="J124" s="8"/>
      <c r="K124" s="9">
        <v>39403</v>
      </c>
      <c r="L124" s="8"/>
      <c r="M124" s="8">
        <v>50000</v>
      </c>
      <c r="N124" s="8">
        <f t="shared" si="1"/>
        <v>3500.0000000000005</v>
      </c>
      <c r="O124" s="7" t="s">
        <v>816</v>
      </c>
    </row>
    <row r="125" spans="1:15" customFormat="1" ht="30">
      <c r="A125" s="8">
        <v>118</v>
      </c>
      <c r="B125" s="8" t="s">
        <v>118</v>
      </c>
      <c r="C125" s="8" t="s">
        <v>143</v>
      </c>
      <c r="D125" s="8" t="s">
        <v>187</v>
      </c>
      <c r="E125" s="8" t="s">
        <v>734</v>
      </c>
      <c r="F125" s="9">
        <v>39454</v>
      </c>
      <c r="G125" s="8" t="s">
        <v>732</v>
      </c>
      <c r="H125" s="8" t="s">
        <v>385</v>
      </c>
      <c r="I125" s="8" t="s">
        <v>67</v>
      </c>
      <c r="J125" s="8"/>
      <c r="K125" s="9">
        <v>39457</v>
      </c>
      <c r="L125" s="8"/>
      <c r="M125" s="8">
        <v>50000</v>
      </c>
      <c r="N125" s="8">
        <f t="shared" si="1"/>
        <v>3500.0000000000005</v>
      </c>
      <c r="O125" s="7" t="s">
        <v>816</v>
      </c>
    </row>
    <row r="126" spans="1:15" customFormat="1" ht="60">
      <c r="A126" s="8">
        <v>119</v>
      </c>
      <c r="B126" s="8" t="s">
        <v>138</v>
      </c>
      <c r="C126" s="8" t="s">
        <v>144</v>
      </c>
      <c r="D126" s="8" t="s">
        <v>735</v>
      </c>
      <c r="E126" s="8"/>
      <c r="F126" s="9">
        <v>39448</v>
      </c>
      <c r="G126" s="8" t="s">
        <v>208</v>
      </c>
      <c r="H126" s="8" t="s">
        <v>247</v>
      </c>
      <c r="I126" s="8" t="s">
        <v>67</v>
      </c>
      <c r="J126" s="8"/>
      <c r="K126" s="9">
        <v>37623</v>
      </c>
      <c r="L126" s="8"/>
      <c r="M126" s="8">
        <v>60000</v>
      </c>
      <c r="N126" s="8">
        <f t="shared" si="1"/>
        <v>4200</v>
      </c>
      <c r="O126" s="7" t="s">
        <v>816</v>
      </c>
    </row>
    <row r="127" spans="1:15" customFormat="1" ht="30">
      <c r="A127" s="8">
        <v>120</v>
      </c>
      <c r="B127" s="8" t="s">
        <v>135</v>
      </c>
      <c r="C127" s="8" t="s">
        <v>144</v>
      </c>
      <c r="D127" s="8" t="s">
        <v>70</v>
      </c>
      <c r="E127" s="8"/>
      <c r="F127" s="9">
        <v>38911</v>
      </c>
      <c r="G127" s="8" t="s">
        <v>209</v>
      </c>
      <c r="H127" s="8" t="s">
        <v>247</v>
      </c>
      <c r="I127" s="8" t="s">
        <v>67</v>
      </c>
      <c r="J127" s="8"/>
      <c r="K127" s="9">
        <v>38911</v>
      </c>
      <c r="L127" s="8"/>
      <c r="M127" s="8">
        <v>40000</v>
      </c>
      <c r="N127" s="8">
        <f t="shared" si="1"/>
        <v>2800.0000000000005</v>
      </c>
      <c r="O127" s="7" t="s">
        <v>816</v>
      </c>
    </row>
    <row r="128" spans="1:15" customFormat="1" ht="30">
      <c r="A128" s="8">
        <v>121</v>
      </c>
      <c r="B128" s="8" t="s">
        <v>137</v>
      </c>
      <c r="C128" s="8" t="s">
        <v>144</v>
      </c>
      <c r="D128" s="8" t="s">
        <v>736</v>
      </c>
      <c r="E128" s="8" t="s">
        <v>737</v>
      </c>
      <c r="F128" s="9">
        <v>40493</v>
      </c>
      <c r="G128" s="8" t="s">
        <v>738</v>
      </c>
      <c r="H128" s="8" t="s">
        <v>512</v>
      </c>
      <c r="I128" s="8" t="s">
        <v>265</v>
      </c>
      <c r="J128" s="8" t="s">
        <v>739</v>
      </c>
      <c r="K128" s="9">
        <v>40493</v>
      </c>
      <c r="L128" s="9">
        <v>40858</v>
      </c>
      <c r="M128" s="8">
        <v>44400</v>
      </c>
      <c r="N128" s="8">
        <f t="shared" si="1"/>
        <v>3108.0000000000005</v>
      </c>
      <c r="O128" s="7" t="s">
        <v>816</v>
      </c>
    </row>
    <row r="129" spans="1:15" customFormat="1" ht="30">
      <c r="A129" s="8">
        <v>122</v>
      </c>
      <c r="B129" s="8" t="s">
        <v>740</v>
      </c>
      <c r="C129" s="8" t="s">
        <v>144</v>
      </c>
      <c r="D129" s="8"/>
      <c r="E129" s="8"/>
      <c r="F129" s="9">
        <v>40157</v>
      </c>
      <c r="G129" s="8" t="s">
        <v>741</v>
      </c>
      <c r="H129" s="8" t="s">
        <v>742</v>
      </c>
      <c r="I129" s="8" t="s">
        <v>67</v>
      </c>
      <c r="J129" s="8" t="s">
        <v>743</v>
      </c>
      <c r="K129" s="9">
        <v>40167</v>
      </c>
      <c r="L129" s="8"/>
      <c r="M129" s="8">
        <v>126000</v>
      </c>
      <c r="N129" s="8">
        <f t="shared" si="1"/>
        <v>8820</v>
      </c>
      <c r="O129" s="7" t="s">
        <v>816</v>
      </c>
    </row>
    <row r="130" spans="1:15" customFormat="1" ht="30">
      <c r="A130" s="8">
        <v>123</v>
      </c>
      <c r="B130" s="8" t="s">
        <v>96</v>
      </c>
      <c r="C130" s="8" t="s">
        <v>143</v>
      </c>
      <c r="D130" s="8"/>
      <c r="E130" s="8"/>
      <c r="F130" s="9">
        <v>41067</v>
      </c>
      <c r="G130" s="8" t="s">
        <v>744</v>
      </c>
      <c r="H130" s="8" t="s">
        <v>261</v>
      </c>
      <c r="I130" s="8" t="s">
        <v>67</v>
      </c>
      <c r="J130" s="8" t="s">
        <v>745</v>
      </c>
      <c r="K130" s="9">
        <v>41067</v>
      </c>
      <c r="L130" s="9">
        <v>42162</v>
      </c>
      <c r="M130" s="8">
        <v>6987</v>
      </c>
      <c r="N130" s="8">
        <f t="shared" si="1"/>
        <v>489.09000000000003</v>
      </c>
      <c r="O130" s="7" t="s">
        <v>816</v>
      </c>
    </row>
    <row r="131" spans="1:15" customFormat="1" ht="60">
      <c r="A131" s="8">
        <v>124</v>
      </c>
      <c r="B131" s="8" t="s">
        <v>746</v>
      </c>
      <c r="C131" s="8" t="s">
        <v>142</v>
      </c>
      <c r="D131" s="8"/>
      <c r="E131" s="8"/>
      <c r="F131" s="9">
        <v>40841</v>
      </c>
      <c r="G131" s="8" t="s">
        <v>747</v>
      </c>
      <c r="H131" s="8" t="s">
        <v>748</v>
      </c>
      <c r="I131" s="8" t="s">
        <v>67</v>
      </c>
      <c r="J131" s="8" t="s">
        <v>749</v>
      </c>
      <c r="K131" s="9">
        <v>40841</v>
      </c>
      <c r="L131" s="8"/>
      <c r="M131" s="8">
        <v>40000</v>
      </c>
      <c r="N131" s="8">
        <f t="shared" si="1"/>
        <v>2800.0000000000005</v>
      </c>
      <c r="O131" s="7" t="s">
        <v>816</v>
      </c>
    </row>
    <row r="132" spans="1:15" customFormat="1" ht="45">
      <c r="A132" s="8">
        <v>125</v>
      </c>
      <c r="B132" s="8" t="s">
        <v>750</v>
      </c>
      <c r="C132" s="8" t="s">
        <v>143</v>
      </c>
      <c r="D132" s="8" t="s">
        <v>751</v>
      </c>
      <c r="E132" s="8"/>
      <c r="F132" s="9">
        <v>40312</v>
      </c>
      <c r="G132" s="8" t="s">
        <v>228</v>
      </c>
      <c r="H132" s="8" t="s">
        <v>553</v>
      </c>
      <c r="I132" s="8" t="s">
        <v>400</v>
      </c>
      <c r="J132" s="8" t="s">
        <v>752</v>
      </c>
      <c r="K132" s="9">
        <v>40312</v>
      </c>
      <c r="L132" s="9">
        <v>41408</v>
      </c>
      <c r="M132" s="8">
        <v>30680</v>
      </c>
      <c r="N132" s="8">
        <f t="shared" si="1"/>
        <v>2147.6000000000004</v>
      </c>
      <c r="O132" s="7" t="s">
        <v>816</v>
      </c>
    </row>
    <row r="133" spans="1:15" customFormat="1" ht="45">
      <c r="A133" s="8">
        <v>126</v>
      </c>
      <c r="B133" s="8" t="s">
        <v>750</v>
      </c>
      <c r="C133" s="8" t="s">
        <v>143</v>
      </c>
      <c r="D133" s="8"/>
      <c r="E133" s="8"/>
      <c r="F133" s="9">
        <v>40215</v>
      </c>
      <c r="G133" s="8" t="s">
        <v>753</v>
      </c>
      <c r="H133" s="8" t="s">
        <v>754</v>
      </c>
      <c r="I133" s="8" t="s">
        <v>400</v>
      </c>
      <c r="J133" s="8" t="s">
        <v>755</v>
      </c>
      <c r="K133" s="9">
        <v>40215</v>
      </c>
      <c r="L133" s="9">
        <v>41311</v>
      </c>
      <c r="M133" s="8">
        <v>28500</v>
      </c>
      <c r="N133" s="8">
        <f t="shared" si="1"/>
        <v>1995.0000000000002</v>
      </c>
      <c r="O133" s="7" t="s">
        <v>816</v>
      </c>
    </row>
    <row r="134" spans="1:15" customFormat="1" ht="30">
      <c r="A134" s="8">
        <v>127</v>
      </c>
      <c r="B134" s="8" t="s">
        <v>115</v>
      </c>
      <c r="C134" s="8" t="s">
        <v>143</v>
      </c>
      <c r="D134" s="8"/>
      <c r="E134" s="8"/>
      <c r="F134" s="9">
        <v>39521</v>
      </c>
      <c r="G134" s="8" t="s">
        <v>756</v>
      </c>
      <c r="H134" s="8" t="s">
        <v>757</v>
      </c>
      <c r="I134" s="8" t="s">
        <v>67</v>
      </c>
      <c r="J134" s="8" t="s">
        <v>758</v>
      </c>
      <c r="K134" s="9">
        <v>39521</v>
      </c>
      <c r="L134" s="8"/>
      <c r="M134" s="8">
        <v>32000</v>
      </c>
      <c r="N134" s="8">
        <f t="shared" si="1"/>
        <v>2240</v>
      </c>
      <c r="O134" s="7" t="s">
        <v>816</v>
      </c>
    </row>
    <row r="135" spans="1:15" customFormat="1" ht="60">
      <c r="A135" s="8">
        <v>128</v>
      </c>
      <c r="B135" s="8" t="s">
        <v>746</v>
      </c>
      <c r="C135" s="8" t="s">
        <v>142</v>
      </c>
      <c r="D135" s="8"/>
      <c r="E135" s="8" t="s">
        <v>759</v>
      </c>
      <c r="F135" s="9">
        <v>40820</v>
      </c>
      <c r="G135" s="8" t="s">
        <v>760</v>
      </c>
      <c r="H135" s="8" t="s">
        <v>553</v>
      </c>
      <c r="I135" s="8" t="s">
        <v>67</v>
      </c>
      <c r="J135" s="8" t="s">
        <v>761</v>
      </c>
      <c r="K135" s="9">
        <v>40820</v>
      </c>
      <c r="L135" s="9">
        <v>41186</v>
      </c>
      <c r="M135" s="8">
        <v>36637</v>
      </c>
      <c r="N135" s="8">
        <f t="shared" si="1"/>
        <v>2564.59</v>
      </c>
      <c r="O135" s="7" t="s">
        <v>816</v>
      </c>
    </row>
    <row r="136" spans="1:15" customFormat="1" ht="45">
      <c r="A136" s="8">
        <v>129</v>
      </c>
      <c r="B136" s="8" t="s">
        <v>746</v>
      </c>
      <c r="C136" s="8" t="s">
        <v>142</v>
      </c>
      <c r="D136" s="8"/>
      <c r="E136" s="8" t="s">
        <v>762</v>
      </c>
      <c r="F136" s="9">
        <v>40863</v>
      </c>
      <c r="G136" s="8" t="s">
        <v>763</v>
      </c>
      <c r="H136" s="8" t="s">
        <v>764</v>
      </c>
      <c r="I136" s="8" t="s">
        <v>67</v>
      </c>
      <c r="J136" s="8" t="s">
        <v>765</v>
      </c>
      <c r="K136" s="9">
        <v>40863</v>
      </c>
      <c r="L136" s="8"/>
      <c r="M136" s="8">
        <v>65000</v>
      </c>
      <c r="N136" s="8">
        <f t="shared" si="1"/>
        <v>4550</v>
      </c>
      <c r="O136" s="7" t="s">
        <v>816</v>
      </c>
    </row>
    <row r="137" spans="1:15" customFormat="1" ht="45">
      <c r="A137" s="8">
        <v>130</v>
      </c>
      <c r="B137" s="8" t="s">
        <v>750</v>
      </c>
      <c r="C137" s="8" t="s">
        <v>143</v>
      </c>
      <c r="D137" s="8"/>
      <c r="E137" s="8" t="s">
        <v>766</v>
      </c>
      <c r="F137" s="9">
        <v>40836</v>
      </c>
      <c r="G137" s="8" t="s">
        <v>767</v>
      </c>
      <c r="H137" s="8" t="s">
        <v>768</v>
      </c>
      <c r="I137" s="8" t="s">
        <v>67</v>
      </c>
      <c r="J137" s="8" t="s">
        <v>769</v>
      </c>
      <c r="K137" s="9">
        <v>40836</v>
      </c>
      <c r="L137" s="9">
        <v>41932</v>
      </c>
      <c r="M137" s="8">
        <v>25900</v>
      </c>
      <c r="N137" s="8">
        <f t="shared" ref="N137:N152" si="2">M137*0.07</f>
        <v>1813.0000000000002</v>
      </c>
      <c r="O137" s="7" t="s">
        <v>816</v>
      </c>
    </row>
    <row r="138" spans="1:15" customFormat="1" ht="45">
      <c r="A138" s="8">
        <v>131</v>
      </c>
      <c r="B138" s="8" t="s">
        <v>98</v>
      </c>
      <c r="C138" s="8" t="s">
        <v>143</v>
      </c>
      <c r="D138" s="8"/>
      <c r="E138" s="8"/>
      <c r="F138" s="9">
        <v>40613</v>
      </c>
      <c r="G138" s="8" t="s">
        <v>228</v>
      </c>
      <c r="H138" s="8" t="s">
        <v>768</v>
      </c>
      <c r="I138" s="8" t="s">
        <v>411</v>
      </c>
      <c r="J138" s="8" t="s">
        <v>770</v>
      </c>
      <c r="K138" s="9">
        <v>40613</v>
      </c>
      <c r="L138" s="8"/>
      <c r="M138" s="8">
        <v>5300</v>
      </c>
      <c r="N138" s="8">
        <f t="shared" si="2"/>
        <v>371.00000000000006</v>
      </c>
      <c r="O138" s="7" t="s">
        <v>816</v>
      </c>
    </row>
    <row r="139" spans="1:15" customFormat="1" ht="45">
      <c r="A139" s="8">
        <v>132</v>
      </c>
      <c r="B139" s="8" t="s">
        <v>703</v>
      </c>
      <c r="C139" s="8" t="s">
        <v>144</v>
      </c>
      <c r="D139" s="8"/>
      <c r="E139" s="8"/>
      <c r="F139" s="9">
        <v>40598</v>
      </c>
      <c r="G139" s="8" t="s">
        <v>771</v>
      </c>
      <c r="H139" s="8" t="s">
        <v>772</v>
      </c>
      <c r="I139" s="8" t="s">
        <v>265</v>
      </c>
      <c r="J139" s="8" t="s">
        <v>773</v>
      </c>
      <c r="K139" s="9">
        <v>40598</v>
      </c>
      <c r="L139" s="9">
        <v>41694</v>
      </c>
      <c r="M139" s="8">
        <v>133966</v>
      </c>
      <c r="N139" s="8">
        <f t="shared" si="2"/>
        <v>9377.6200000000008</v>
      </c>
      <c r="O139" s="7" t="s">
        <v>816</v>
      </c>
    </row>
    <row r="140" spans="1:15" customFormat="1" ht="75">
      <c r="A140" s="8">
        <v>133</v>
      </c>
      <c r="B140" s="8" t="s">
        <v>93</v>
      </c>
      <c r="C140" s="8" t="s">
        <v>144</v>
      </c>
      <c r="D140" s="8" t="s">
        <v>774</v>
      </c>
      <c r="E140" s="8" t="s">
        <v>775</v>
      </c>
      <c r="F140" s="9">
        <v>41736</v>
      </c>
      <c r="G140" s="8" t="s">
        <v>776</v>
      </c>
      <c r="H140" s="8" t="s">
        <v>777</v>
      </c>
      <c r="I140" s="8" t="s">
        <v>411</v>
      </c>
      <c r="J140" s="8" t="s">
        <v>778</v>
      </c>
      <c r="K140" s="9">
        <v>41736</v>
      </c>
      <c r="L140" s="9">
        <v>43562</v>
      </c>
      <c r="M140" s="8">
        <v>68968</v>
      </c>
      <c r="N140" s="8">
        <f t="shared" si="2"/>
        <v>4827.76</v>
      </c>
      <c r="O140" s="7" t="s">
        <v>816</v>
      </c>
    </row>
    <row r="141" spans="1:15" customFormat="1" ht="45">
      <c r="A141" s="8">
        <v>134</v>
      </c>
      <c r="B141" s="8" t="s">
        <v>93</v>
      </c>
      <c r="C141" s="8" t="s">
        <v>144</v>
      </c>
      <c r="D141" s="8" t="s">
        <v>779</v>
      </c>
      <c r="E141" s="8" t="s">
        <v>780</v>
      </c>
      <c r="F141" s="9">
        <v>41736</v>
      </c>
      <c r="G141" s="8" t="s">
        <v>781</v>
      </c>
      <c r="H141" s="8" t="s">
        <v>782</v>
      </c>
      <c r="I141" s="8" t="s">
        <v>265</v>
      </c>
      <c r="J141" s="8" t="s">
        <v>783</v>
      </c>
      <c r="K141" s="9">
        <v>41736</v>
      </c>
      <c r="L141" s="9">
        <v>43562</v>
      </c>
      <c r="M141" s="8">
        <v>68968</v>
      </c>
      <c r="N141" s="8">
        <f t="shared" si="2"/>
        <v>4827.76</v>
      </c>
      <c r="O141" s="7" t="s">
        <v>816</v>
      </c>
    </row>
    <row r="142" spans="1:15" customFormat="1" ht="90">
      <c r="A142" s="8">
        <v>135</v>
      </c>
      <c r="B142" s="8" t="s">
        <v>97</v>
      </c>
      <c r="C142" s="8" t="s">
        <v>143</v>
      </c>
      <c r="D142" s="8" t="s">
        <v>145</v>
      </c>
      <c r="E142" s="8" t="s">
        <v>145</v>
      </c>
      <c r="F142" s="9">
        <v>41845</v>
      </c>
      <c r="G142" s="8" t="s">
        <v>784</v>
      </c>
      <c r="H142" s="8" t="s">
        <v>391</v>
      </c>
      <c r="I142" s="8" t="s">
        <v>265</v>
      </c>
      <c r="J142" s="8" t="s">
        <v>785</v>
      </c>
      <c r="K142" s="9">
        <v>41845</v>
      </c>
      <c r="L142" s="9">
        <v>42940</v>
      </c>
      <c r="M142" s="8">
        <v>9300</v>
      </c>
      <c r="N142" s="8">
        <f t="shared" si="2"/>
        <v>651.00000000000011</v>
      </c>
      <c r="O142" s="7" t="s">
        <v>816</v>
      </c>
    </row>
    <row r="143" spans="1:15" customFormat="1" ht="75">
      <c r="A143" s="8">
        <v>136</v>
      </c>
      <c r="B143" s="8" t="s">
        <v>296</v>
      </c>
      <c r="C143" s="8" t="s">
        <v>142</v>
      </c>
      <c r="D143" s="8" t="s">
        <v>145</v>
      </c>
      <c r="E143" s="8" t="s">
        <v>145</v>
      </c>
      <c r="F143" s="9">
        <v>41845</v>
      </c>
      <c r="G143" s="8" t="s">
        <v>786</v>
      </c>
      <c r="H143" s="8" t="s">
        <v>787</v>
      </c>
      <c r="I143" s="8" t="s">
        <v>265</v>
      </c>
      <c r="J143" s="8" t="s">
        <v>788</v>
      </c>
      <c r="K143" s="9">
        <v>41845</v>
      </c>
      <c r="L143" s="9">
        <v>42940</v>
      </c>
      <c r="M143" s="8">
        <v>9300</v>
      </c>
      <c r="N143" s="8">
        <f t="shared" si="2"/>
        <v>651.00000000000011</v>
      </c>
      <c r="O143" s="7" t="s">
        <v>816</v>
      </c>
    </row>
    <row r="144" spans="1:15" customFormat="1" ht="90">
      <c r="A144" s="8">
        <v>137</v>
      </c>
      <c r="B144" s="8" t="s">
        <v>424</v>
      </c>
      <c r="C144" s="8" t="s">
        <v>143</v>
      </c>
      <c r="D144" s="8" t="s">
        <v>789</v>
      </c>
      <c r="E144" s="8">
        <v>1091</v>
      </c>
      <c r="F144" s="9">
        <v>41737</v>
      </c>
      <c r="G144" s="8" t="s">
        <v>790</v>
      </c>
      <c r="H144" s="8" t="s">
        <v>393</v>
      </c>
      <c r="I144" s="8" t="s">
        <v>67</v>
      </c>
      <c r="J144" s="8" t="s">
        <v>791</v>
      </c>
      <c r="K144" s="9">
        <v>41737</v>
      </c>
      <c r="L144" s="9">
        <v>43564</v>
      </c>
      <c r="M144" s="8">
        <v>57353</v>
      </c>
      <c r="N144" s="8">
        <f t="shared" si="2"/>
        <v>4014.7100000000005</v>
      </c>
      <c r="O144" s="7" t="s">
        <v>816</v>
      </c>
    </row>
    <row r="145" spans="1:15" customFormat="1" ht="90">
      <c r="A145" s="8">
        <v>138</v>
      </c>
      <c r="B145" s="8" t="s">
        <v>724</v>
      </c>
      <c r="C145" s="8" t="s">
        <v>143</v>
      </c>
      <c r="D145" s="8" t="s">
        <v>792</v>
      </c>
      <c r="E145" s="8" t="s">
        <v>793</v>
      </c>
      <c r="F145" s="9">
        <v>41867</v>
      </c>
      <c r="G145" s="8" t="s">
        <v>794</v>
      </c>
      <c r="H145" s="8" t="s">
        <v>795</v>
      </c>
      <c r="I145" s="8" t="s">
        <v>265</v>
      </c>
      <c r="J145" s="8" t="s">
        <v>796</v>
      </c>
      <c r="K145" s="9">
        <v>41867</v>
      </c>
      <c r="L145" s="9">
        <v>41883</v>
      </c>
      <c r="M145" s="8">
        <v>9870</v>
      </c>
      <c r="N145" s="8">
        <f t="shared" si="2"/>
        <v>690.90000000000009</v>
      </c>
      <c r="O145" s="7" t="s">
        <v>816</v>
      </c>
    </row>
    <row r="146" spans="1:15" customFormat="1" ht="75">
      <c r="A146" s="8">
        <v>139</v>
      </c>
      <c r="B146" s="8" t="s">
        <v>295</v>
      </c>
      <c r="C146" s="8" t="s">
        <v>144</v>
      </c>
      <c r="D146" s="8" t="s">
        <v>797</v>
      </c>
      <c r="E146" s="8" t="s">
        <v>798</v>
      </c>
      <c r="F146" s="9">
        <v>41897</v>
      </c>
      <c r="G146" s="8" t="s">
        <v>799</v>
      </c>
      <c r="H146" s="8" t="s">
        <v>800</v>
      </c>
      <c r="I146" s="8" t="s">
        <v>265</v>
      </c>
      <c r="J146" s="8" t="s">
        <v>801</v>
      </c>
      <c r="K146" s="9">
        <v>41897</v>
      </c>
      <c r="L146" s="8"/>
      <c r="M146" s="8">
        <v>60300</v>
      </c>
      <c r="N146" s="8">
        <f t="shared" si="2"/>
        <v>4221</v>
      </c>
      <c r="O146" s="7" t="s">
        <v>816</v>
      </c>
    </row>
    <row r="147" spans="1:15" customFormat="1" ht="75">
      <c r="A147" s="8">
        <v>140</v>
      </c>
      <c r="B147" s="8" t="s">
        <v>802</v>
      </c>
      <c r="C147" s="8" t="s">
        <v>144</v>
      </c>
      <c r="D147" s="8"/>
      <c r="E147" s="8"/>
      <c r="F147" s="9">
        <v>42025</v>
      </c>
      <c r="G147" s="8" t="s">
        <v>803</v>
      </c>
      <c r="H147" s="8" t="s">
        <v>804</v>
      </c>
      <c r="I147" s="8" t="s">
        <v>265</v>
      </c>
      <c r="J147" s="8" t="s">
        <v>805</v>
      </c>
      <c r="K147" s="9">
        <v>42025</v>
      </c>
      <c r="L147" s="9">
        <v>43151</v>
      </c>
      <c r="M147" s="8">
        <v>11875</v>
      </c>
      <c r="N147" s="8">
        <f t="shared" si="2"/>
        <v>831.25000000000011</v>
      </c>
      <c r="O147" s="7" t="s">
        <v>816</v>
      </c>
    </row>
    <row r="148" spans="1:15" customFormat="1" ht="30">
      <c r="A148" s="8">
        <v>141</v>
      </c>
      <c r="B148" s="8" t="s">
        <v>643</v>
      </c>
      <c r="C148" s="8" t="s">
        <v>144</v>
      </c>
      <c r="D148" s="8"/>
      <c r="E148" s="8"/>
      <c r="F148" s="8"/>
      <c r="G148" s="8" t="s">
        <v>806</v>
      </c>
      <c r="H148" s="8"/>
      <c r="I148" s="8"/>
      <c r="J148" s="8" t="s">
        <v>807</v>
      </c>
      <c r="K148" s="8"/>
      <c r="L148" s="8"/>
      <c r="M148" s="8">
        <v>108108</v>
      </c>
      <c r="N148" s="8">
        <f t="shared" si="2"/>
        <v>7567.56</v>
      </c>
      <c r="O148" s="7" t="s">
        <v>816</v>
      </c>
    </row>
    <row r="149" spans="1:15" customFormat="1" ht="30">
      <c r="A149" s="8">
        <v>142</v>
      </c>
      <c r="B149" s="8" t="s">
        <v>643</v>
      </c>
      <c r="C149" s="8" t="s">
        <v>144</v>
      </c>
      <c r="D149" s="8"/>
      <c r="E149" s="8"/>
      <c r="F149" s="8"/>
      <c r="G149" s="8" t="s">
        <v>806</v>
      </c>
      <c r="H149" s="8"/>
      <c r="I149" s="8"/>
      <c r="J149" s="8" t="s">
        <v>807</v>
      </c>
      <c r="K149" s="8"/>
      <c r="L149" s="8"/>
      <c r="M149" s="8">
        <v>108108</v>
      </c>
      <c r="N149" s="8">
        <f t="shared" si="2"/>
        <v>7567.56</v>
      </c>
      <c r="O149" s="7" t="s">
        <v>817</v>
      </c>
    </row>
    <row r="150" spans="1:15" customFormat="1" ht="45">
      <c r="A150" s="8">
        <v>143</v>
      </c>
      <c r="B150" s="8" t="s">
        <v>101</v>
      </c>
      <c r="C150" s="8" t="s">
        <v>143</v>
      </c>
      <c r="D150" s="8"/>
      <c r="E150" s="8"/>
      <c r="F150" s="9">
        <v>39610</v>
      </c>
      <c r="G150" s="8" t="s">
        <v>808</v>
      </c>
      <c r="H150" s="8" t="s">
        <v>809</v>
      </c>
      <c r="I150" s="8" t="s">
        <v>67</v>
      </c>
      <c r="J150" s="8" t="s">
        <v>810</v>
      </c>
      <c r="K150" s="9">
        <v>39611</v>
      </c>
      <c r="L150" s="8"/>
      <c r="M150" s="8">
        <v>388050</v>
      </c>
      <c r="N150" s="8">
        <f t="shared" si="2"/>
        <v>27163.500000000004</v>
      </c>
      <c r="O150" s="7" t="s">
        <v>816</v>
      </c>
    </row>
    <row r="151" spans="1:15" customFormat="1" ht="30">
      <c r="A151" s="8">
        <v>144</v>
      </c>
      <c r="B151" s="8" t="s">
        <v>118</v>
      </c>
      <c r="C151" s="8" t="s">
        <v>143</v>
      </c>
      <c r="D151" s="8"/>
      <c r="E151" s="8"/>
      <c r="F151" s="9">
        <v>40841</v>
      </c>
      <c r="G151" s="8" t="s">
        <v>811</v>
      </c>
      <c r="H151" s="8" t="s">
        <v>390</v>
      </c>
      <c r="I151" s="8" t="s">
        <v>67</v>
      </c>
      <c r="J151" s="8"/>
      <c r="K151" s="9">
        <v>40841</v>
      </c>
      <c r="L151" s="8"/>
      <c r="M151" s="8">
        <v>30000</v>
      </c>
      <c r="N151" s="8">
        <f t="shared" si="2"/>
        <v>2100</v>
      </c>
      <c r="O151" s="7" t="s">
        <v>816</v>
      </c>
    </row>
    <row r="152" spans="1:15" customFormat="1" ht="30">
      <c r="A152" s="8">
        <v>145</v>
      </c>
      <c r="B152" s="8" t="s">
        <v>280</v>
      </c>
      <c r="C152" s="8" t="s">
        <v>143</v>
      </c>
      <c r="D152" s="8" t="s">
        <v>812</v>
      </c>
      <c r="E152" s="8"/>
      <c r="F152" s="9">
        <v>41165</v>
      </c>
      <c r="G152" s="8" t="s">
        <v>813</v>
      </c>
      <c r="H152" s="8" t="s">
        <v>814</v>
      </c>
      <c r="I152" s="8" t="s">
        <v>67</v>
      </c>
      <c r="J152" s="8" t="s">
        <v>815</v>
      </c>
      <c r="K152" s="9">
        <v>41200</v>
      </c>
      <c r="L152" s="9">
        <v>41564</v>
      </c>
      <c r="M152" s="8">
        <v>130000</v>
      </c>
      <c r="N152" s="8">
        <f t="shared" si="2"/>
        <v>9100</v>
      </c>
      <c r="O152" s="7" t="s">
        <v>816</v>
      </c>
    </row>
    <row r="153" spans="1:15">
      <c r="M153" s="10">
        <f>SUM(M8:M152)</f>
        <v>5900194</v>
      </c>
      <c r="N153" s="22">
        <f>SUM(N8:N152)</f>
        <v>413013.58000000013</v>
      </c>
    </row>
  </sheetData>
  <mergeCells count="6">
    <mergeCell ref="A6:O6"/>
    <mergeCell ref="A1:O1"/>
    <mergeCell ref="A2:O2"/>
    <mergeCell ref="A3:O3"/>
    <mergeCell ref="A4:O4"/>
    <mergeCell ref="A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GH PALACODE</vt:lpstr>
      <vt:lpstr>GH PPTI</vt:lpstr>
      <vt:lpstr>GH HARUR</vt:lpstr>
      <vt:lpstr>GH PENNAGARAM</vt:lpstr>
      <vt:lpstr>'GH PALACODE'!Print_Area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2015-02-25T11:30:30Z</dcterms:created>
  <dcterms:modified xsi:type="dcterms:W3CDTF">2015-03-06T07:42:39Z</dcterms:modified>
</cp:coreProperties>
</file>