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firstSheet="18" activeTab="22"/>
  </bookViews>
  <sheets>
    <sheet name="PHC BISWASKALAN" sheetId="1" r:id="rId1"/>
    <sheet name="CHC SINGOLI" sheetId="2" r:id="rId2"/>
    <sheet name="CHC MANASA" sheetId="3" r:id="rId3"/>
    <sheet name="PHC LASOOR" sheetId="4" r:id="rId4"/>
    <sheet name="PHC JAT" sheetId="5" r:id="rId5"/>
    <sheet name="CIVIL HOSPITAL JAWAD" sheetId="6" r:id="rId6"/>
    <sheet name="PHC RATANGARH" sheetId="7" r:id="rId7"/>
    <sheet name="PHC NAYAGAON" sheetId="8" r:id="rId8"/>
    <sheet name="PHC ATHANA" sheetId="9" r:id="rId9"/>
    <sheet name="CHC JEERAN" sheetId="12" r:id="rId10"/>
    <sheet name="PHC PARDA" sheetId="14" r:id="rId11"/>
    <sheet name="PHC KUKDESHWAR" sheetId="10" r:id="rId12"/>
    <sheet name="PHC MAHAGARH" sheetId="11" r:id="rId13"/>
    <sheet name="PHC KANJADA" sheetId="13" r:id="rId14"/>
    <sheet name="PHC ATHWAKALA" sheetId="15" r:id="rId15"/>
    <sheet name="DH NEEMUCH" sheetId="18" r:id="rId16"/>
    <sheet name="PHC BORADIYAKALAN" sheetId="16" r:id="rId17"/>
    <sheet name="PHC SARWANIYA" sheetId="20" r:id="rId18"/>
    <sheet name="PHC PALSODA" sheetId="17" r:id="rId19"/>
    <sheet name="PHC DEEKEN" sheetId="22" r:id="rId20"/>
    <sheet name="PHC JHANTLA" sheetId="19" r:id="rId21"/>
    <sheet name="PHC KANKARIYA TALAI" sheetId="21" r:id="rId22"/>
    <sheet name="CIVIL HOSPITAL RAMPURA" sheetId="23" r:id="rId23"/>
  </sheets>
  <calcPr calcId="124519"/>
</workbook>
</file>

<file path=xl/calcChain.xml><?xml version="1.0" encoding="utf-8"?>
<calcChain xmlns="http://schemas.openxmlformats.org/spreadsheetml/2006/main">
  <c r="K25" i="19"/>
  <c r="K24"/>
  <c r="K22" i="14"/>
  <c r="K21"/>
  <c r="K43" i="12"/>
  <c r="K42"/>
  <c r="K21" i="9"/>
  <c r="K22" s="1"/>
  <c r="K20"/>
  <c r="K29" i="8"/>
  <c r="K30" s="1"/>
  <c r="K28"/>
  <c r="K38" i="7"/>
  <c r="K37"/>
  <c r="K40" i="6"/>
  <c r="K39"/>
  <c r="K23" i="5"/>
  <c r="K24" s="1"/>
  <c r="K22"/>
  <c r="K27" i="4"/>
  <c r="K26"/>
  <c r="K44" i="3"/>
  <c r="K43"/>
  <c r="K45" i="2"/>
  <c r="K46" s="1"/>
  <c r="K44"/>
  <c r="K24" i="1"/>
  <c r="K23"/>
  <c r="K25"/>
  <c r="K45" i="3"/>
  <c r="K28" i="4"/>
  <c r="K41" i="6"/>
  <c r="K39" i="7"/>
  <c r="K44" i="12"/>
  <c r="K23" i="14"/>
  <c r="K25" i="10"/>
  <c r="K26" s="1"/>
  <c r="K24"/>
  <c r="K23" i="11"/>
  <c r="K24" s="1"/>
  <c r="K22"/>
  <c r="K26" i="13"/>
  <c r="K27" s="1"/>
  <c r="K25"/>
  <c r="K25" i="15"/>
  <c r="K26" s="1"/>
  <c r="K24"/>
  <c r="K124" i="18"/>
  <c r="K125" s="1"/>
  <c r="K123"/>
  <c r="K16" i="16"/>
  <c r="K17" s="1"/>
  <c r="K15"/>
  <c r="K32" i="20"/>
  <c r="K33" s="1"/>
  <c r="K31"/>
  <c r="K32" i="17"/>
  <c r="K33" s="1"/>
  <c r="K31"/>
  <c r="K24" i="22"/>
  <c r="K25" s="1"/>
  <c r="K23"/>
  <c r="K17" i="21"/>
  <c r="K16"/>
  <c r="K26" i="19"/>
  <c r="K18" i="21"/>
  <c r="K90" i="23"/>
  <c r="K89"/>
  <c r="K91"/>
  <c r="K86" l="1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13" i="21"/>
  <c r="K12"/>
  <c r="K11"/>
  <c r="K10"/>
  <c r="K9"/>
  <c r="K8"/>
  <c r="K7"/>
  <c r="K6"/>
  <c r="K21" i="19"/>
  <c r="K20"/>
  <c r="K19"/>
  <c r="K18"/>
  <c r="K17"/>
  <c r="K16"/>
  <c r="K15"/>
  <c r="K14"/>
  <c r="K13"/>
  <c r="K12"/>
  <c r="K11"/>
  <c r="K10"/>
  <c r="K9"/>
  <c r="K8"/>
  <c r="K7"/>
  <c r="K6"/>
  <c r="K20" i="22"/>
  <c r="K19"/>
  <c r="K18"/>
  <c r="K17"/>
  <c r="K16"/>
  <c r="K15"/>
  <c r="K14"/>
  <c r="K13"/>
  <c r="K12"/>
  <c r="K11"/>
  <c r="K10"/>
  <c r="K9"/>
  <c r="K8"/>
  <c r="K7"/>
  <c r="K6"/>
  <c r="K28" i="17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28" i="20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12" i="16"/>
  <c r="K11"/>
  <c r="K10"/>
  <c r="K9"/>
  <c r="K8"/>
  <c r="K7"/>
  <c r="K6"/>
  <c r="K120" i="18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21" i="15"/>
  <c r="K20"/>
  <c r="K19"/>
  <c r="K18"/>
  <c r="K17"/>
  <c r="K16"/>
  <c r="K15"/>
  <c r="K14"/>
  <c r="K13"/>
  <c r="K12"/>
  <c r="K11"/>
  <c r="K10"/>
  <c r="K9"/>
  <c r="K8"/>
  <c r="K7"/>
  <c r="K6"/>
  <c r="K22" i="13"/>
  <c r="K21"/>
  <c r="K20"/>
  <c r="K19"/>
  <c r="K18"/>
  <c r="K17"/>
  <c r="K16"/>
  <c r="K15"/>
  <c r="K14"/>
  <c r="K13"/>
  <c r="K12"/>
  <c r="K11"/>
  <c r="K10"/>
  <c r="K9"/>
  <c r="K8"/>
  <c r="K7"/>
  <c r="K6"/>
  <c r="K19" i="11"/>
  <c r="K18"/>
  <c r="K17"/>
  <c r="K16"/>
  <c r="K15"/>
  <c r="K14"/>
  <c r="K13"/>
  <c r="K12"/>
  <c r="K11"/>
  <c r="K10"/>
  <c r="K9"/>
  <c r="K8"/>
  <c r="K7"/>
  <c r="K6"/>
  <c r="K21" i="10"/>
  <c r="K20"/>
  <c r="K19"/>
  <c r="K18"/>
  <c r="K17"/>
  <c r="K16"/>
  <c r="K15"/>
  <c r="K14"/>
  <c r="K13"/>
  <c r="K12"/>
  <c r="K11"/>
  <c r="K10"/>
  <c r="K9"/>
  <c r="K8"/>
  <c r="K7"/>
  <c r="K6"/>
  <c r="K18" i="14"/>
  <c r="K17"/>
  <c r="K16"/>
  <c r="K15"/>
  <c r="K14"/>
  <c r="K13"/>
  <c r="K12"/>
  <c r="K11"/>
  <c r="K10"/>
  <c r="K9"/>
  <c r="K8"/>
  <c r="K7"/>
  <c r="K6"/>
  <c r="K39" i="12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17" i="9"/>
  <c r="K16"/>
  <c r="K15"/>
  <c r="K14"/>
  <c r="K13"/>
  <c r="K12"/>
  <c r="K11"/>
  <c r="K10"/>
  <c r="K9"/>
  <c r="K8"/>
  <c r="K7"/>
  <c r="K6"/>
  <c r="K25" i="8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34" i="7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36" i="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19" i="5"/>
  <c r="K18"/>
  <c r="K17"/>
  <c r="K16"/>
  <c r="K15"/>
  <c r="K14"/>
  <c r="K13"/>
  <c r="K12"/>
  <c r="K11"/>
  <c r="K10"/>
  <c r="K9"/>
  <c r="K8"/>
  <c r="K7"/>
  <c r="K6"/>
  <c r="K23" i="4"/>
  <c r="K22"/>
  <c r="K21"/>
  <c r="K20"/>
  <c r="K19"/>
  <c r="K18"/>
  <c r="K17"/>
  <c r="K16"/>
  <c r="K15"/>
  <c r="K14"/>
  <c r="K13"/>
  <c r="K12"/>
  <c r="K11"/>
  <c r="K10"/>
  <c r="K9"/>
  <c r="K8"/>
  <c r="K7"/>
  <c r="K6"/>
  <c r="K40" i="3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41" i="2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20" i="1"/>
  <c r="K19"/>
  <c r="K18"/>
  <c r="K17"/>
  <c r="K16"/>
  <c r="K15"/>
  <c r="K14"/>
  <c r="K13"/>
  <c r="K12"/>
  <c r="K11"/>
  <c r="K10"/>
  <c r="K9"/>
  <c r="K8"/>
  <c r="K7"/>
  <c r="K6"/>
</calcChain>
</file>

<file path=xl/sharedStrings.xml><?xml version="1.0" encoding="utf-8"?>
<sst xmlns="http://schemas.openxmlformats.org/spreadsheetml/2006/main" count="3705" uniqueCount="306">
  <si>
    <t>PHC BISWASKALAN</t>
  </si>
  <si>
    <t>LAB</t>
  </si>
  <si>
    <t>WATER BATH</t>
  </si>
  <si>
    <t>CENTRIFUGE</t>
  </si>
  <si>
    <t>MICROSCOPE</t>
  </si>
  <si>
    <t>DIGITAL PHOTO COLORIMETER</t>
  </si>
  <si>
    <t>NEEDLE CUTTER</t>
  </si>
  <si>
    <t>REFRIGERATOR</t>
  </si>
  <si>
    <t>LABOUR ROOM</t>
  </si>
  <si>
    <t>LABOUR TABLE</t>
  </si>
  <si>
    <t>RADIANT WARMER</t>
  </si>
  <si>
    <t>INDIAN</t>
  </si>
  <si>
    <t>OXFORD</t>
  </si>
  <si>
    <t>VIDEOCON</t>
  </si>
  <si>
    <t>VEE-184</t>
  </si>
  <si>
    <t>BIRD MEDITECH</t>
  </si>
  <si>
    <t>STANDING BP APPARATUS</t>
  </si>
  <si>
    <t>BABY WEIGHING MACHINE</t>
  </si>
  <si>
    <t>WEIGHING MACHINE</t>
  </si>
  <si>
    <t>DIAMOND</t>
  </si>
  <si>
    <t>HL/HAEMOSAFE</t>
  </si>
  <si>
    <t>CROWN</t>
  </si>
  <si>
    <t>LAICA</t>
  </si>
  <si>
    <t>AMBU BAG</t>
  </si>
  <si>
    <t>OPD</t>
  </si>
  <si>
    <t>LIFE-O-LINE</t>
  </si>
  <si>
    <t>LG</t>
  </si>
  <si>
    <t>CHC SINGOLI</t>
  </si>
  <si>
    <t>BP APPARATUS</t>
  </si>
  <si>
    <t>FETAL DOPPLER</t>
  </si>
  <si>
    <t>PROFIX</t>
  </si>
  <si>
    <t>COMIN</t>
  </si>
  <si>
    <t>MEDITRIN</t>
  </si>
  <si>
    <t>VIP-205</t>
  </si>
  <si>
    <t>CM/L- 8325472</t>
  </si>
  <si>
    <t>FD-200D/FD2D140406053</t>
  </si>
  <si>
    <t>CM/L-0196043</t>
  </si>
  <si>
    <t>DIGITAL BABY WEIGHING MACHINE</t>
  </si>
  <si>
    <t>NEBULIZER</t>
  </si>
  <si>
    <t>BRAUN</t>
  </si>
  <si>
    <t>VICTORIA</t>
  </si>
  <si>
    <t>ZEAL MEDICAL</t>
  </si>
  <si>
    <t>PHILLIPS</t>
  </si>
  <si>
    <t>VECCIENE ROOM</t>
  </si>
  <si>
    <t>DEEP FREEZER</t>
  </si>
  <si>
    <t>ILR</t>
  </si>
  <si>
    <t>EMERGENCY ROOM</t>
  </si>
  <si>
    <t>STERLIZER</t>
  </si>
  <si>
    <t>BIO-CHEM ANALYSER</t>
  </si>
  <si>
    <t>UNICEF</t>
  </si>
  <si>
    <t>VESTFROST</t>
  </si>
  <si>
    <t>ERBA</t>
  </si>
  <si>
    <t>GLUCOMETER</t>
  </si>
  <si>
    <t>DIGITAL WEIGHING MACHINE</t>
  </si>
  <si>
    <t>BLOOD BANK</t>
  </si>
  <si>
    <t>BBR</t>
  </si>
  <si>
    <t>OT</t>
  </si>
  <si>
    <t>OT TABLE</t>
  </si>
  <si>
    <t>SPOT LIGHT</t>
  </si>
  <si>
    <t>DR. DIAZ</t>
  </si>
  <si>
    <t>VENUS</t>
  </si>
  <si>
    <t>LIFE-GUARD</t>
  </si>
  <si>
    <t>HICARE</t>
  </si>
  <si>
    <t>PANASONIC</t>
  </si>
  <si>
    <t>TD-4223/422361414001095A</t>
  </si>
  <si>
    <t>AUTO CLAVE</t>
  </si>
  <si>
    <t>SUCTIN MACHINE</t>
  </si>
  <si>
    <t>AMBU BAG(LARGE)</t>
  </si>
  <si>
    <t>MONARCH</t>
  </si>
  <si>
    <t>MSI-RG02/1245675</t>
  </si>
  <si>
    <t>CHC MANASA</t>
  </si>
  <si>
    <t>INJECTION ROOM</t>
  </si>
  <si>
    <t>DRESSING ROOM</t>
  </si>
  <si>
    <t>TB CENTRE</t>
  </si>
  <si>
    <t>X-RAY ROOM</t>
  </si>
  <si>
    <t>SAI-LIFE</t>
  </si>
  <si>
    <t>SUVARNA</t>
  </si>
  <si>
    <t>TOP</t>
  </si>
  <si>
    <t>ALLENGERS</t>
  </si>
  <si>
    <t>M08Q30/2K140530214-X/HF</t>
  </si>
  <si>
    <t>HOT AIR OVEN</t>
  </si>
  <si>
    <t>BLOOD STORAGE</t>
  </si>
  <si>
    <t>KELVINATOR</t>
  </si>
  <si>
    <t>TEKNIK</t>
  </si>
  <si>
    <t>LABO VISION</t>
  </si>
  <si>
    <t>REMI</t>
  </si>
  <si>
    <t>ACCU CHECK</t>
  </si>
  <si>
    <t>ROBONIK</t>
  </si>
  <si>
    <t>KWE-233</t>
  </si>
  <si>
    <t>CM/L-9384594</t>
  </si>
  <si>
    <t>PEL0340312RB4</t>
  </si>
  <si>
    <t>GN01570131</t>
  </si>
  <si>
    <t>SNCU</t>
  </si>
  <si>
    <t>OXYGEN CONCENTRATOR</t>
  </si>
  <si>
    <t>SUCTION MACHINE</t>
  </si>
  <si>
    <t>DEEP INSTRUMENTS</t>
  </si>
  <si>
    <t>VOLTAS</t>
  </si>
  <si>
    <t>BPL</t>
  </si>
  <si>
    <t>OG-4203</t>
  </si>
  <si>
    <t>ANESTHESIA MACHINE</t>
  </si>
  <si>
    <t>ALLIED</t>
  </si>
  <si>
    <t>AUTO CLAVE(VERTICAL)</t>
  </si>
  <si>
    <t>AUTO CLAVE(COOKER TYPE)</t>
  </si>
  <si>
    <t>NURSE DUTY ROOM</t>
  </si>
  <si>
    <t>ECG MACHINE</t>
  </si>
  <si>
    <t>PHC LASOOR</t>
  </si>
  <si>
    <t xml:space="preserve">INDIAN </t>
  </si>
  <si>
    <t>AUTO CLAVE(COOKER)</t>
  </si>
  <si>
    <t>BIO PLUS</t>
  </si>
  <si>
    <t>PHOENIX</t>
  </si>
  <si>
    <t>LARYNGOSCOPE</t>
  </si>
  <si>
    <t>STORE</t>
  </si>
  <si>
    <t>SD CHECK</t>
  </si>
  <si>
    <t>PHC JAT</t>
  </si>
  <si>
    <t>DR. ROOM</t>
  </si>
  <si>
    <t>SD-CHECK</t>
  </si>
  <si>
    <t>SAMSUNG</t>
  </si>
  <si>
    <t>EASY CARE</t>
  </si>
  <si>
    <t>RR1914A8RR</t>
  </si>
  <si>
    <t>PULSE OXIMETER</t>
  </si>
  <si>
    <t xml:space="preserve">VIDEOCON </t>
  </si>
  <si>
    <t>VEE-183</t>
  </si>
  <si>
    <t>DUTY ROOM</t>
  </si>
  <si>
    <t>DYNAMIC</t>
  </si>
  <si>
    <t>MK-142/351131</t>
  </si>
  <si>
    <t>KWE-203</t>
  </si>
  <si>
    <t>MF-144/85001545</t>
  </si>
  <si>
    <t>ANNESTHESIA MACHINE</t>
  </si>
  <si>
    <t>ELKO-METER</t>
  </si>
  <si>
    <t>CM/L-0983369</t>
  </si>
  <si>
    <t>PHC RATANGARH</t>
  </si>
  <si>
    <t>DR. GENE</t>
  </si>
  <si>
    <t>MINI NEB</t>
  </si>
  <si>
    <t xml:space="preserve">OT </t>
  </si>
  <si>
    <t>SB-142/15000199</t>
  </si>
  <si>
    <t>BIO- CHEM ANALYSER</t>
  </si>
  <si>
    <t>NRC</t>
  </si>
  <si>
    <t>AHIND</t>
  </si>
  <si>
    <t>HAIER</t>
  </si>
  <si>
    <t>SECA</t>
  </si>
  <si>
    <t>HBC-70</t>
  </si>
  <si>
    <t>M01E05AB6802</t>
  </si>
  <si>
    <t>WHIRLPOOL</t>
  </si>
  <si>
    <t>DR. CHOICE</t>
  </si>
  <si>
    <t>MICRO CARE</t>
  </si>
  <si>
    <t>GENERAL WARD</t>
  </si>
  <si>
    <t>DIPEL</t>
  </si>
  <si>
    <t>DFM-051</t>
  </si>
  <si>
    <t>ELKO METER</t>
  </si>
  <si>
    <t>LIFEX</t>
  </si>
  <si>
    <t>COLORIMETER</t>
  </si>
  <si>
    <t>SD- CHECK</t>
  </si>
  <si>
    <t>PHC KUKDESHWAR</t>
  </si>
  <si>
    <t>MWI</t>
  </si>
  <si>
    <t>LIFE CARE</t>
  </si>
  <si>
    <t>PHC MAHAGARH</t>
  </si>
  <si>
    <t>CHC JEERAN</t>
  </si>
  <si>
    <t>Name of Consultant :-</t>
  </si>
  <si>
    <t>Date:-</t>
  </si>
  <si>
    <t>Name of Dist./Type of Facility/Name of the Facility :-</t>
  </si>
  <si>
    <t>Equipment ID</t>
  </si>
  <si>
    <t>Department</t>
  </si>
  <si>
    <t>Equipment Description</t>
  </si>
  <si>
    <t>Manufacturer</t>
  </si>
  <si>
    <t>Model No.</t>
  </si>
  <si>
    <t>Serial No.</t>
  </si>
  <si>
    <t>Functional Status</t>
  </si>
  <si>
    <t>Qty.</t>
  </si>
  <si>
    <t xml:space="preserve">Approx Cost of Each Equipment </t>
  </si>
  <si>
    <t>Total Cost of Equipment</t>
  </si>
  <si>
    <t>W</t>
  </si>
  <si>
    <t>NW</t>
  </si>
  <si>
    <t>REFRIERATOR</t>
  </si>
  <si>
    <t>YOGA PLUS</t>
  </si>
  <si>
    <t>MK-144/90405967</t>
  </si>
  <si>
    <t>MK-142/85001163</t>
  </si>
  <si>
    <t>DIGITAL COLORIMETER</t>
  </si>
  <si>
    <t>OLYMPUS</t>
  </si>
  <si>
    <t>PHC KANJADA</t>
  </si>
  <si>
    <t>SAI PLUS</t>
  </si>
  <si>
    <t>ADARSH</t>
  </si>
  <si>
    <t>SUSWOX</t>
  </si>
  <si>
    <t>LIFE GUARD</t>
  </si>
  <si>
    <t>SK-555</t>
  </si>
  <si>
    <t>PHC PARDA</t>
  </si>
  <si>
    <t>PHC ATHWAKALA</t>
  </si>
  <si>
    <t>WARD</t>
  </si>
  <si>
    <t>CM/L 0196043</t>
  </si>
  <si>
    <t>DR. MOREPEN</t>
  </si>
  <si>
    <t>M01E05AB6801</t>
  </si>
  <si>
    <t>MD300C29/122133500363</t>
  </si>
  <si>
    <t>PHC BORADIYAKALAN</t>
  </si>
  <si>
    <t>PHC PALSODA</t>
  </si>
  <si>
    <t>DIGITALCOLORIMETER</t>
  </si>
  <si>
    <t>PUNJAB SCIENTIFIC</t>
  </si>
  <si>
    <t>KOHINOOR</t>
  </si>
  <si>
    <t>SD-CODE FREE</t>
  </si>
  <si>
    <t>DENTAL OPD</t>
  </si>
  <si>
    <t>DENTAL CHAIR</t>
  </si>
  <si>
    <t>AIR COMPRESSOR</t>
  </si>
  <si>
    <t>LIGHT CURE UNIT</t>
  </si>
  <si>
    <t>SUZDENT</t>
  </si>
  <si>
    <t>MICRODENT</t>
  </si>
  <si>
    <t>BESTO</t>
  </si>
  <si>
    <t>SUZ-E1</t>
  </si>
  <si>
    <t>CM/L 8262373</t>
  </si>
  <si>
    <t>GOPISH</t>
  </si>
  <si>
    <t>THERMOTECH</t>
  </si>
  <si>
    <t>R-134</t>
  </si>
  <si>
    <t>HBD-286</t>
  </si>
  <si>
    <t>ELISA WASHER</t>
  </si>
  <si>
    <t>ELISA READER</t>
  </si>
  <si>
    <t>TELCO</t>
  </si>
  <si>
    <t>ELECTROLUX</t>
  </si>
  <si>
    <t>GODREJ</t>
  </si>
  <si>
    <t>HETTICH</t>
  </si>
  <si>
    <t>LISA WASH</t>
  </si>
  <si>
    <t>TULIP GROUP</t>
  </si>
  <si>
    <t>2A-D-11</t>
  </si>
  <si>
    <t>MRB-2000</t>
  </si>
  <si>
    <t>3000 EVOLUTION</t>
  </si>
  <si>
    <t>BLOOD GAS ANALYSER</t>
  </si>
  <si>
    <t>SONOGRAPHY ROOM</t>
  </si>
  <si>
    <t>ULTRASOUND MACHINE</t>
  </si>
  <si>
    <t>X-RAY MACHINE</t>
  </si>
  <si>
    <t>X-RAY CONTROLLER</t>
  </si>
  <si>
    <t>EYE SECTION</t>
  </si>
  <si>
    <t>KERATO METER</t>
  </si>
  <si>
    <t>CRITICAL CARE EXPRESS</t>
  </si>
  <si>
    <t>TOSHIBA</t>
  </si>
  <si>
    <t>COLLIMEX GE</t>
  </si>
  <si>
    <t>GE</t>
  </si>
  <si>
    <t>SA328E2575680</t>
  </si>
  <si>
    <t>THX-1/125</t>
  </si>
  <si>
    <t>G-2594</t>
  </si>
  <si>
    <t>DX-300</t>
  </si>
  <si>
    <t>NULIFE</t>
  </si>
  <si>
    <t>DR. TRUST</t>
  </si>
  <si>
    <t>SMART CARE</t>
  </si>
  <si>
    <t>EDE-253</t>
  </si>
  <si>
    <t>CARDIART 108T</t>
  </si>
  <si>
    <t>SEP-20140610</t>
  </si>
  <si>
    <t>KIDLEE</t>
  </si>
  <si>
    <t>AUTO CLAVE (vertical)</t>
  </si>
  <si>
    <t>COUTRY</t>
  </si>
  <si>
    <t>MULTI PARA MONITOR</t>
  </si>
  <si>
    <t>S.N.C.U</t>
  </si>
  <si>
    <t>INFUSION PUMP</t>
  </si>
  <si>
    <t>ASPEN</t>
  </si>
  <si>
    <t>SP-1</t>
  </si>
  <si>
    <t>C-ARM</t>
  </si>
  <si>
    <t>ON CALL PLUS</t>
  </si>
  <si>
    <t>103A0220BF9</t>
  </si>
  <si>
    <t>MARS-3.5</t>
  </si>
  <si>
    <t>DISTRICT HOSPITAL NEEMUCH</t>
  </si>
  <si>
    <t>PHC JHANTLA</t>
  </si>
  <si>
    <t>MALE WARD</t>
  </si>
  <si>
    <t>NEEDLE CUTTER(MANNUAL)</t>
  </si>
  <si>
    <t>M01C05EAA5794</t>
  </si>
  <si>
    <t>PHC SARWANIYA</t>
  </si>
  <si>
    <t>CALORIMETER</t>
  </si>
  <si>
    <t>FINE VISION</t>
  </si>
  <si>
    <t>PHC KANKARIYA TALAI</t>
  </si>
  <si>
    <t>FEMALE WARD</t>
  </si>
  <si>
    <t>GENIUS</t>
  </si>
  <si>
    <t>CM/L-8325472</t>
  </si>
  <si>
    <t>PHC DEEKEN</t>
  </si>
  <si>
    <t>DC-19</t>
  </si>
  <si>
    <t>CIVIL HOSPITAL RAMPURA</t>
  </si>
  <si>
    <t>SMITH-KLAN INDUSTRIES</t>
  </si>
  <si>
    <t>LAB HOSPITEK</t>
  </si>
  <si>
    <t>LAXO</t>
  </si>
  <si>
    <t>LAB SYSTEM</t>
  </si>
  <si>
    <t>EBA-8</t>
  </si>
  <si>
    <t>T258</t>
  </si>
  <si>
    <t>AR601</t>
  </si>
  <si>
    <t>54461/01</t>
  </si>
  <si>
    <t>ELECTROLYTE ANALYSER</t>
  </si>
  <si>
    <t>MICROSCOPE(BINOCULAR)</t>
  </si>
  <si>
    <t>LN213</t>
  </si>
  <si>
    <t>PHOTO CHEM 8</t>
  </si>
  <si>
    <t>BIL100</t>
  </si>
  <si>
    <t>RM12C12</t>
  </si>
  <si>
    <t>MAGNUS</t>
  </si>
  <si>
    <t>MLS</t>
  </si>
  <si>
    <t>BIOLITE 2000</t>
  </si>
  <si>
    <t>AG12E</t>
  </si>
  <si>
    <t>VDRL ROTATOR</t>
  </si>
  <si>
    <t>DEFIBRILATOR</t>
  </si>
  <si>
    <t>ACCUCHEK</t>
  </si>
  <si>
    <t>SEIMENS 30 MA</t>
  </si>
  <si>
    <t>CARDIO PLUS</t>
  </si>
  <si>
    <t>BBR-300</t>
  </si>
  <si>
    <t>T030</t>
  </si>
  <si>
    <t>PHOTOTHERAPY MACHINE</t>
  </si>
  <si>
    <t>#</t>
  </si>
  <si>
    <t>*</t>
  </si>
  <si>
    <t>CHC NAYAGAON</t>
  </si>
  <si>
    <t>CHC ATHANA</t>
  </si>
  <si>
    <t>CIVIL HOSPITAL JAWAD</t>
  </si>
  <si>
    <t>NOTE</t>
  </si>
  <si>
    <t>Total No.of Equipment</t>
  </si>
  <si>
    <t>Not Created / Not Found</t>
  </si>
  <si>
    <t>Total Equipment Cost</t>
  </si>
  <si>
    <t>Not Available</t>
  </si>
  <si>
    <t>Total CMC Value</t>
  </si>
</sst>
</file>

<file path=xl/styles.xml><?xml version="1.0" encoding="utf-8"?>
<styleSheet xmlns="http://schemas.openxmlformats.org/spreadsheetml/2006/main">
  <numFmts count="1">
    <numFmt numFmtId="164" formatCode="[$-409]dd\-mmm\-yy;@"/>
  </numFmts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0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0" xfId="0" applyAlignment="1"/>
    <xf numFmtId="0" fontId="0" fillId="0" borderId="0" xfId="0" applyAlignment="1">
      <alignment horizontal="center" wrapText="1"/>
    </xf>
    <xf numFmtId="0" fontId="4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/>
    <xf numFmtId="0" fontId="3" fillId="0" borderId="1" xfId="0" applyFont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255"/>
    </xf>
    <xf numFmtId="2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5" xfId="0" applyFont="1" applyBorder="1" applyAlignment="1">
      <alignment horizontal="left" vertical="center" wrapText="1"/>
    </xf>
    <xf numFmtId="164" fontId="1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10" xfId="0" applyBorder="1"/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1" fontId="0" fillId="0" borderId="4" xfId="0" applyNumberForma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2" fontId="0" fillId="0" borderId="6" xfId="0" applyNumberFormat="1" applyBorder="1"/>
    <xf numFmtId="0" fontId="8" fillId="0" borderId="19" xfId="0" applyFont="1" applyBorder="1" applyAlignment="1">
      <alignment horizontal="center" vertical="top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2" fontId="0" fillId="0" borderId="23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opLeftCell="A3" workbookViewId="0">
      <selection activeCell="P8" sqref="P8"/>
    </sheetView>
  </sheetViews>
  <sheetFormatPr defaultRowHeight="15"/>
  <cols>
    <col min="1" max="1" width="6.28515625" customWidth="1"/>
    <col min="2" max="2" width="10.85546875" customWidth="1"/>
    <col min="3" max="3" width="19.28515625" customWidth="1"/>
    <col min="4" max="4" width="11.42578125" customWidth="1"/>
    <col min="5" max="5" width="6.42578125" customWidth="1"/>
    <col min="6" max="6" width="7.7109375" customWidth="1"/>
    <col min="7" max="7" width="4.42578125" customWidth="1"/>
    <col min="8" max="8" width="4.85546875" customWidth="1"/>
    <col min="9" max="9" width="3.85546875" customWidth="1"/>
    <col min="11" max="11" width="9.5703125" bestFit="1" customWidth="1"/>
  </cols>
  <sheetData>
    <row r="1" spans="1:1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>
      <c r="A2" s="39" t="s">
        <v>157</v>
      </c>
      <c r="B2" s="39"/>
      <c r="C2" s="39"/>
      <c r="D2" s="40"/>
      <c r="E2" s="40"/>
      <c r="F2" s="40"/>
      <c r="G2" s="40"/>
      <c r="H2" s="41" t="s">
        <v>158</v>
      </c>
      <c r="I2" s="41"/>
      <c r="J2" s="42">
        <v>42258</v>
      </c>
      <c r="K2" s="42"/>
    </row>
    <row r="3" spans="1:11">
      <c r="A3" s="43" t="s">
        <v>159</v>
      </c>
      <c r="B3" s="43"/>
      <c r="C3" s="43"/>
      <c r="D3" s="43"/>
      <c r="E3" s="43"/>
      <c r="F3" s="44" t="s">
        <v>0</v>
      </c>
      <c r="G3" s="44"/>
      <c r="H3" s="44"/>
      <c r="I3" s="44"/>
      <c r="J3" s="44"/>
      <c r="K3" s="44"/>
    </row>
    <row r="4" spans="1:11" ht="27.75" customHeight="1">
      <c r="A4" s="33" t="s">
        <v>160</v>
      </c>
      <c r="B4" s="33" t="s">
        <v>161</v>
      </c>
      <c r="C4" s="41" t="s">
        <v>162</v>
      </c>
      <c r="D4" s="41" t="s">
        <v>163</v>
      </c>
      <c r="E4" s="45" t="s">
        <v>164</v>
      </c>
      <c r="F4" s="32" t="s">
        <v>165</v>
      </c>
      <c r="G4" s="33" t="s">
        <v>166</v>
      </c>
      <c r="H4" s="33"/>
      <c r="I4" s="34" t="s">
        <v>167</v>
      </c>
      <c r="J4" s="35" t="s">
        <v>168</v>
      </c>
      <c r="K4" s="35" t="s">
        <v>169</v>
      </c>
    </row>
    <row r="5" spans="1:11" ht="15" customHeight="1">
      <c r="A5" s="33"/>
      <c r="B5" s="33"/>
      <c r="C5" s="41"/>
      <c r="D5" s="41"/>
      <c r="E5" s="45"/>
      <c r="F5" s="32"/>
      <c r="G5" s="1" t="s">
        <v>170</v>
      </c>
      <c r="H5" s="1" t="s">
        <v>171</v>
      </c>
      <c r="I5" s="34"/>
      <c r="J5" s="35"/>
      <c r="K5" s="35"/>
    </row>
    <row r="6" spans="1:11">
      <c r="A6" s="10" t="s">
        <v>295</v>
      </c>
      <c r="B6" s="36" t="s">
        <v>1</v>
      </c>
      <c r="C6" s="24" t="s">
        <v>3</v>
      </c>
      <c r="D6" s="25" t="s">
        <v>11</v>
      </c>
      <c r="E6" s="19" t="s">
        <v>296</v>
      </c>
      <c r="F6" s="19" t="s">
        <v>296</v>
      </c>
      <c r="G6" s="17">
        <v>1</v>
      </c>
      <c r="H6" s="17"/>
      <c r="I6" s="17">
        <v>1</v>
      </c>
      <c r="J6" s="30">
        <v>6500</v>
      </c>
      <c r="K6" s="29">
        <f t="shared" ref="K6:K20" si="0">I6*J6</f>
        <v>6500</v>
      </c>
    </row>
    <row r="7" spans="1:11">
      <c r="A7" s="10" t="s">
        <v>295</v>
      </c>
      <c r="B7" s="36"/>
      <c r="C7" s="24" t="s">
        <v>4</v>
      </c>
      <c r="D7" s="25" t="s">
        <v>11</v>
      </c>
      <c r="E7" s="19" t="s">
        <v>296</v>
      </c>
      <c r="F7" s="19" t="s">
        <v>296</v>
      </c>
      <c r="G7" s="17">
        <v>1</v>
      </c>
      <c r="H7" s="17"/>
      <c r="I7" s="17">
        <v>1</v>
      </c>
      <c r="J7" s="30">
        <v>30000</v>
      </c>
      <c r="K7" s="29">
        <f t="shared" si="0"/>
        <v>30000</v>
      </c>
    </row>
    <row r="8" spans="1:11">
      <c r="A8" s="10" t="s">
        <v>295</v>
      </c>
      <c r="B8" s="36"/>
      <c r="C8" s="24" t="s">
        <v>5</v>
      </c>
      <c r="D8" s="25" t="s">
        <v>12</v>
      </c>
      <c r="E8" s="19" t="s">
        <v>296</v>
      </c>
      <c r="F8" s="19" t="s">
        <v>296</v>
      </c>
      <c r="G8" s="17">
        <v>1</v>
      </c>
      <c r="H8" s="17"/>
      <c r="I8" s="17">
        <v>1</v>
      </c>
      <c r="J8" s="30">
        <v>1400</v>
      </c>
      <c r="K8" s="29">
        <f t="shared" si="0"/>
        <v>1400</v>
      </c>
    </row>
    <row r="9" spans="1:11">
      <c r="A9" s="10" t="s">
        <v>295</v>
      </c>
      <c r="B9" s="36"/>
      <c r="C9" s="24" t="s">
        <v>6</v>
      </c>
      <c r="D9" s="25" t="s">
        <v>11</v>
      </c>
      <c r="E9" s="19" t="s">
        <v>296</v>
      </c>
      <c r="F9" s="19" t="s">
        <v>296</v>
      </c>
      <c r="G9" s="17">
        <v>1</v>
      </c>
      <c r="H9" s="17"/>
      <c r="I9" s="17">
        <v>1</v>
      </c>
      <c r="J9" s="30">
        <v>1200</v>
      </c>
      <c r="K9" s="29">
        <f t="shared" si="0"/>
        <v>1200</v>
      </c>
    </row>
    <row r="10" spans="1:11">
      <c r="A10" s="10" t="s">
        <v>295</v>
      </c>
      <c r="B10" s="36"/>
      <c r="C10" s="24" t="s">
        <v>7</v>
      </c>
      <c r="D10" s="25" t="s">
        <v>13</v>
      </c>
      <c r="E10" s="17" t="s">
        <v>14</v>
      </c>
      <c r="F10" s="19" t="s">
        <v>296</v>
      </c>
      <c r="G10" s="17">
        <v>1</v>
      </c>
      <c r="H10" s="17"/>
      <c r="I10" s="17">
        <v>1</v>
      </c>
      <c r="J10" s="30">
        <v>15000</v>
      </c>
      <c r="K10" s="29">
        <f t="shared" si="0"/>
        <v>15000</v>
      </c>
    </row>
    <row r="11" spans="1:11">
      <c r="A11" s="10" t="s">
        <v>295</v>
      </c>
      <c r="B11" s="36" t="s">
        <v>8</v>
      </c>
      <c r="C11" s="24" t="s">
        <v>9</v>
      </c>
      <c r="D11" s="25" t="s">
        <v>11</v>
      </c>
      <c r="E11" s="19" t="s">
        <v>296</v>
      </c>
      <c r="F11" s="19" t="s">
        <v>296</v>
      </c>
      <c r="G11" s="17">
        <v>1</v>
      </c>
      <c r="H11" s="17"/>
      <c r="I11" s="17">
        <v>1</v>
      </c>
      <c r="J11" s="30">
        <v>14000</v>
      </c>
      <c r="K11" s="29">
        <f t="shared" si="0"/>
        <v>14000</v>
      </c>
    </row>
    <row r="12" spans="1:11">
      <c r="A12" s="10" t="s">
        <v>295</v>
      </c>
      <c r="B12" s="36"/>
      <c r="C12" s="24" t="s">
        <v>10</v>
      </c>
      <c r="D12" s="25" t="s">
        <v>15</v>
      </c>
      <c r="E12" s="19" t="s">
        <v>296</v>
      </c>
      <c r="F12" s="19" t="s">
        <v>296</v>
      </c>
      <c r="G12" s="17">
        <v>1</v>
      </c>
      <c r="H12" s="17"/>
      <c r="I12" s="17">
        <v>1</v>
      </c>
      <c r="J12" s="30">
        <v>38000</v>
      </c>
      <c r="K12" s="29">
        <f t="shared" si="0"/>
        <v>38000</v>
      </c>
    </row>
    <row r="13" spans="1:11">
      <c r="A13" s="10" t="s">
        <v>295</v>
      </c>
      <c r="B13" s="36"/>
      <c r="C13" s="24" t="s">
        <v>16</v>
      </c>
      <c r="D13" s="25" t="s">
        <v>19</v>
      </c>
      <c r="E13" s="19" t="s">
        <v>296</v>
      </c>
      <c r="F13" s="19" t="s">
        <v>296</v>
      </c>
      <c r="G13" s="17">
        <v>1</v>
      </c>
      <c r="H13" s="17"/>
      <c r="I13" s="17">
        <v>1</v>
      </c>
      <c r="J13" s="30">
        <v>1100</v>
      </c>
      <c r="K13" s="29">
        <f t="shared" si="0"/>
        <v>1100</v>
      </c>
    </row>
    <row r="14" spans="1:11">
      <c r="A14" s="10" t="s">
        <v>295</v>
      </c>
      <c r="B14" s="36"/>
      <c r="C14" s="24" t="s">
        <v>6</v>
      </c>
      <c r="D14" s="25" t="s">
        <v>20</v>
      </c>
      <c r="E14" s="19" t="s">
        <v>296</v>
      </c>
      <c r="F14" s="19" t="s">
        <v>296</v>
      </c>
      <c r="G14" s="17">
        <v>1</v>
      </c>
      <c r="H14" s="17"/>
      <c r="I14" s="17">
        <v>1</v>
      </c>
      <c r="J14" s="30">
        <v>1200</v>
      </c>
      <c r="K14" s="29">
        <f t="shared" si="0"/>
        <v>1200</v>
      </c>
    </row>
    <row r="15" spans="1:11">
      <c r="A15" s="10" t="s">
        <v>295</v>
      </c>
      <c r="B15" s="36"/>
      <c r="C15" s="24" t="s">
        <v>17</v>
      </c>
      <c r="D15" s="25" t="s">
        <v>21</v>
      </c>
      <c r="E15" s="19" t="s">
        <v>296</v>
      </c>
      <c r="F15" s="19" t="s">
        <v>296</v>
      </c>
      <c r="G15" s="17">
        <v>1</v>
      </c>
      <c r="H15" s="17"/>
      <c r="I15" s="17">
        <v>1</v>
      </c>
      <c r="J15" s="30">
        <v>3500</v>
      </c>
      <c r="K15" s="29">
        <f t="shared" si="0"/>
        <v>3500</v>
      </c>
    </row>
    <row r="16" spans="1:11">
      <c r="A16" s="10" t="s">
        <v>295</v>
      </c>
      <c r="B16" s="36"/>
      <c r="C16" s="24" t="s">
        <v>18</v>
      </c>
      <c r="D16" s="25" t="s">
        <v>22</v>
      </c>
      <c r="E16" s="19" t="s">
        <v>296</v>
      </c>
      <c r="F16" s="19" t="s">
        <v>296</v>
      </c>
      <c r="G16" s="17">
        <v>1</v>
      </c>
      <c r="H16" s="17"/>
      <c r="I16" s="17">
        <v>1</v>
      </c>
      <c r="J16" s="30">
        <v>2500</v>
      </c>
      <c r="K16" s="29">
        <f t="shared" si="0"/>
        <v>2500</v>
      </c>
    </row>
    <row r="17" spans="1:11">
      <c r="A17" s="10" t="s">
        <v>295</v>
      </c>
      <c r="B17" s="36"/>
      <c r="C17" s="24" t="s">
        <v>23</v>
      </c>
      <c r="D17" s="25" t="s">
        <v>25</v>
      </c>
      <c r="E17" s="19" t="s">
        <v>296</v>
      </c>
      <c r="F17" s="19" t="s">
        <v>296</v>
      </c>
      <c r="G17" s="17">
        <v>1</v>
      </c>
      <c r="H17" s="17"/>
      <c r="I17" s="17">
        <v>2</v>
      </c>
      <c r="J17" s="30">
        <v>1100</v>
      </c>
      <c r="K17" s="29">
        <f t="shared" si="0"/>
        <v>2200</v>
      </c>
    </row>
    <row r="18" spans="1:11">
      <c r="A18" s="10" t="s">
        <v>295</v>
      </c>
      <c r="B18" s="37" t="s">
        <v>24</v>
      </c>
      <c r="C18" s="24" t="s">
        <v>16</v>
      </c>
      <c r="D18" s="25" t="s">
        <v>19</v>
      </c>
      <c r="E18" s="19" t="s">
        <v>296</v>
      </c>
      <c r="F18" s="19" t="s">
        <v>296</v>
      </c>
      <c r="G18" s="17">
        <v>1</v>
      </c>
      <c r="H18" s="17"/>
      <c r="I18" s="17">
        <v>1</v>
      </c>
      <c r="J18" s="30">
        <v>1100</v>
      </c>
      <c r="K18" s="29">
        <f t="shared" si="0"/>
        <v>1100</v>
      </c>
    </row>
    <row r="19" spans="1:11">
      <c r="A19" s="10" t="s">
        <v>295</v>
      </c>
      <c r="B19" s="37"/>
      <c r="C19" s="24" t="s">
        <v>7</v>
      </c>
      <c r="D19" s="25" t="s">
        <v>26</v>
      </c>
      <c r="E19" s="19" t="s">
        <v>296</v>
      </c>
      <c r="F19" s="19" t="s">
        <v>296</v>
      </c>
      <c r="G19" s="17">
        <v>1</v>
      </c>
      <c r="H19" s="17"/>
      <c r="I19" s="17">
        <v>1</v>
      </c>
      <c r="J19" s="30">
        <v>15000</v>
      </c>
      <c r="K19" s="29">
        <f t="shared" si="0"/>
        <v>15000</v>
      </c>
    </row>
    <row r="20" spans="1:11" ht="17.25" customHeight="1">
      <c r="A20" s="10" t="s">
        <v>295</v>
      </c>
      <c r="B20" s="37"/>
      <c r="C20" s="24" t="s">
        <v>18</v>
      </c>
      <c r="D20" s="25" t="s">
        <v>21</v>
      </c>
      <c r="E20" s="19" t="s">
        <v>296</v>
      </c>
      <c r="F20" s="19" t="s">
        <v>296</v>
      </c>
      <c r="G20" s="17">
        <v>1</v>
      </c>
      <c r="H20" s="17"/>
      <c r="I20" s="17">
        <v>1</v>
      </c>
      <c r="J20" s="30">
        <v>2500</v>
      </c>
      <c r="K20" s="29">
        <f t="shared" si="0"/>
        <v>2500</v>
      </c>
    </row>
    <row r="21" spans="1:11">
      <c r="B21" s="11"/>
      <c r="C21" s="11"/>
      <c r="D21" s="2"/>
      <c r="E21" s="2"/>
      <c r="F21" s="2"/>
      <c r="G21" s="2"/>
      <c r="H21" s="2"/>
      <c r="I21" s="2"/>
    </row>
    <row r="22" spans="1:11" ht="16.5" thickBot="1">
      <c r="A22" s="61" t="s">
        <v>300</v>
      </c>
      <c r="B22" s="61"/>
    </row>
    <row r="23" spans="1:11" ht="15.75" thickBot="1">
      <c r="A23" s="62"/>
      <c r="B23" s="62"/>
      <c r="G23" s="63" t="s">
        <v>301</v>
      </c>
      <c r="H23" s="64"/>
      <c r="I23" s="64"/>
      <c r="J23" s="65"/>
      <c r="K23" s="66">
        <f>SUM(I5:I20)</f>
        <v>16</v>
      </c>
    </row>
    <row r="24" spans="1:11" ht="18.75">
      <c r="A24" s="67" t="s">
        <v>295</v>
      </c>
      <c r="B24" s="68" t="s">
        <v>302</v>
      </c>
      <c r="C24" s="69"/>
      <c r="G24" s="70" t="s">
        <v>303</v>
      </c>
      <c r="H24" s="71"/>
      <c r="I24" s="71"/>
      <c r="J24" s="72"/>
      <c r="K24" s="73">
        <f>SUM(K5:K20)</f>
        <v>135200</v>
      </c>
    </row>
    <row r="25" spans="1:11" ht="15.75" thickBot="1">
      <c r="A25" s="74" t="s">
        <v>296</v>
      </c>
      <c r="B25" s="75" t="s">
        <v>304</v>
      </c>
      <c r="C25" s="76"/>
      <c r="G25" s="77" t="s">
        <v>305</v>
      </c>
      <c r="H25" s="78"/>
      <c r="I25" s="78"/>
      <c r="J25" s="78"/>
      <c r="K25" s="79">
        <f>K24*0.07</f>
        <v>9464</v>
      </c>
    </row>
  </sheetData>
  <mergeCells count="25">
    <mergeCell ref="G23:J23"/>
    <mergeCell ref="B24:C24"/>
    <mergeCell ref="G24:J24"/>
    <mergeCell ref="B25:C25"/>
    <mergeCell ref="G25:J25"/>
    <mergeCell ref="B18:B20"/>
    <mergeCell ref="A1:K1"/>
    <mergeCell ref="A2:C2"/>
    <mergeCell ref="D2:G2"/>
    <mergeCell ref="H2:I2"/>
    <mergeCell ref="J2:K2"/>
    <mergeCell ref="A3:E3"/>
    <mergeCell ref="F3:K3"/>
    <mergeCell ref="A4:A5"/>
    <mergeCell ref="B4:B5"/>
    <mergeCell ref="C4:C5"/>
    <mergeCell ref="D4:D5"/>
    <mergeCell ref="K4:K5"/>
    <mergeCell ref="B6:B10"/>
    <mergeCell ref="E4:E5"/>
    <mergeCell ref="F4:F5"/>
    <mergeCell ref="G4:H4"/>
    <mergeCell ref="I4:I5"/>
    <mergeCell ref="J4:J5"/>
    <mergeCell ref="B11:B1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44"/>
  <sheetViews>
    <sheetView topLeftCell="A25" workbookViewId="0">
      <selection activeCell="N32" sqref="N32"/>
    </sheetView>
  </sheetViews>
  <sheetFormatPr defaultRowHeight="15"/>
  <cols>
    <col min="1" max="1" width="5.42578125" customWidth="1"/>
    <col min="2" max="2" width="10.42578125" customWidth="1"/>
    <col min="3" max="3" width="20.5703125" customWidth="1"/>
    <col min="4" max="4" width="10.85546875" customWidth="1"/>
    <col min="5" max="5" width="6.7109375" customWidth="1"/>
    <col min="6" max="6" width="7.42578125" customWidth="1"/>
    <col min="7" max="7" width="4.140625" customWidth="1"/>
    <col min="8" max="8" width="4" customWidth="1"/>
    <col min="9" max="9" width="3.7109375" customWidth="1"/>
    <col min="11" max="11" width="10.5703125" bestFit="1" customWidth="1"/>
  </cols>
  <sheetData>
    <row r="1" spans="1:1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>
      <c r="A2" s="39" t="s">
        <v>157</v>
      </c>
      <c r="B2" s="39"/>
      <c r="C2" s="39"/>
      <c r="D2" s="40"/>
      <c r="E2" s="40"/>
      <c r="F2" s="40"/>
      <c r="G2" s="40"/>
      <c r="H2" s="41" t="s">
        <v>158</v>
      </c>
      <c r="I2" s="41"/>
      <c r="J2" s="42">
        <v>42258</v>
      </c>
      <c r="K2" s="42"/>
    </row>
    <row r="3" spans="1:11">
      <c r="A3" s="43" t="s">
        <v>159</v>
      </c>
      <c r="B3" s="43"/>
      <c r="C3" s="43"/>
      <c r="D3" s="43"/>
      <c r="E3" s="43"/>
      <c r="F3" s="44" t="s">
        <v>156</v>
      </c>
      <c r="G3" s="44"/>
      <c r="H3" s="44"/>
      <c r="I3" s="44"/>
      <c r="J3" s="44"/>
      <c r="K3" s="44"/>
    </row>
    <row r="4" spans="1:11" ht="26.25" customHeight="1">
      <c r="A4" s="33" t="s">
        <v>160</v>
      </c>
      <c r="B4" s="33" t="s">
        <v>161</v>
      </c>
      <c r="C4" s="41" t="s">
        <v>162</v>
      </c>
      <c r="D4" s="41" t="s">
        <v>163</v>
      </c>
      <c r="E4" s="45" t="s">
        <v>164</v>
      </c>
      <c r="F4" s="32" t="s">
        <v>165</v>
      </c>
      <c r="G4" s="33" t="s">
        <v>166</v>
      </c>
      <c r="H4" s="33"/>
      <c r="I4" s="34" t="s">
        <v>167</v>
      </c>
      <c r="J4" s="35" t="s">
        <v>168</v>
      </c>
      <c r="K4" s="35" t="s">
        <v>169</v>
      </c>
    </row>
    <row r="5" spans="1:11">
      <c r="A5" s="33"/>
      <c r="B5" s="33"/>
      <c r="C5" s="41"/>
      <c r="D5" s="41"/>
      <c r="E5" s="45"/>
      <c r="F5" s="32"/>
      <c r="G5" s="1" t="s">
        <v>170</v>
      </c>
      <c r="H5" s="1" t="s">
        <v>171</v>
      </c>
      <c r="I5" s="34"/>
      <c r="J5" s="35"/>
      <c r="K5" s="35"/>
    </row>
    <row r="6" spans="1:11" ht="15" customHeight="1">
      <c r="A6" s="13" t="s">
        <v>295</v>
      </c>
      <c r="B6" s="36" t="s">
        <v>71</v>
      </c>
      <c r="C6" s="14" t="s">
        <v>172</v>
      </c>
      <c r="D6" s="15" t="s">
        <v>13</v>
      </c>
      <c r="E6" s="16" t="s">
        <v>121</v>
      </c>
      <c r="F6" s="19" t="s">
        <v>296</v>
      </c>
      <c r="G6" s="17">
        <v>1</v>
      </c>
      <c r="H6" s="17"/>
      <c r="I6" s="17">
        <v>1</v>
      </c>
      <c r="J6" s="30">
        <v>15000</v>
      </c>
      <c r="K6" s="29">
        <f t="shared" ref="K6:K39" si="0">I6*J6</f>
        <v>15000</v>
      </c>
    </row>
    <row r="7" spans="1:11" ht="15" customHeight="1">
      <c r="A7" s="13" t="s">
        <v>295</v>
      </c>
      <c r="B7" s="36"/>
      <c r="C7" s="14" t="s">
        <v>94</v>
      </c>
      <c r="D7" s="15" t="s">
        <v>173</v>
      </c>
      <c r="E7" s="19" t="s">
        <v>296</v>
      </c>
      <c r="F7" s="19" t="s">
        <v>296</v>
      </c>
      <c r="G7" s="17">
        <v>1</v>
      </c>
      <c r="H7" s="17"/>
      <c r="I7" s="17">
        <v>1</v>
      </c>
      <c r="J7" s="30">
        <v>6500</v>
      </c>
      <c r="K7" s="29">
        <f t="shared" si="0"/>
        <v>6500</v>
      </c>
    </row>
    <row r="8" spans="1:11" ht="15" customHeight="1">
      <c r="A8" s="13" t="s">
        <v>295</v>
      </c>
      <c r="B8" s="36"/>
      <c r="C8" s="14" t="s">
        <v>18</v>
      </c>
      <c r="D8" s="15" t="s">
        <v>22</v>
      </c>
      <c r="E8" s="19" t="s">
        <v>296</v>
      </c>
      <c r="F8" s="19" t="s">
        <v>296</v>
      </c>
      <c r="G8" s="17">
        <v>1</v>
      </c>
      <c r="H8" s="17"/>
      <c r="I8" s="17">
        <v>1</v>
      </c>
      <c r="J8" s="30">
        <v>2500</v>
      </c>
      <c r="K8" s="29">
        <f t="shared" si="0"/>
        <v>2500</v>
      </c>
    </row>
    <row r="9" spans="1:11" ht="15" customHeight="1">
      <c r="A9" s="13" t="s">
        <v>295</v>
      </c>
      <c r="B9" s="37" t="s">
        <v>114</v>
      </c>
      <c r="C9" s="14" t="s">
        <v>28</v>
      </c>
      <c r="D9" s="15" t="s">
        <v>19</v>
      </c>
      <c r="E9" s="19" t="s">
        <v>296</v>
      </c>
      <c r="F9" s="19" t="s">
        <v>296</v>
      </c>
      <c r="G9" s="17">
        <v>1</v>
      </c>
      <c r="H9" s="17"/>
      <c r="I9" s="17">
        <v>1</v>
      </c>
      <c r="J9" s="30">
        <v>650</v>
      </c>
      <c r="K9" s="29">
        <f t="shared" si="0"/>
        <v>650</v>
      </c>
    </row>
    <row r="10" spans="1:11" ht="15" customHeight="1">
      <c r="A10" s="13" t="s">
        <v>295</v>
      </c>
      <c r="B10" s="37"/>
      <c r="C10" s="14" t="s">
        <v>52</v>
      </c>
      <c r="D10" s="15" t="s">
        <v>86</v>
      </c>
      <c r="E10" s="19" t="s">
        <v>296</v>
      </c>
      <c r="F10" s="19" t="s">
        <v>296</v>
      </c>
      <c r="G10" s="17">
        <v>1</v>
      </c>
      <c r="H10" s="17"/>
      <c r="I10" s="17">
        <v>1</v>
      </c>
      <c r="J10" s="30">
        <v>1500</v>
      </c>
      <c r="K10" s="29">
        <f t="shared" si="0"/>
        <v>1500</v>
      </c>
    </row>
    <row r="11" spans="1:11" ht="15" customHeight="1">
      <c r="A11" s="13" t="s">
        <v>295</v>
      </c>
      <c r="B11" s="37"/>
      <c r="C11" s="14" t="s">
        <v>119</v>
      </c>
      <c r="D11" s="15" t="s">
        <v>106</v>
      </c>
      <c r="E11" s="19" t="s">
        <v>296</v>
      </c>
      <c r="F11" s="19" t="s">
        <v>296</v>
      </c>
      <c r="G11" s="17">
        <v>1</v>
      </c>
      <c r="H11" s="17"/>
      <c r="I11" s="17">
        <v>1</v>
      </c>
      <c r="J11" s="30">
        <v>55000</v>
      </c>
      <c r="K11" s="29">
        <f t="shared" si="0"/>
        <v>55000</v>
      </c>
    </row>
    <row r="12" spans="1:11" ht="15" customHeight="1">
      <c r="A12" s="13" t="s">
        <v>295</v>
      </c>
      <c r="B12" s="37"/>
      <c r="C12" s="14" t="s">
        <v>94</v>
      </c>
      <c r="D12" s="15" t="s">
        <v>106</v>
      </c>
      <c r="E12" s="19" t="s">
        <v>296</v>
      </c>
      <c r="F12" s="19" t="s">
        <v>296</v>
      </c>
      <c r="G12" s="17"/>
      <c r="H12" s="17">
        <v>1</v>
      </c>
      <c r="I12" s="17">
        <v>1</v>
      </c>
      <c r="J12" s="30">
        <v>6500</v>
      </c>
      <c r="K12" s="29">
        <f t="shared" si="0"/>
        <v>6500</v>
      </c>
    </row>
    <row r="13" spans="1:11" ht="15" customHeight="1">
      <c r="A13" s="13" t="s">
        <v>295</v>
      </c>
      <c r="B13" s="36" t="s">
        <v>8</v>
      </c>
      <c r="C13" s="31" t="s">
        <v>9</v>
      </c>
      <c r="D13" s="15" t="s">
        <v>106</v>
      </c>
      <c r="E13" s="19" t="s">
        <v>296</v>
      </c>
      <c r="F13" s="19" t="s">
        <v>296</v>
      </c>
      <c r="G13" s="17">
        <v>1</v>
      </c>
      <c r="H13" s="17"/>
      <c r="I13" s="17">
        <v>1</v>
      </c>
      <c r="J13" s="30">
        <v>14000</v>
      </c>
      <c r="K13" s="29">
        <f t="shared" si="0"/>
        <v>14000</v>
      </c>
    </row>
    <row r="14" spans="1:11" ht="15" customHeight="1">
      <c r="A14" s="13" t="s">
        <v>295</v>
      </c>
      <c r="B14" s="36"/>
      <c r="C14" s="14" t="s">
        <v>10</v>
      </c>
      <c r="D14" s="15" t="s">
        <v>15</v>
      </c>
      <c r="E14" s="19" t="s">
        <v>296</v>
      </c>
      <c r="F14" s="19" t="s">
        <v>296</v>
      </c>
      <c r="G14" s="17">
        <v>1</v>
      </c>
      <c r="H14" s="17"/>
      <c r="I14" s="17">
        <v>1</v>
      </c>
      <c r="J14" s="30">
        <v>38000</v>
      </c>
      <c r="K14" s="29">
        <f t="shared" si="0"/>
        <v>38000</v>
      </c>
    </row>
    <row r="15" spans="1:11" ht="15" customHeight="1">
      <c r="A15" s="13" t="s">
        <v>295</v>
      </c>
      <c r="B15" s="36"/>
      <c r="C15" s="31" t="s">
        <v>16</v>
      </c>
      <c r="D15" s="15" t="s">
        <v>19</v>
      </c>
      <c r="E15" s="19" t="s">
        <v>296</v>
      </c>
      <c r="F15" s="19" t="s">
        <v>296</v>
      </c>
      <c r="G15" s="17">
        <v>1</v>
      </c>
      <c r="H15" s="17"/>
      <c r="I15" s="17">
        <v>1</v>
      </c>
      <c r="J15" s="30">
        <v>1100</v>
      </c>
      <c r="K15" s="29">
        <f t="shared" si="0"/>
        <v>1100</v>
      </c>
    </row>
    <row r="16" spans="1:11" ht="15" customHeight="1">
      <c r="A16" s="13" t="s">
        <v>295</v>
      </c>
      <c r="B16" s="36"/>
      <c r="C16" s="14" t="s">
        <v>47</v>
      </c>
      <c r="D16" s="15" t="s">
        <v>106</v>
      </c>
      <c r="E16" s="19" t="s">
        <v>296</v>
      </c>
      <c r="F16" s="19" t="s">
        <v>296</v>
      </c>
      <c r="G16" s="17"/>
      <c r="H16" s="17">
        <v>1</v>
      </c>
      <c r="I16" s="17">
        <v>1</v>
      </c>
      <c r="J16" s="30">
        <v>6500</v>
      </c>
      <c r="K16" s="29">
        <f t="shared" si="0"/>
        <v>6500</v>
      </c>
    </row>
    <row r="17" spans="1:11" ht="15" customHeight="1">
      <c r="A17" s="13" t="s">
        <v>295</v>
      </c>
      <c r="B17" s="36"/>
      <c r="C17" s="31" t="s">
        <v>17</v>
      </c>
      <c r="D17" s="15" t="s">
        <v>21</v>
      </c>
      <c r="E17" s="19" t="s">
        <v>296</v>
      </c>
      <c r="F17" s="19" t="s">
        <v>296</v>
      </c>
      <c r="G17" s="17">
        <v>1</v>
      </c>
      <c r="H17" s="17"/>
      <c r="I17" s="17">
        <v>1</v>
      </c>
      <c r="J17" s="30">
        <v>3500</v>
      </c>
      <c r="K17" s="29">
        <f t="shared" si="0"/>
        <v>3500</v>
      </c>
    </row>
    <row r="18" spans="1:11" ht="15" customHeight="1">
      <c r="A18" s="13" t="s">
        <v>295</v>
      </c>
      <c r="B18" s="36"/>
      <c r="C18" s="14" t="s">
        <v>6</v>
      </c>
      <c r="D18" s="15" t="s">
        <v>106</v>
      </c>
      <c r="E18" s="19" t="s">
        <v>296</v>
      </c>
      <c r="F18" s="19" t="s">
        <v>296</v>
      </c>
      <c r="G18" s="17">
        <v>1</v>
      </c>
      <c r="H18" s="17"/>
      <c r="I18" s="17">
        <v>1</v>
      </c>
      <c r="J18" s="30">
        <v>1200</v>
      </c>
      <c r="K18" s="29">
        <f t="shared" si="0"/>
        <v>1200</v>
      </c>
    </row>
    <row r="19" spans="1:11" ht="15" customHeight="1">
      <c r="A19" s="13" t="s">
        <v>295</v>
      </c>
      <c r="B19" s="36"/>
      <c r="C19" s="14" t="s">
        <v>23</v>
      </c>
      <c r="D19" s="15" t="s">
        <v>106</v>
      </c>
      <c r="E19" s="19" t="s">
        <v>296</v>
      </c>
      <c r="F19" s="19" t="s">
        <v>296</v>
      </c>
      <c r="G19" s="17">
        <v>1</v>
      </c>
      <c r="H19" s="17"/>
      <c r="I19" s="17">
        <v>1</v>
      </c>
      <c r="J19" s="30">
        <v>1100</v>
      </c>
      <c r="K19" s="29">
        <f t="shared" si="0"/>
        <v>1100</v>
      </c>
    </row>
    <row r="20" spans="1:11" ht="15" customHeight="1">
      <c r="A20" s="13" t="s">
        <v>295</v>
      </c>
      <c r="B20" s="36"/>
      <c r="C20" s="14" t="s">
        <v>38</v>
      </c>
      <c r="D20" s="15" t="s">
        <v>132</v>
      </c>
      <c r="E20" s="19" t="s">
        <v>296</v>
      </c>
      <c r="F20" s="19" t="s">
        <v>296</v>
      </c>
      <c r="G20" s="17">
        <v>1</v>
      </c>
      <c r="H20" s="17"/>
      <c r="I20" s="17">
        <v>1</v>
      </c>
      <c r="J20" s="30">
        <v>6500</v>
      </c>
      <c r="K20" s="29">
        <f t="shared" si="0"/>
        <v>6500</v>
      </c>
    </row>
    <row r="21" spans="1:11" ht="15" customHeight="1">
      <c r="A21" s="13" t="s">
        <v>295</v>
      </c>
      <c r="B21" s="36"/>
      <c r="C21" s="14" t="s">
        <v>23</v>
      </c>
      <c r="D21" s="15" t="s">
        <v>106</v>
      </c>
      <c r="E21" s="19" t="s">
        <v>296</v>
      </c>
      <c r="F21" s="19" t="s">
        <v>296</v>
      </c>
      <c r="G21" s="17">
        <v>1</v>
      </c>
      <c r="H21" s="17"/>
      <c r="I21" s="17">
        <v>1</v>
      </c>
      <c r="J21" s="30">
        <v>1100</v>
      </c>
      <c r="K21" s="29">
        <f t="shared" si="0"/>
        <v>1100</v>
      </c>
    </row>
    <row r="22" spans="1:11" ht="15" customHeight="1">
      <c r="A22" s="13" t="s">
        <v>295</v>
      </c>
      <c r="B22" s="36"/>
      <c r="C22" s="14" t="s">
        <v>16</v>
      </c>
      <c r="D22" s="15" t="s">
        <v>19</v>
      </c>
      <c r="E22" s="19" t="s">
        <v>296</v>
      </c>
      <c r="F22" s="19" t="s">
        <v>296</v>
      </c>
      <c r="G22" s="17"/>
      <c r="H22" s="17">
        <v>1</v>
      </c>
      <c r="I22" s="17">
        <v>1</v>
      </c>
      <c r="J22" s="30">
        <v>1100</v>
      </c>
      <c r="K22" s="29">
        <f t="shared" si="0"/>
        <v>1100</v>
      </c>
    </row>
    <row r="23" spans="1:11" ht="15" customHeight="1">
      <c r="A23" s="13" t="s">
        <v>295</v>
      </c>
      <c r="B23" s="36"/>
      <c r="C23" s="14" t="s">
        <v>6</v>
      </c>
      <c r="D23" s="15" t="s">
        <v>143</v>
      </c>
      <c r="E23" s="19" t="s">
        <v>296</v>
      </c>
      <c r="F23" s="19" t="s">
        <v>296</v>
      </c>
      <c r="G23" s="17">
        <v>1</v>
      </c>
      <c r="H23" s="17"/>
      <c r="I23" s="17">
        <v>1</v>
      </c>
      <c r="J23" s="30">
        <v>1200</v>
      </c>
      <c r="K23" s="29">
        <f t="shared" si="0"/>
        <v>1200</v>
      </c>
    </row>
    <row r="24" spans="1:11" ht="15" customHeight="1">
      <c r="A24" s="13" t="s">
        <v>295</v>
      </c>
      <c r="B24" s="36"/>
      <c r="C24" s="14" t="s">
        <v>29</v>
      </c>
      <c r="D24" s="15" t="s">
        <v>146</v>
      </c>
      <c r="E24" s="16" t="s">
        <v>147</v>
      </c>
      <c r="F24" s="19" t="s">
        <v>296</v>
      </c>
      <c r="G24" s="17">
        <v>1</v>
      </c>
      <c r="H24" s="17"/>
      <c r="I24" s="17">
        <v>1</v>
      </c>
      <c r="J24" s="30">
        <v>80000</v>
      </c>
      <c r="K24" s="29">
        <f t="shared" si="0"/>
        <v>80000</v>
      </c>
    </row>
    <row r="25" spans="1:11" ht="15" customHeight="1">
      <c r="A25" s="13" t="s">
        <v>295</v>
      </c>
      <c r="B25" s="36"/>
      <c r="C25" s="14" t="s">
        <v>172</v>
      </c>
      <c r="D25" s="15" t="s">
        <v>26</v>
      </c>
      <c r="E25" s="19" t="s">
        <v>296</v>
      </c>
      <c r="F25" s="19" t="s">
        <v>296</v>
      </c>
      <c r="G25" s="17">
        <v>1</v>
      </c>
      <c r="H25" s="17"/>
      <c r="I25" s="17">
        <v>1</v>
      </c>
      <c r="J25" s="30">
        <v>15000</v>
      </c>
      <c r="K25" s="29">
        <f t="shared" si="0"/>
        <v>15000</v>
      </c>
    </row>
    <row r="26" spans="1:11" ht="15" customHeight="1">
      <c r="A26" s="13" t="s">
        <v>295</v>
      </c>
      <c r="B26" s="36"/>
      <c r="C26" s="14" t="s">
        <v>28</v>
      </c>
      <c r="D26" s="15" t="s">
        <v>30</v>
      </c>
      <c r="E26" s="19" t="s">
        <v>296</v>
      </c>
      <c r="F26" s="19" t="s">
        <v>296</v>
      </c>
      <c r="G26" s="17"/>
      <c r="H26" s="17">
        <v>1</v>
      </c>
      <c r="I26" s="17">
        <v>1</v>
      </c>
      <c r="J26" s="30">
        <v>650</v>
      </c>
      <c r="K26" s="29">
        <f t="shared" si="0"/>
        <v>650</v>
      </c>
    </row>
    <row r="27" spans="1:11" ht="15" customHeight="1">
      <c r="A27" s="13" t="s">
        <v>295</v>
      </c>
      <c r="B27" s="36" t="s">
        <v>43</v>
      </c>
      <c r="C27" s="14" t="s">
        <v>45</v>
      </c>
      <c r="D27" s="15" t="s">
        <v>50</v>
      </c>
      <c r="E27" s="16" t="s">
        <v>174</v>
      </c>
      <c r="F27" s="19" t="s">
        <v>296</v>
      </c>
      <c r="G27" s="17">
        <v>1</v>
      </c>
      <c r="H27" s="17"/>
      <c r="I27" s="17">
        <v>1</v>
      </c>
      <c r="J27" s="30">
        <v>250000</v>
      </c>
      <c r="K27" s="29">
        <f t="shared" si="0"/>
        <v>250000</v>
      </c>
    </row>
    <row r="28" spans="1:11" ht="15" customHeight="1">
      <c r="A28" s="13" t="s">
        <v>295</v>
      </c>
      <c r="B28" s="36"/>
      <c r="C28" s="14" t="s">
        <v>44</v>
      </c>
      <c r="D28" s="15" t="s">
        <v>50</v>
      </c>
      <c r="E28" s="16" t="s">
        <v>175</v>
      </c>
      <c r="F28" s="19" t="s">
        <v>296</v>
      </c>
      <c r="G28" s="17">
        <v>1</v>
      </c>
      <c r="H28" s="17"/>
      <c r="I28" s="17">
        <v>1</v>
      </c>
      <c r="J28" s="30">
        <v>250000</v>
      </c>
      <c r="K28" s="29">
        <f t="shared" si="0"/>
        <v>250000</v>
      </c>
    </row>
    <row r="29" spans="1:11" ht="15" customHeight="1">
      <c r="A29" s="13" t="s">
        <v>295</v>
      </c>
      <c r="B29" s="36"/>
      <c r="C29" s="14" t="s">
        <v>6</v>
      </c>
      <c r="D29" s="15" t="s">
        <v>20</v>
      </c>
      <c r="E29" s="19" t="s">
        <v>296</v>
      </c>
      <c r="F29" s="19" t="s">
        <v>296</v>
      </c>
      <c r="G29" s="17"/>
      <c r="H29" s="17">
        <v>1</v>
      </c>
      <c r="I29" s="17">
        <v>1</v>
      </c>
      <c r="J29" s="30">
        <v>1200</v>
      </c>
      <c r="K29" s="29">
        <f t="shared" si="0"/>
        <v>1200</v>
      </c>
    </row>
    <row r="30" spans="1:11" ht="15" customHeight="1">
      <c r="A30" s="13" t="s">
        <v>295</v>
      </c>
      <c r="B30" s="37" t="s">
        <v>1</v>
      </c>
      <c r="C30" s="14" t="s">
        <v>172</v>
      </c>
      <c r="D30" s="15" t="s">
        <v>13</v>
      </c>
      <c r="E30" s="16" t="s">
        <v>121</v>
      </c>
      <c r="F30" s="19" t="s">
        <v>296</v>
      </c>
      <c r="G30" s="17">
        <v>1</v>
      </c>
      <c r="H30" s="17"/>
      <c r="I30" s="17">
        <v>1</v>
      </c>
      <c r="J30" s="30">
        <v>15000</v>
      </c>
      <c r="K30" s="29">
        <f t="shared" si="0"/>
        <v>15000</v>
      </c>
    </row>
    <row r="31" spans="1:11" ht="15" customHeight="1">
      <c r="A31" s="13" t="s">
        <v>295</v>
      </c>
      <c r="B31" s="37"/>
      <c r="C31" s="14" t="s">
        <v>3</v>
      </c>
      <c r="D31" s="15" t="s">
        <v>106</v>
      </c>
      <c r="E31" s="19" t="s">
        <v>296</v>
      </c>
      <c r="F31" s="19" t="s">
        <v>296</v>
      </c>
      <c r="G31" s="17">
        <v>1</v>
      </c>
      <c r="H31" s="17"/>
      <c r="I31" s="17">
        <v>1</v>
      </c>
      <c r="J31" s="30">
        <v>6500</v>
      </c>
      <c r="K31" s="29">
        <f t="shared" si="0"/>
        <v>6500</v>
      </c>
    </row>
    <row r="32" spans="1:11" ht="15" customHeight="1">
      <c r="A32" s="13" t="s">
        <v>295</v>
      </c>
      <c r="B32" s="37"/>
      <c r="C32" s="14" t="s">
        <v>6</v>
      </c>
      <c r="D32" s="15" t="s">
        <v>144</v>
      </c>
      <c r="E32" s="19" t="s">
        <v>296</v>
      </c>
      <c r="F32" s="19" t="s">
        <v>296</v>
      </c>
      <c r="G32" s="17">
        <v>1</v>
      </c>
      <c r="H32" s="17"/>
      <c r="I32" s="17">
        <v>1</v>
      </c>
      <c r="J32" s="30">
        <v>1200</v>
      </c>
      <c r="K32" s="29">
        <f t="shared" si="0"/>
        <v>1200</v>
      </c>
    </row>
    <row r="33" spans="1:11" ht="15" customHeight="1">
      <c r="A33" s="13" t="s">
        <v>295</v>
      </c>
      <c r="B33" s="37"/>
      <c r="C33" s="14" t="s">
        <v>47</v>
      </c>
      <c r="D33" s="15" t="s">
        <v>106</v>
      </c>
      <c r="E33" s="19" t="s">
        <v>296</v>
      </c>
      <c r="F33" s="19" t="s">
        <v>296</v>
      </c>
      <c r="G33" s="17">
        <v>1</v>
      </c>
      <c r="H33" s="17"/>
      <c r="I33" s="17">
        <v>1</v>
      </c>
      <c r="J33" s="30">
        <v>6500</v>
      </c>
      <c r="K33" s="29">
        <f t="shared" si="0"/>
        <v>6500</v>
      </c>
    </row>
    <row r="34" spans="1:11" ht="15" customHeight="1">
      <c r="A34" s="13" t="s">
        <v>295</v>
      </c>
      <c r="B34" s="37"/>
      <c r="C34" s="14" t="s">
        <v>48</v>
      </c>
      <c r="D34" s="15" t="s">
        <v>87</v>
      </c>
      <c r="E34" s="19" t="s">
        <v>296</v>
      </c>
      <c r="F34" s="19" t="s">
        <v>296</v>
      </c>
      <c r="G34" s="17">
        <v>1</v>
      </c>
      <c r="H34" s="17"/>
      <c r="I34" s="17">
        <v>1</v>
      </c>
      <c r="J34" s="30">
        <v>200000</v>
      </c>
      <c r="K34" s="29">
        <f t="shared" si="0"/>
        <v>200000</v>
      </c>
    </row>
    <row r="35" spans="1:11" ht="15" customHeight="1">
      <c r="A35" s="13" t="s">
        <v>295</v>
      </c>
      <c r="B35" s="37"/>
      <c r="C35" s="14" t="s">
        <v>6</v>
      </c>
      <c r="D35" s="15" t="s">
        <v>20</v>
      </c>
      <c r="E35" s="19" t="s">
        <v>296</v>
      </c>
      <c r="F35" s="19" t="s">
        <v>296</v>
      </c>
      <c r="G35" s="17">
        <v>1</v>
      </c>
      <c r="H35" s="17"/>
      <c r="I35" s="17">
        <v>1</v>
      </c>
      <c r="J35" s="30">
        <v>1200</v>
      </c>
      <c r="K35" s="29">
        <f t="shared" si="0"/>
        <v>1200</v>
      </c>
    </row>
    <row r="36" spans="1:11" ht="15" customHeight="1">
      <c r="A36" s="13" t="s">
        <v>295</v>
      </c>
      <c r="B36" s="37"/>
      <c r="C36" s="14" t="s">
        <v>176</v>
      </c>
      <c r="D36" s="15" t="s">
        <v>12</v>
      </c>
      <c r="E36" s="19" t="s">
        <v>296</v>
      </c>
      <c r="F36" s="19" t="s">
        <v>296</v>
      </c>
      <c r="G36" s="17">
        <v>1</v>
      </c>
      <c r="H36" s="17"/>
      <c r="I36" s="17">
        <v>1</v>
      </c>
      <c r="J36" s="30">
        <v>1400</v>
      </c>
      <c r="K36" s="29">
        <f t="shared" si="0"/>
        <v>1400</v>
      </c>
    </row>
    <row r="37" spans="1:11" ht="15" customHeight="1">
      <c r="A37" s="13" t="s">
        <v>295</v>
      </c>
      <c r="B37" s="37"/>
      <c r="C37" s="14" t="s">
        <v>4</v>
      </c>
      <c r="D37" s="15" t="s">
        <v>177</v>
      </c>
      <c r="E37" s="19" t="s">
        <v>296</v>
      </c>
      <c r="F37" s="19" t="s">
        <v>296</v>
      </c>
      <c r="G37" s="17">
        <v>1</v>
      </c>
      <c r="H37" s="17"/>
      <c r="I37" s="17">
        <v>1</v>
      </c>
      <c r="J37" s="30">
        <v>30000</v>
      </c>
      <c r="K37" s="29">
        <f t="shared" si="0"/>
        <v>30000</v>
      </c>
    </row>
    <row r="38" spans="1:11" ht="15" customHeight="1">
      <c r="A38" s="13" t="s">
        <v>295</v>
      </c>
      <c r="B38" s="37"/>
      <c r="C38" s="14" t="s">
        <v>3</v>
      </c>
      <c r="D38" s="15" t="s">
        <v>106</v>
      </c>
      <c r="E38" s="19" t="s">
        <v>296</v>
      </c>
      <c r="F38" s="19" t="s">
        <v>296</v>
      </c>
      <c r="G38" s="17"/>
      <c r="H38" s="17">
        <v>1</v>
      </c>
      <c r="I38" s="17">
        <v>1</v>
      </c>
      <c r="J38" s="30">
        <v>6500</v>
      </c>
      <c r="K38" s="29">
        <f t="shared" si="0"/>
        <v>6500</v>
      </c>
    </row>
    <row r="39" spans="1:11" ht="15" customHeight="1">
      <c r="A39" s="13" t="s">
        <v>295</v>
      </c>
      <c r="B39" s="37"/>
      <c r="C39" s="14" t="s">
        <v>52</v>
      </c>
      <c r="D39" s="15" t="s">
        <v>115</v>
      </c>
      <c r="E39" s="19" t="s">
        <v>296</v>
      </c>
      <c r="F39" s="19" t="s">
        <v>296</v>
      </c>
      <c r="G39" s="17">
        <v>1</v>
      </c>
      <c r="H39" s="17"/>
      <c r="I39" s="17">
        <v>1</v>
      </c>
      <c r="J39" s="30">
        <v>1500</v>
      </c>
      <c r="K39" s="29">
        <f t="shared" si="0"/>
        <v>1500</v>
      </c>
    </row>
    <row r="41" spans="1:11" ht="16.5" thickBot="1">
      <c r="A41" s="61" t="s">
        <v>300</v>
      </c>
      <c r="B41" s="61"/>
    </row>
    <row r="42" spans="1:11" ht="15.75" thickBot="1">
      <c r="A42" s="62"/>
      <c r="B42" s="62"/>
      <c r="G42" s="63" t="s">
        <v>301</v>
      </c>
      <c r="H42" s="64"/>
      <c r="I42" s="64"/>
      <c r="J42" s="65"/>
      <c r="K42" s="66">
        <f>SUM(I5:I39)</f>
        <v>34</v>
      </c>
    </row>
    <row r="43" spans="1:11" ht="18.75">
      <c r="A43" s="67" t="s">
        <v>295</v>
      </c>
      <c r="B43" s="68" t="s">
        <v>302</v>
      </c>
      <c r="C43" s="69"/>
      <c r="G43" s="70" t="s">
        <v>303</v>
      </c>
      <c r="H43" s="71"/>
      <c r="I43" s="71"/>
      <c r="J43" s="72"/>
      <c r="K43" s="73">
        <f>SUM(K5:K39)</f>
        <v>1029600</v>
      </c>
    </row>
    <row r="44" spans="1:11" ht="15.75" thickBot="1">
      <c r="A44" s="74" t="s">
        <v>296</v>
      </c>
      <c r="B44" s="75" t="s">
        <v>304</v>
      </c>
      <c r="C44" s="76"/>
      <c r="G44" s="77" t="s">
        <v>305</v>
      </c>
      <c r="H44" s="78"/>
      <c r="I44" s="78"/>
      <c r="J44" s="78"/>
      <c r="K44" s="79">
        <f>K43*0.07</f>
        <v>72072</v>
      </c>
    </row>
  </sheetData>
  <mergeCells count="27">
    <mergeCell ref="G42:J42"/>
    <mergeCell ref="B43:C43"/>
    <mergeCell ref="G43:J43"/>
    <mergeCell ref="B44:C44"/>
    <mergeCell ref="G44:J44"/>
    <mergeCell ref="A3:E3"/>
    <mergeCell ref="F3:K3"/>
    <mergeCell ref="A4:A5"/>
    <mergeCell ref="B4:B5"/>
    <mergeCell ref="C4:C5"/>
    <mergeCell ref="D4:D5"/>
    <mergeCell ref="E4:E5"/>
    <mergeCell ref="F4:F5"/>
    <mergeCell ref="G4:H4"/>
    <mergeCell ref="I4:I5"/>
    <mergeCell ref="J4:J5"/>
    <mergeCell ref="K4:K5"/>
    <mergeCell ref="A1:K1"/>
    <mergeCell ref="A2:C2"/>
    <mergeCell ref="D2:G2"/>
    <mergeCell ref="H2:I2"/>
    <mergeCell ref="J2:K2"/>
    <mergeCell ref="B6:B8"/>
    <mergeCell ref="B9:B12"/>
    <mergeCell ref="B13:B26"/>
    <mergeCell ref="B27:B29"/>
    <mergeCell ref="B30:B3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K23" sqref="K23"/>
    </sheetView>
  </sheetViews>
  <sheetFormatPr defaultRowHeight="15"/>
  <cols>
    <col min="1" max="1" width="5.85546875" customWidth="1"/>
    <col min="2" max="2" width="10.42578125" customWidth="1"/>
    <col min="3" max="3" width="21.140625" bestFit="1" customWidth="1"/>
    <col min="4" max="4" width="10.140625" customWidth="1"/>
    <col min="5" max="5" width="5.7109375" customWidth="1"/>
    <col min="6" max="6" width="7.42578125" customWidth="1"/>
    <col min="7" max="8" width="4" customWidth="1"/>
    <col min="9" max="9" width="3.7109375" customWidth="1"/>
    <col min="11" max="11" width="9.5703125" bestFit="1" customWidth="1"/>
  </cols>
  <sheetData>
    <row r="1" spans="1:1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>
      <c r="A2" s="39" t="s">
        <v>157</v>
      </c>
      <c r="B2" s="39"/>
      <c r="C2" s="39"/>
      <c r="D2" s="40"/>
      <c r="E2" s="40"/>
      <c r="F2" s="40"/>
      <c r="G2" s="40"/>
      <c r="H2" s="41" t="s">
        <v>158</v>
      </c>
      <c r="I2" s="41"/>
      <c r="J2" s="42">
        <v>42257</v>
      </c>
      <c r="K2" s="42"/>
    </row>
    <row r="3" spans="1:11">
      <c r="A3" s="43" t="s">
        <v>159</v>
      </c>
      <c r="B3" s="43"/>
      <c r="C3" s="43"/>
      <c r="D3" s="43"/>
      <c r="E3" s="43"/>
      <c r="F3" s="44" t="s">
        <v>184</v>
      </c>
      <c r="G3" s="44"/>
      <c r="H3" s="44"/>
      <c r="I3" s="44"/>
      <c r="J3" s="44"/>
      <c r="K3" s="44"/>
    </row>
    <row r="4" spans="1:11" ht="24" customHeight="1">
      <c r="A4" s="33" t="s">
        <v>160</v>
      </c>
      <c r="B4" s="33" t="s">
        <v>161</v>
      </c>
      <c r="C4" s="33" t="s">
        <v>162</v>
      </c>
      <c r="D4" s="33" t="s">
        <v>163</v>
      </c>
      <c r="E4" s="45" t="s">
        <v>164</v>
      </c>
      <c r="F4" s="32" t="s">
        <v>165</v>
      </c>
      <c r="G4" s="33" t="s">
        <v>166</v>
      </c>
      <c r="H4" s="33"/>
      <c r="I4" s="34" t="s">
        <v>167</v>
      </c>
      <c r="J4" s="35" t="s">
        <v>168</v>
      </c>
      <c r="K4" s="35" t="s">
        <v>169</v>
      </c>
    </row>
    <row r="5" spans="1:11">
      <c r="A5" s="33"/>
      <c r="B5" s="33"/>
      <c r="C5" s="33"/>
      <c r="D5" s="33"/>
      <c r="E5" s="45"/>
      <c r="F5" s="32"/>
      <c r="G5" s="1" t="s">
        <v>170</v>
      </c>
      <c r="H5" s="1" t="s">
        <v>171</v>
      </c>
      <c r="I5" s="34"/>
      <c r="J5" s="35"/>
      <c r="K5" s="35"/>
    </row>
    <row r="6" spans="1:11" ht="15" customHeight="1">
      <c r="A6" s="10" t="s">
        <v>295</v>
      </c>
      <c r="B6" s="10" t="s">
        <v>295</v>
      </c>
      <c r="C6" s="14" t="s">
        <v>28</v>
      </c>
      <c r="D6" s="16" t="s">
        <v>19</v>
      </c>
      <c r="E6" s="19" t="s">
        <v>296</v>
      </c>
      <c r="F6" s="19" t="s">
        <v>296</v>
      </c>
      <c r="G6" s="17">
        <v>1</v>
      </c>
      <c r="H6" s="17"/>
      <c r="I6" s="17">
        <v>1</v>
      </c>
      <c r="J6" s="30">
        <v>650</v>
      </c>
      <c r="K6" s="29">
        <f t="shared" ref="K6:K18" si="0">I6*J6</f>
        <v>650</v>
      </c>
    </row>
    <row r="7" spans="1:11" ht="15" customHeight="1">
      <c r="A7" s="10" t="s">
        <v>295</v>
      </c>
      <c r="B7" s="10" t="s">
        <v>295</v>
      </c>
      <c r="C7" s="14" t="s">
        <v>18</v>
      </c>
      <c r="D7" s="16" t="s">
        <v>22</v>
      </c>
      <c r="E7" s="19" t="s">
        <v>296</v>
      </c>
      <c r="F7" s="19" t="s">
        <v>296</v>
      </c>
      <c r="G7" s="17">
        <v>1</v>
      </c>
      <c r="H7" s="17"/>
      <c r="I7" s="17">
        <v>1</v>
      </c>
      <c r="J7" s="30">
        <v>2500</v>
      </c>
      <c r="K7" s="29">
        <f t="shared" si="0"/>
        <v>2500</v>
      </c>
    </row>
    <row r="8" spans="1:11" ht="15" customHeight="1">
      <c r="A8" s="10" t="s">
        <v>295</v>
      </c>
      <c r="B8" s="10" t="s">
        <v>295</v>
      </c>
      <c r="C8" s="14" t="s">
        <v>7</v>
      </c>
      <c r="D8" s="16" t="s">
        <v>26</v>
      </c>
      <c r="E8" s="19" t="s">
        <v>296</v>
      </c>
      <c r="F8" s="19" t="s">
        <v>296</v>
      </c>
      <c r="G8" s="17">
        <v>1</v>
      </c>
      <c r="H8" s="17"/>
      <c r="I8" s="17">
        <v>1</v>
      </c>
      <c r="J8" s="30">
        <v>15000</v>
      </c>
      <c r="K8" s="29">
        <f t="shared" si="0"/>
        <v>15000</v>
      </c>
    </row>
    <row r="9" spans="1:11" ht="15" customHeight="1">
      <c r="A9" s="10" t="s">
        <v>295</v>
      </c>
      <c r="B9" s="36" t="s">
        <v>8</v>
      </c>
      <c r="C9" s="14" t="s">
        <v>9</v>
      </c>
      <c r="D9" s="16" t="s">
        <v>11</v>
      </c>
      <c r="E9" s="19" t="s">
        <v>296</v>
      </c>
      <c r="F9" s="19" t="s">
        <v>296</v>
      </c>
      <c r="G9" s="17">
        <v>1</v>
      </c>
      <c r="H9" s="17"/>
      <c r="I9" s="17">
        <v>1</v>
      </c>
      <c r="J9" s="30">
        <v>14000</v>
      </c>
      <c r="K9" s="29">
        <f t="shared" si="0"/>
        <v>14000</v>
      </c>
    </row>
    <row r="10" spans="1:11" ht="15" customHeight="1">
      <c r="A10" s="10" t="s">
        <v>295</v>
      </c>
      <c r="B10" s="36"/>
      <c r="C10" s="14" t="s">
        <v>47</v>
      </c>
      <c r="D10" s="16" t="s">
        <v>11</v>
      </c>
      <c r="E10" s="19" t="s">
        <v>296</v>
      </c>
      <c r="F10" s="19" t="s">
        <v>296</v>
      </c>
      <c r="G10" s="17">
        <v>1</v>
      </c>
      <c r="H10" s="17"/>
      <c r="I10" s="17">
        <v>1</v>
      </c>
      <c r="J10" s="30">
        <v>6500</v>
      </c>
      <c r="K10" s="29">
        <f t="shared" si="0"/>
        <v>6500</v>
      </c>
    </row>
    <row r="11" spans="1:11" ht="15" customHeight="1">
      <c r="A11" s="10" t="s">
        <v>295</v>
      </c>
      <c r="B11" s="36"/>
      <c r="C11" s="14" t="s">
        <v>17</v>
      </c>
      <c r="D11" s="16" t="s">
        <v>11</v>
      </c>
      <c r="E11" s="19" t="s">
        <v>296</v>
      </c>
      <c r="F11" s="19" t="s">
        <v>296</v>
      </c>
      <c r="G11" s="17">
        <v>1</v>
      </c>
      <c r="H11" s="17"/>
      <c r="I11" s="17">
        <v>1</v>
      </c>
      <c r="J11" s="30">
        <v>3500</v>
      </c>
      <c r="K11" s="29">
        <f t="shared" si="0"/>
        <v>3500</v>
      </c>
    </row>
    <row r="12" spans="1:11" ht="15" customHeight="1">
      <c r="A12" s="10" t="s">
        <v>295</v>
      </c>
      <c r="B12" s="36"/>
      <c r="C12" s="14" t="s">
        <v>10</v>
      </c>
      <c r="D12" s="16" t="s">
        <v>11</v>
      </c>
      <c r="E12" s="19" t="s">
        <v>296</v>
      </c>
      <c r="F12" s="19" t="s">
        <v>296</v>
      </c>
      <c r="G12" s="17">
        <v>1</v>
      </c>
      <c r="H12" s="17"/>
      <c r="I12" s="17">
        <v>1</v>
      </c>
      <c r="J12" s="30">
        <v>38000</v>
      </c>
      <c r="K12" s="29">
        <f t="shared" si="0"/>
        <v>38000</v>
      </c>
    </row>
    <row r="13" spans="1:11" ht="15" customHeight="1">
      <c r="A13" s="10" t="s">
        <v>295</v>
      </c>
      <c r="B13" s="36"/>
      <c r="C13" s="14" t="s">
        <v>23</v>
      </c>
      <c r="D13" s="16" t="s">
        <v>11</v>
      </c>
      <c r="E13" s="19" t="s">
        <v>296</v>
      </c>
      <c r="F13" s="19" t="s">
        <v>296</v>
      </c>
      <c r="G13" s="17">
        <v>1</v>
      </c>
      <c r="H13" s="17"/>
      <c r="I13" s="17">
        <v>1</v>
      </c>
      <c r="J13" s="30">
        <v>1100</v>
      </c>
      <c r="K13" s="29">
        <f t="shared" si="0"/>
        <v>1100</v>
      </c>
    </row>
    <row r="14" spans="1:11" ht="15" customHeight="1">
      <c r="A14" s="10" t="s">
        <v>295</v>
      </c>
      <c r="B14" s="36"/>
      <c r="C14" s="14" t="s">
        <v>6</v>
      </c>
      <c r="D14" s="16" t="s">
        <v>75</v>
      </c>
      <c r="E14" s="19" t="s">
        <v>296</v>
      </c>
      <c r="F14" s="19" t="s">
        <v>296</v>
      </c>
      <c r="G14" s="17">
        <v>1</v>
      </c>
      <c r="H14" s="17"/>
      <c r="I14" s="17">
        <v>1</v>
      </c>
      <c r="J14" s="30">
        <v>1200</v>
      </c>
      <c r="K14" s="29">
        <f t="shared" si="0"/>
        <v>1200</v>
      </c>
    </row>
    <row r="15" spans="1:11" ht="15" customHeight="1">
      <c r="A15" s="10" t="s">
        <v>295</v>
      </c>
      <c r="B15" s="36" t="s">
        <v>1</v>
      </c>
      <c r="C15" s="14" t="s">
        <v>7</v>
      </c>
      <c r="D15" s="16" t="s">
        <v>13</v>
      </c>
      <c r="E15" s="19" t="s">
        <v>296</v>
      </c>
      <c r="F15" s="19" t="s">
        <v>296</v>
      </c>
      <c r="G15" s="17">
        <v>1</v>
      </c>
      <c r="H15" s="17"/>
      <c r="I15" s="17">
        <v>1</v>
      </c>
      <c r="J15" s="30">
        <v>15000</v>
      </c>
      <c r="K15" s="29">
        <f t="shared" si="0"/>
        <v>15000</v>
      </c>
    </row>
    <row r="16" spans="1:11" ht="15" customHeight="1">
      <c r="A16" s="10" t="s">
        <v>295</v>
      </c>
      <c r="B16" s="36"/>
      <c r="C16" s="14" t="s">
        <v>52</v>
      </c>
      <c r="D16" s="16" t="s">
        <v>131</v>
      </c>
      <c r="E16" s="19" t="s">
        <v>296</v>
      </c>
      <c r="F16" s="19" t="s">
        <v>296</v>
      </c>
      <c r="G16" s="17">
        <v>1</v>
      </c>
      <c r="H16" s="17"/>
      <c r="I16" s="17">
        <v>1</v>
      </c>
      <c r="J16" s="30">
        <v>1500</v>
      </c>
      <c r="K16" s="29">
        <f t="shared" si="0"/>
        <v>1500</v>
      </c>
    </row>
    <row r="17" spans="1:11" ht="15" customHeight="1">
      <c r="A17" s="10" t="s">
        <v>295</v>
      </c>
      <c r="B17" s="36"/>
      <c r="C17" s="14" t="s">
        <v>6</v>
      </c>
      <c r="D17" s="16" t="s">
        <v>75</v>
      </c>
      <c r="E17" s="19" t="s">
        <v>296</v>
      </c>
      <c r="F17" s="19" t="s">
        <v>296</v>
      </c>
      <c r="G17" s="17">
        <v>1</v>
      </c>
      <c r="H17" s="17"/>
      <c r="I17" s="17">
        <v>1</v>
      </c>
      <c r="J17" s="30">
        <v>1200</v>
      </c>
      <c r="K17" s="29">
        <f t="shared" si="0"/>
        <v>1200</v>
      </c>
    </row>
    <row r="18" spans="1:11" ht="15" customHeight="1">
      <c r="A18" s="10" t="s">
        <v>295</v>
      </c>
      <c r="B18" s="36"/>
      <c r="C18" s="14" t="s">
        <v>3</v>
      </c>
      <c r="D18" s="16" t="s">
        <v>85</v>
      </c>
      <c r="E18" s="19" t="s">
        <v>296</v>
      </c>
      <c r="F18" s="19" t="s">
        <v>296</v>
      </c>
      <c r="G18" s="17">
        <v>1</v>
      </c>
      <c r="H18" s="17"/>
      <c r="I18" s="17">
        <v>1</v>
      </c>
      <c r="J18" s="30">
        <v>6500</v>
      </c>
      <c r="K18" s="29">
        <f t="shared" si="0"/>
        <v>6500</v>
      </c>
    </row>
    <row r="20" spans="1:11" ht="16.5" thickBot="1">
      <c r="A20" s="61" t="s">
        <v>300</v>
      </c>
      <c r="B20" s="61"/>
    </row>
    <row r="21" spans="1:11" ht="15.75" thickBot="1">
      <c r="A21" s="62"/>
      <c r="B21" s="62"/>
      <c r="G21" s="63" t="s">
        <v>301</v>
      </c>
      <c r="H21" s="64"/>
      <c r="I21" s="64"/>
      <c r="J21" s="65"/>
      <c r="K21" s="66">
        <f>SUM(I5:I18)</f>
        <v>13</v>
      </c>
    </row>
    <row r="22" spans="1:11" ht="18.75">
      <c r="A22" s="67" t="s">
        <v>295</v>
      </c>
      <c r="B22" s="68" t="s">
        <v>302</v>
      </c>
      <c r="C22" s="69"/>
      <c r="G22" s="70" t="s">
        <v>303</v>
      </c>
      <c r="H22" s="71"/>
      <c r="I22" s="71"/>
      <c r="J22" s="72"/>
      <c r="K22" s="73">
        <f>SUM(K5:K18)</f>
        <v>106650</v>
      </c>
    </row>
    <row r="23" spans="1:11" ht="15.75" thickBot="1">
      <c r="A23" s="74" t="s">
        <v>296</v>
      </c>
      <c r="B23" s="75" t="s">
        <v>304</v>
      </c>
      <c r="C23" s="76"/>
      <c r="G23" s="77" t="s">
        <v>305</v>
      </c>
      <c r="H23" s="78"/>
      <c r="I23" s="78"/>
      <c r="J23" s="78"/>
      <c r="K23" s="79">
        <f>K22*0.07</f>
        <v>7465.5000000000009</v>
      </c>
    </row>
  </sheetData>
  <mergeCells count="24">
    <mergeCell ref="B23:C23"/>
    <mergeCell ref="G23:J23"/>
    <mergeCell ref="B9:B14"/>
    <mergeCell ref="B15:B18"/>
    <mergeCell ref="G21:J21"/>
    <mergeCell ref="B22:C22"/>
    <mergeCell ref="G22:J22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M22" sqref="M22"/>
    </sheetView>
  </sheetViews>
  <sheetFormatPr defaultRowHeight="15"/>
  <cols>
    <col min="1" max="1" width="6.140625" customWidth="1"/>
    <col min="2" max="2" width="11.140625" customWidth="1"/>
    <col min="3" max="3" width="18.85546875" customWidth="1"/>
    <col min="4" max="4" width="11.5703125" customWidth="1"/>
    <col min="5" max="5" width="6.85546875" customWidth="1"/>
    <col min="6" max="6" width="7.7109375" customWidth="1"/>
    <col min="7" max="7" width="4.5703125" customWidth="1"/>
    <col min="8" max="8" width="4.7109375" customWidth="1"/>
    <col min="9" max="9" width="4.140625" customWidth="1"/>
    <col min="10" max="10" width="9.5703125" customWidth="1"/>
    <col min="11" max="11" width="8.28515625" customWidth="1"/>
  </cols>
  <sheetData>
    <row r="1" spans="1:1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>
      <c r="A2" s="39" t="s">
        <v>157</v>
      </c>
      <c r="B2" s="39"/>
      <c r="C2" s="39"/>
      <c r="D2" s="40"/>
      <c r="E2" s="40"/>
      <c r="F2" s="40"/>
      <c r="G2" s="40"/>
      <c r="H2" s="41" t="s">
        <v>158</v>
      </c>
      <c r="I2" s="41"/>
      <c r="J2" s="42">
        <v>42257</v>
      </c>
      <c r="K2" s="42"/>
    </row>
    <row r="3" spans="1:11">
      <c r="A3" s="43" t="s">
        <v>159</v>
      </c>
      <c r="B3" s="43"/>
      <c r="C3" s="43"/>
      <c r="D3" s="43"/>
      <c r="E3" s="43"/>
      <c r="F3" s="44" t="s">
        <v>152</v>
      </c>
      <c r="G3" s="44"/>
      <c r="H3" s="44"/>
      <c r="I3" s="44"/>
      <c r="J3" s="44"/>
      <c r="K3" s="44"/>
    </row>
    <row r="4" spans="1:11" ht="26.25" customHeight="1">
      <c r="A4" s="33" t="s">
        <v>160</v>
      </c>
      <c r="B4" s="33" t="s">
        <v>161</v>
      </c>
      <c r="C4" s="41" t="s">
        <v>162</v>
      </c>
      <c r="D4" s="41" t="s">
        <v>163</v>
      </c>
      <c r="E4" s="45" t="s">
        <v>164</v>
      </c>
      <c r="F4" s="32" t="s">
        <v>165</v>
      </c>
      <c r="G4" s="33" t="s">
        <v>166</v>
      </c>
      <c r="H4" s="33"/>
      <c r="I4" s="34" t="s">
        <v>167</v>
      </c>
      <c r="J4" s="35" t="s">
        <v>168</v>
      </c>
      <c r="K4" s="35" t="s">
        <v>169</v>
      </c>
    </row>
    <row r="5" spans="1:11">
      <c r="A5" s="33"/>
      <c r="B5" s="33"/>
      <c r="C5" s="41"/>
      <c r="D5" s="41"/>
      <c r="E5" s="45"/>
      <c r="F5" s="32"/>
      <c r="G5" s="1" t="s">
        <v>170</v>
      </c>
      <c r="H5" s="1" t="s">
        <v>171</v>
      </c>
      <c r="I5" s="34"/>
      <c r="J5" s="35"/>
      <c r="K5" s="35"/>
    </row>
    <row r="6" spans="1:11" ht="15" customHeight="1">
      <c r="A6" s="10" t="s">
        <v>295</v>
      </c>
      <c r="B6" s="10" t="s">
        <v>295</v>
      </c>
      <c r="C6" s="9" t="s">
        <v>3</v>
      </c>
      <c r="D6" s="15" t="s">
        <v>11</v>
      </c>
      <c r="E6" s="19" t="s">
        <v>296</v>
      </c>
      <c r="F6" s="19" t="s">
        <v>296</v>
      </c>
      <c r="G6" s="17">
        <v>1</v>
      </c>
      <c r="H6" s="17"/>
      <c r="I6" s="17">
        <v>1</v>
      </c>
      <c r="J6" s="30">
        <v>6500</v>
      </c>
      <c r="K6" s="29">
        <f t="shared" ref="K6:K21" si="0">I6*J6</f>
        <v>6500</v>
      </c>
    </row>
    <row r="7" spans="1:11" ht="15" customHeight="1">
      <c r="A7" s="10" t="s">
        <v>295</v>
      </c>
      <c r="B7" s="10" t="s">
        <v>295</v>
      </c>
      <c r="C7" s="24" t="s">
        <v>5</v>
      </c>
      <c r="D7" s="15" t="s">
        <v>12</v>
      </c>
      <c r="E7" s="19" t="s">
        <v>296</v>
      </c>
      <c r="F7" s="19" t="s">
        <v>296</v>
      </c>
      <c r="G7" s="17">
        <v>1</v>
      </c>
      <c r="H7" s="17"/>
      <c r="I7" s="17">
        <v>1</v>
      </c>
      <c r="J7" s="30">
        <v>1400</v>
      </c>
      <c r="K7" s="29">
        <f t="shared" si="0"/>
        <v>1400</v>
      </c>
    </row>
    <row r="8" spans="1:11" ht="15" customHeight="1">
      <c r="A8" s="10" t="s">
        <v>295</v>
      </c>
      <c r="B8" s="10" t="s">
        <v>295</v>
      </c>
      <c r="C8" s="9" t="s">
        <v>7</v>
      </c>
      <c r="D8" s="15" t="s">
        <v>63</v>
      </c>
      <c r="E8" s="19" t="s">
        <v>296</v>
      </c>
      <c r="F8" s="19" t="s">
        <v>296</v>
      </c>
      <c r="G8" s="17">
        <v>1</v>
      </c>
      <c r="H8" s="17"/>
      <c r="I8" s="17">
        <v>1</v>
      </c>
      <c r="J8" s="30">
        <v>15000</v>
      </c>
      <c r="K8" s="29">
        <f t="shared" si="0"/>
        <v>15000</v>
      </c>
    </row>
    <row r="9" spans="1:11" ht="15" customHeight="1">
      <c r="A9" s="10" t="s">
        <v>295</v>
      </c>
      <c r="B9" s="10" t="s">
        <v>295</v>
      </c>
      <c r="C9" s="9" t="s">
        <v>6</v>
      </c>
      <c r="D9" s="15" t="s">
        <v>153</v>
      </c>
      <c r="E9" s="19" t="s">
        <v>296</v>
      </c>
      <c r="F9" s="19" t="s">
        <v>296</v>
      </c>
      <c r="G9" s="17">
        <v>1</v>
      </c>
      <c r="H9" s="17"/>
      <c r="I9" s="17">
        <v>1</v>
      </c>
      <c r="J9" s="30">
        <v>1200</v>
      </c>
      <c r="K9" s="29">
        <f t="shared" si="0"/>
        <v>1200</v>
      </c>
    </row>
    <row r="10" spans="1:11" ht="15" customHeight="1">
      <c r="A10" s="10" t="s">
        <v>295</v>
      </c>
      <c r="B10" s="10" t="s">
        <v>295</v>
      </c>
      <c r="C10" s="9" t="s">
        <v>52</v>
      </c>
      <c r="D10" s="15" t="s">
        <v>115</v>
      </c>
      <c r="E10" s="19" t="s">
        <v>296</v>
      </c>
      <c r="F10" s="19" t="s">
        <v>296</v>
      </c>
      <c r="G10" s="17">
        <v>1</v>
      </c>
      <c r="H10" s="17"/>
      <c r="I10" s="17">
        <v>1</v>
      </c>
      <c r="J10" s="30">
        <v>1500</v>
      </c>
      <c r="K10" s="29">
        <f t="shared" si="0"/>
        <v>1500</v>
      </c>
    </row>
    <row r="11" spans="1:11" ht="15" customHeight="1">
      <c r="A11" s="10" t="s">
        <v>295</v>
      </c>
      <c r="B11" s="36" t="s">
        <v>24</v>
      </c>
      <c r="C11" s="9" t="s">
        <v>18</v>
      </c>
      <c r="D11" s="15" t="s">
        <v>21</v>
      </c>
      <c r="E11" s="19" t="s">
        <v>296</v>
      </c>
      <c r="F11" s="19" t="s">
        <v>296</v>
      </c>
      <c r="G11" s="17">
        <v>1</v>
      </c>
      <c r="H11" s="17"/>
      <c r="I11" s="17">
        <v>1</v>
      </c>
      <c r="J11" s="30">
        <v>2500</v>
      </c>
      <c r="K11" s="29">
        <f t="shared" si="0"/>
        <v>2500</v>
      </c>
    </row>
    <row r="12" spans="1:11" ht="15" customHeight="1">
      <c r="A12" s="10" t="s">
        <v>295</v>
      </c>
      <c r="B12" s="36"/>
      <c r="C12" s="9" t="s">
        <v>28</v>
      </c>
      <c r="D12" s="15" t="s">
        <v>30</v>
      </c>
      <c r="E12" s="19" t="s">
        <v>296</v>
      </c>
      <c r="F12" s="19" t="s">
        <v>296</v>
      </c>
      <c r="G12" s="17">
        <v>1</v>
      </c>
      <c r="H12" s="17"/>
      <c r="I12" s="17">
        <v>1</v>
      </c>
      <c r="J12" s="30">
        <v>650</v>
      </c>
      <c r="K12" s="29">
        <f t="shared" si="0"/>
        <v>650</v>
      </c>
    </row>
    <row r="13" spans="1:11" ht="15" customHeight="1">
      <c r="A13" s="10" t="s">
        <v>295</v>
      </c>
      <c r="B13" s="36"/>
      <c r="C13" s="9" t="s">
        <v>7</v>
      </c>
      <c r="D13" s="15" t="s">
        <v>63</v>
      </c>
      <c r="E13" s="19" t="s">
        <v>296</v>
      </c>
      <c r="F13" s="19" t="s">
        <v>296</v>
      </c>
      <c r="G13" s="17">
        <v>1</v>
      </c>
      <c r="H13" s="17"/>
      <c r="I13" s="17">
        <v>1</v>
      </c>
      <c r="J13" s="30">
        <v>15000</v>
      </c>
      <c r="K13" s="29">
        <f t="shared" si="0"/>
        <v>15000</v>
      </c>
    </row>
    <row r="14" spans="1:11" ht="15" customHeight="1">
      <c r="A14" s="10" t="s">
        <v>295</v>
      </c>
      <c r="B14" s="36"/>
      <c r="C14" s="9" t="s">
        <v>47</v>
      </c>
      <c r="D14" s="15" t="s">
        <v>11</v>
      </c>
      <c r="E14" s="19" t="s">
        <v>296</v>
      </c>
      <c r="F14" s="19" t="s">
        <v>296</v>
      </c>
      <c r="G14" s="17">
        <v>1</v>
      </c>
      <c r="H14" s="17"/>
      <c r="I14" s="17">
        <v>1</v>
      </c>
      <c r="J14" s="30">
        <v>6500</v>
      </c>
      <c r="K14" s="29">
        <f t="shared" si="0"/>
        <v>6500</v>
      </c>
    </row>
    <row r="15" spans="1:11" ht="15" customHeight="1">
      <c r="A15" s="10" t="s">
        <v>295</v>
      </c>
      <c r="B15" s="36"/>
      <c r="C15" s="9" t="s">
        <v>65</v>
      </c>
      <c r="D15" s="15" t="s">
        <v>11</v>
      </c>
      <c r="E15" s="19" t="s">
        <v>296</v>
      </c>
      <c r="F15" s="19" t="s">
        <v>296</v>
      </c>
      <c r="G15" s="17">
        <v>1</v>
      </c>
      <c r="H15" s="17"/>
      <c r="I15" s="17">
        <v>1</v>
      </c>
      <c r="J15" s="30">
        <v>65000</v>
      </c>
      <c r="K15" s="29">
        <f t="shared" si="0"/>
        <v>65000</v>
      </c>
    </row>
    <row r="16" spans="1:11" ht="15" customHeight="1">
      <c r="A16" s="10" t="s">
        <v>295</v>
      </c>
      <c r="B16" s="36" t="s">
        <v>8</v>
      </c>
      <c r="C16" s="9" t="s">
        <v>9</v>
      </c>
      <c r="D16" s="15" t="s">
        <v>11</v>
      </c>
      <c r="E16" s="19" t="s">
        <v>296</v>
      </c>
      <c r="F16" s="19" t="s">
        <v>296</v>
      </c>
      <c r="G16" s="17">
        <v>1</v>
      </c>
      <c r="H16" s="17"/>
      <c r="I16" s="17">
        <v>1</v>
      </c>
      <c r="J16" s="30">
        <v>14000</v>
      </c>
      <c r="K16" s="29">
        <f t="shared" si="0"/>
        <v>14000</v>
      </c>
    </row>
    <row r="17" spans="1:11" ht="15" customHeight="1">
      <c r="A17" s="10" t="s">
        <v>295</v>
      </c>
      <c r="B17" s="36"/>
      <c r="C17" s="9" t="s">
        <v>10</v>
      </c>
      <c r="D17" s="15" t="s">
        <v>32</v>
      </c>
      <c r="E17" s="19" t="s">
        <v>296</v>
      </c>
      <c r="F17" s="19" t="s">
        <v>296</v>
      </c>
      <c r="G17" s="17">
        <v>1</v>
      </c>
      <c r="H17" s="17"/>
      <c r="I17" s="17">
        <v>1</v>
      </c>
      <c r="J17" s="30">
        <v>38000</v>
      </c>
      <c r="K17" s="29">
        <f t="shared" si="0"/>
        <v>38000</v>
      </c>
    </row>
    <row r="18" spans="1:11" ht="15" customHeight="1">
      <c r="A18" s="10" t="s">
        <v>295</v>
      </c>
      <c r="B18" s="36"/>
      <c r="C18" s="9" t="s">
        <v>17</v>
      </c>
      <c r="D18" s="15" t="s">
        <v>39</v>
      </c>
      <c r="E18" s="19" t="s">
        <v>296</v>
      </c>
      <c r="F18" s="19" t="s">
        <v>296</v>
      </c>
      <c r="G18" s="17">
        <v>1</v>
      </c>
      <c r="H18" s="17"/>
      <c r="I18" s="17">
        <v>1</v>
      </c>
      <c r="J18" s="30">
        <v>3500</v>
      </c>
      <c r="K18" s="29">
        <f t="shared" si="0"/>
        <v>3500</v>
      </c>
    </row>
    <row r="19" spans="1:11" ht="15" customHeight="1">
      <c r="A19" s="10" t="s">
        <v>295</v>
      </c>
      <c r="B19" s="36"/>
      <c r="C19" s="9" t="s">
        <v>6</v>
      </c>
      <c r="D19" s="15" t="s">
        <v>154</v>
      </c>
      <c r="E19" s="19" t="s">
        <v>296</v>
      </c>
      <c r="F19" s="19" t="s">
        <v>296</v>
      </c>
      <c r="G19" s="17">
        <v>1</v>
      </c>
      <c r="H19" s="17"/>
      <c r="I19" s="17">
        <v>1</v>
      </c>
      <c r="J19" s="30">
        <v>1200</v>
      </c>
      <c r="K19" s="29">
        <f t="shared" si="0"/>
        <v>1200</v>
      </c>
    </row>
    <row r="20" spans="1:11" ht="15" customHeight="1">
      <c r="A20" s="10" t="s">
        <v>295</v>
      </c>
      <c r="B20" s="36"/>
      <c r="C20" s="9" t="s">
        <v>45</v>
      </c>
      <c r="D20" s="15" t="s">
        <v>49</v>
      </c>
      <c r="E20" s="19" t="s">
        <v>296</v>
      </c>
      <c r="F20" s="19" t="s">
        <v>296</v>
      </c>
      <c r="G20" s="17">
        <v>1</v>
      </c>
      <c r="H20" s="17"/>
      <c r="I20" s="17">
        <v>1</v>
      </c>
      <c r="J20" s="30">
        <v>250000</v>
      </c>
      <c r="K20" s="29">
        <f t="shared" si="0"/>
        <v>250000</v>
      </c>
    </row>
    <row r="21" spans="1:11" ht="15" customHeight="1">
      <c r="A21" s="10" t="s">
        <v>295</v>
      </c>
      <c r="B21" s="36"/>
      <c r="C21" s="9" t="s">
        <v>44</v>
      </c>
      <c r="D21" s="15" t="s">
        <v>49</v>
      </c>
      <c r="E21" s="19" t="s">
        <v>296</v>
      </c>
      <c r="F21" s="19" t="s">
        <v>296</v>
      </c>
      <c r="G21" s="17">
        <v>1</v>
      </c>
      <c r="H21" s="17"/>
      <c r="I21" s="17">
        <v>1</v>
      </c>
      <c r="J21" s="30">
        <v>250000</v>
      </c>
      <c r="K21" s="29">
        <f t="shared" si="0"/>
        <v>250000</v>
      </c>
    </row>
    <row r="23" spans="1:11" ht="16.5" thickBot="1">
      <c r="A23" s="61" t="s">
        <v>300</v>
      </c>
      <c r="B23" s="61"/>
    </row>
    <row r="24" spans="1:11" ht="15.75" thickBot="1">
      <c r="A24" s="62"/>
      <c r="B24" s="62"/>
      <c r="G24" s="63" t="s">
        <v>301</v>
      </c>
      <c r="H24" s="64"/>
      <c r="I24" s="64"/>
      <c r="J24" s="65"/>
      <c r="K24" s="66">
        <f>SUM(I14:I21)</f>
        <v>8</v>
      </c>
    </row>
    <row r="25" spans="1:11" ht="18.75">
      <c r="A25" s="67" t="s">
        <v>295</v>
      </c>
      <c r="B25" s="68" t="s">
        <v>302</v>
      </c>
      <c r="C25" s="69"/>
      <c r="G25" s="70" t="s">
        <v>303</v>
      </c>
      <c r="H25" s="71"/>
      <c r="I25" s="71"/>
      <c r="J25" s="72"/>
      <c r="K25" s="73">
        <f>SUM(K13:K21)</f>
        <v>643200</v>
      </c>
    </row>
    <row r="26" spans="1:11" ht="15.75" thickBot="1">
      <c r="A26" s="74" t="s">
        <v>296</v>
      </c>
      <c r="B26" s="75" t="s">
        <v>304</v>
      </c>
      <c r="C26" s="76"/>
      <c r="G26" s="77" t="s">
        <v>305</v>
      </c>
      <c r="H26" s="78"/>
      <c r="I26" s="78"/>
      <c r="J26" s="78"/>
      <c r="K26" s="79">
        <f>K25*0.07</f>
        <v>45024.000000000007</v>
      </c>
    </row>
  </sheetData>
  <mergeCells count="24">
    <mergeCell ref="G24:J24"/>
    <mergeCell ref="B25:C25"/>
    <mergeCell ref="G25:J25"/>
    <mergeCell ref="B26:C26"/>
    <mergeCell ref="G26:J26"/>
    <mergeCell ref="A1:K1"/>
    <mergeCell ref="A2:C2"/>
    <mergeCell ref="D2:G2"/>
    <mergeCell ref="H2:I2"/>
    <mergeCell ref="J2:K2"/>
    <mergeCell ref="B11:B15"/>
    <mergeCell ref="B16:B21"/>
    <mergeCell ref="A3:E3"/>
    <mergeCell ref="F3:K3"/>
    <mergeCell ref="A4:A5"/>
    <mergeCell ref="B4:B5"/>
    <mergeCell ref="C4:C5"/>
    <mergeCell ref="D4:D5"/>
    <mergeCell ref="E4:E5"/>
    <mergeCell ref="F4:F5"/>
    <mergeCell ref="G4:H4"/>
    <mergeCell ref="I4:I5"/>
    <mergeCell ref="J4:J5"/>
    <mergeCell ref="K4:K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24"/>
  <sheetViews>
    <sheetView workbookViewId="0">
      <selection activeCell="M21" sqref="M21"/>
    </sheetView>
  </sheetViews>
  <sheetFormatPr defaultRowHeight="15"/>
  <cols>
    <col min="1" max="1" width="5.140625" customWidth="1"/>
    <col min="2" max="2" width="10.7109375" customWidth="1"/>
    <col min="3" max="3" width="18.5703125" customWidth="1"/>
    <col min="4" max="4" width="11.28515625" customWidth="1"/>
    <col min="5" max="5" width="6.28515625" customWidth="1"/>
    <col min="6" max="6" width="8" customWidth="1"/>
    <col min="7" max="8" width="4.7109375" customWidth="1"/>
    <col min="9" max="9" width="4" customWidth="1"/>
  </cols>
  <sheetData>
    <row r="1" spans="1:1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>
      <c r="A2" s="39" t="s">
        <v>157</v>
      </c>
      <c r="B2" s="39"/>
      <c r="C2" s="39"/>
      <c r="D2" s="40"/>
      <c r="E2" s="40"/>
      <c r="F2" s="40"/>
      <c r="G2" s="40"/>
      <c r="H2" s="41" t="s">
        <v>158</v>
      </c>
      <c r="I2" s="41"/>
      <c r="J2" s="42">
        <v>42257</v>
      </c>
      <c r="K2" s="42"/>
    </row>
    <row r="3" spans="1:11">
      <c r="A3" s="43" t="s">
        <v>159</v>
      </c>
      <c r="B3" s="43"/>
      <c r="C3" s="43"/>
      <c r="D3" s="43"/>
      <c r="E3" s="43"/>
      <c r="F3" s="44" t="s">
        <v>155</v>
      </c>
      <c r="G3" s="44"/>
      <c r="H3" s="44"/>
      <c r="I3" s="44"/>
      <c r="J3" s="44"/>
      <c r="K3" s="44"/>
    </row>
    <row r="4" spans="1:11" ht="26.25" customHeight="1">
      <c r="A4" s="33" t="s">
        <v>160</v>
      </c>
      <c r="B4" s="33" t="s">
        <v>161</v>
      </c>
      <c r="C4" s="41" t="s">
        <v>162</v>
      </c>
      <c r="D4" s="41" t="s">
        <v>163</v>
      </c>
      <c r="E4" s="45" t="s">
        <v>164</v>
      </c>
      <c r="F4" s="32" t="s">
        <v>165</v>
      </c>
      <c r="G4" s="33" t="s">
        <v>166</v>
      </c>
      <c r="H4" s="33"/>
      <c r="I4" s="34" t="s">
        <v>167</v>
      </c>
      <c r="J4" s="35" t="s">
        <v>168</v>
      </c>
      <c r="K4" s="35" t="s">
        <v>169</v>
      </c>
    </row>
    <row r="5" spans="1:11">
      <c r="A5" s="33"/>
      <c r="B5" s="33"/>
      <c r="C5" s="41"/>
      <c r="D5" s="41"/>
      <c r="E5" s="45"/>
      <c r="F5" s="32"/>
      <c r="G5" s="1" t="s">
        <v>170</v>
      </c>
      <c r="H5" s="1" t="s">
        <v>171</v>
      </c>
      <c r="I5" s="34"/>
      <c r="J5" s="35"/>
      <c r="K5" s="35"/>
    </row>
    <row r="6" spans="1:11" ht="15" customHeight="1">
      <c r="A6" s="10" t="s">
        <v>295</v>
      </c>
      <c r="B6" s="36" t="s">
        <v>8</v>
      </c>
      <c r="C6" s="8" t="s">
        <v>28</v>
      </c>
      <c r="D6" s="17" t="s">
        <v>30</v>
      </c>
      <c r="E6" s="19" t="s">
        <v>296</v>
      </c>
      <c r="F6" s="19" t="s">
        <v>296</v>
      </c>
      <c r="G6" s="17">
        <v>1</v>
      </c>
      <c r="H6" s="17"/>
      <c r="I6" s="17">
        <v>1</v>
      </c>
      <c r="J6" s="30">
        <v>650</v>
      </c>
      <c r="K6" s="29">
        <f t="shared" ref="K6:K19" si="0">I6*J6</f>
        <v>650</v>
      </c>
    </row>
    <row r="7" spans="1:11" ht="15" customHeight="1">
      <c r="A7" s="10" t="s">
        <v>295</v>
      </c>
      <c r="B7" s="36"/>
      <c r="C7" s="8" t="s">
        <v>7</v>
      </c>
      <c r="D7" s="17" t="s">
        <v>26</v>
      </c>
      <c r="E7" s="19" t="s">
        <v>296</v>
      </c>
      <c r="F7" s="19" t="s">
        <v>296</v>
      </c>
      <c r="G7" s="17">
        <v>1</v>
      </c>
      <c r="H7" s="17"/>
      <c r="I7" s="17">
        <v>1</v>
      </c>
      <c r="J7" s="30">
        <v>15000</v>
      </c>
      <c r="K7" s="29">
        <f t="shared" si="0"/>
        <v>15000</v>
      </c>
    </row>
    <row r="8" spans="1:11" ht="15" customHeight="1">
      <c r="A8" s="10" t="s">
        <v>295</v>
      </c>
      <c r="B8" s="36"/>
      <c r="C8" s="8" t="s">
        <v>52</v>
      </c>
      <c r="D8" s="17" t="s">
        <v>115</v>
      </c>
      <c r="E8" s="19" t="s">
        <v>296</v>
      </c>
      <c r="F8" s="19" t="s">
        <v>296</v>
      </c>
      <c r="G8" s="17">
        <v>1</v>
      </c>
      <c r="H8" s="17"/>
      <c r="I8" s="17">
        <v>1</v>
      </c>
      <c r="J8" s="30">
        <v>1500</v>
      </c>
      <c r="K8" s="29">
        <f t="shared" si="0"/>
        <v>1500</v>
      </c>
    </row>
    <row r="9" spans="1:11" ht="15" customHeight="1">
      <c r="A9" s="10" t="s">
        <v>295</v>
      </c>
      <c r="B9" s="36"/>
      <c r="C9" s="8" t="s">
        <v>47</v>
      </c>
      <c r="D9" s="17" t="s">
        <v>11</v>
      </c>
      <c r="E9" s="19" t="s">
        <v>296</v>
      </c>
      <c r="F9" s="19" t="s">
        <v>296</v>
      </c>
      <c r="G9" s="17">
        <v>1</v>
      </c>
      <c r="H9" s="17"/>
      <c r="I9" s="17">
        <v>1</v>
      </c>
      <c r="J9" s="30">
        <v>6500</v>
      </c>
      <c r="K9" s="29">
        <f t="shared" si="0"/>
        <v>6500</v>
      </c>
    </row>
    <row r="10" spans="1:11" ht="15" customHeight="1">
      <c r="A10" s="10" t="s">
        <v>295</v>
      </c>
      <c r="B10" s="36"/>
      <c r="C10" s="8" t="s">
        <v>65</v>
      </c>
      <c r="D10" s="17" t="s">
        <v>11</v>
      </c>
      <c r="E10" s="19" t="s">
        <v>296</v>
      </c>
      <c r="F10" s="19" t="s">
        <v>296</v>
      </c>
      <c r="G10" s="17">
        <v>1</v>
      </c>
      <c r="H10" s="17"/>
      <c r="I10" s="17">
        <v>1</v>
      </c>
      <c r="J10" s="30">
        <v>65000</v>
      </c>
      <c r="K10" s="29">
        <f t="shared" si="0"/>
        <v>65000</v>
      </c>
    </row>
    <row r="11" spans="1:11" ht="15" customHeight="1">
      <c r="A11" s="10" t="s">
        <v>295</v>
      </c>
      <c r="B11" s="36"/>
      <c r="C11" s="8" t="s">
        <v>9</v>
      </c>
      <c r="D11" s="17" t="s">
        <v>11</v>
      </c>
      <c r="E11" s="19" t="s">
        <v>296</v>
      </c>
      <c r="F11" s="19" t="s">
        <v>296</v>
      </c>
      <c r="G11" s="17">
        <v>1</v>
      </c>
      <c r="H11" s="17"/>
      <c r="I11" s="17">
        <v>1</v>
      </c>
      <c r="J11" s="30">
        <v>14000</v>
      </c>
      <c r="K11" s="29">
        <f t="shared" si="0"/>
        <v>14000</v>
      </c>
    </row>
    <row r="12" spans="1:11" ht="15" customHeight="1">
      <c r="A12" s="10" t="s">
        <v>295</v>
      </c>
      <c r="B12" s="36"/>
      <c r="C12" s="8" t="s">
        <v>10</v>
      </c>
      <c r="D12" s="17" t="s">
        <v>41</v>
      </c>
      <c r="E12" s="19" t="s">
        <v>296</v>
      </c>
      <c r="F12" s="19" t="s">
        <v>296</v>
      </c>
      <c r="G12" s="17">
        <v>1</v>
      </c>
      <c r="H12" s="17"/>
      <c r="I12" s="17">
        <v>1</v>
      </c>
      <c r="J12" s="30">
        <v>38000</v>
      </c>
      <c r="K12" s="29">
        <f t="shared" si="0"/>
        <v>38000</v>
      </c>
    </row>
    <row r="13" spans="1:11" ht="15" customHeight="1">
      <c r="A13" s="10" t="s">
        <v>295</v>
      </c>
      <c r="B13" s="36"/>
      <c r="C13" s="8" t="s">
        <v>17</v>
      </c>
      <c r="D13" s="17" t="s">
        <v>22</v>
      </c>
      <c r="E13" s="19" t="s">
        <v>296</v>
      </c>
      <c r="F13" s="19" t="s">
        <v>296</v>
      </c>
      <c r="G13" s="17">
        <v>1</v>
      </c>
      <c r="H13" s="17"/>
      <c r="I13" s="17">
        <v>1</v>
      </c>
      <c r="J13" s="30">
        <v>3500</v>
      </c>
      <c r="K13" s="29">
        <f t="shared" si="0"/>
        <v>3500</v>
      </c>
    </row>
    <row r="14" spans="1:11" ht="15" customHeight="1">
      <c r="A14" s="10" t="s">
        <v>295</v>
      </c>
      <c r="B14" s="36"/>
      <c r="C14" s="8" t="s">
        <v>6</v>
      </c>
      <c r="D14" s="17" t="s">
        <v>153</v>
      </c>
      <c r="E14" s="19" t="s">
        <v>296</v>
      </c>
      <c r="F14" s="19" t="s">
        <v>296</v>
      </c>
      <c r="G14" s="17">
        <v>1</v>
      </c>
      <c r="H14" s="17"/>
      <c r="I14" s="17">
        <v>1</v>
      </c>
      <c r="J14" s="30">
        <v>1200</v>
      </c>
      <c r="K14" s="29">
        <f t="shared" si="0"/>
        <v>1200</v>
      </c>
    </row>
    <row r="15" spans="1:11" ht="15" customHeight="1">
      <c r="A15" s="10" t="s">
        <v>295</v>
      </c>
      <c r="B15" s="36"/>
      <c r="C15" s="8" t="s">
        <v>45</v>
      </c>
      <c r="D15" s="17" t="s">
        <v>49</v>
      </c>
      <c r="E15" s="19" t="s">
        <v>296</v>
      </c>
      <c r="F15" s="19" t="s">
        <v>296</v>
      </c>
      <c r="G15" s="17">
        <v>1</v>
      </c>
      <c r="H15" s="17"/>
      <c r="I15" s="17">
        <v>1</v>
      </c>
      <c r="J15" s="30">
        <v>250000</v>
      </c>
      <c r="K15" s="29">
        <f t="shared" si="0"/>
        <v>250000</v>
      </c>
    </row>
    <row r="16" spans="1:11" ht="15" customHeight="1">
      <c r="A16" s="10" t="s">
        <v>295</v>
      </c>
      <c r="B16" s="36"/>
      <c r="C16" s="8" t="s">
        <v>44</v>
      </c>
      <c r="D16" s="17" t="s">
        <v>49</v>
      </c>
      <c r="E16" s="19" t="s">
        <v>296</v>
      </c>
      <c r="F16" s="19" t="s">
        <v>296</v>
      </c>
      <c r="G16" s="17">
        <v>1</v>
      </c>
      <c r="H16" s="17"/>
      <c r="I16" s="17">
        <v>1</v>
      </c>
      <c r="J16" s="30">
        <v>250000</v>
      </c>
      <c r="K16" s="29">
        <f t="shared" si="0"/>
        <v>250000</v>
      </c>
    </row>
    <row r="17" spans="1:11" ht="15" customHeight="1">
      <c r="A17" s="10" t="s">
        <v>295</v>
      </c>
      <c r="B17" s="36"/>
      <c r="C17" s="8" t="s">
        <v>6</v>
      </c>
      <c r="D17" s="17" t="s">
        <v>153</v>
      </c>
      <c r="E17" s="19" t="s">
        <v>296</v>
      </c>
      <c r="F17" s="19" t="s">
        <v>296</v>
      </c>
      <c r="G17" s="17">
        <v>1</v>
      </c>
      <c r="H17" s="17"/>
      <c r="I17" s="17">
        <v>1</v>
      </c>
      <c r="J17" s="30">
        <v>1200</v>
      </c>
      <c r="K17" s="29">
        <f t="shared" si="0"/>
        <v>1200</v>
      </c>
    </row>
    <row r="18" spans="1:11" ht="15" customHeight="1">
      <c r="A18" s="10" t="s">
        <v>295</v>
      </c>
      <c r="B18" s="36"/>
      <c r="C18" s="8" t="s">
        <v>6</v>
      </c>
      <c r="D18" s="17" t="s">
        <v>153</v>
      </c>
      <c r="E18" s="19" t="s">
        <v>296</v>
      </c>
      <c r="F18" s="19" t="s">
        <v>296</v>
      </c>
      <c r="G18" s="17">
        <v>1</v>
      </c>
      <c r="H18" s="17"/>
      <c r="I18" s="17">
        <v>1</v>
      </c>
      <c r="J18" s="30">
        <v>1200</v>
      </c>
      <c r="K18" s="29">
        <f t="shared" si="0"/>
        <v>1200</v>
      </c>
    </row>
    <row r="19" spans="1:11" ht="15" customHeight="1">
      <c r="A19" s="10" t="s">
        <v>295</v>
      </c>
      <c r="B19" s="36"/>
      <c r="C19" s="8" t="s">
        <v>6</v>
      </c>
      <c r="D19" s="17" t="s">
        <v>153</v>
      </c>
      <c r="E19" s="19" t="s">
        <v>296</v>
      </c>
      <c r="F19" s="19" t="s">
        <v>296</v>
      </c>
      <c r="G19" s="17">
        <v>1</v>
      </c>
      <c r="H19" s="17"/>
      <c r="I19" s="17">
        <v>1</v>
      </c>
      <c r="J19" s="30">
        <v>1200</v>
      </c>
      <c r="K19" s="29">
        <f t="shared" si="0"/>
        <v>1200</v>
      </c>
    </row>
    <row r="21" spans="1:11" ht="16.5" thickBot="1">
      <c r="A21" s="61" t="s">
        <v>300</v>
      </c>
      <c r="B21" s="61"/>
    </row>
    <row r="22" spans="1:11" ht="15.75" thickBot="1">
      <c r="A22" s="62"/>
      <c r="B22" s="62"/>
      <c r="G22" s="63" t="s">
        <v>301</v>
      </c>
      <c r="H22" s="64"/>
      <c r="I22" s="64"/>
      <c r="J22" s="65"/>
      <c r="K22" s="66">
        <f>SUM(I12:I19)</f>
        <v>8</v>
      </c>
    </row>
    <row r="23" spans="1:11" ht="18.75">
      <c r="A23" s="67" t="s">
        <v>295</v>
      </c>
      <c r="B23" s="68" t="s">
        <v>302</v>
      </c>
      <c r="C23" s="69"/>
      <c r="G23" s="70" t="s">
        <v>303</v>
      </c>
      <c r="H23" s="71"/>
      <c r="I23" s="71"/>
      <c r="J23" s="72"/>
      <c r="K23" s="73">
        <f>SUM(K11:K19)</f>
        <v>560300</v>
      </c>
    </row>
    <row r="24" spans="1:11" ht="15.75" thickBot="1">
      <c r="A24" s="74" t="s">
        <v>296</v>
      </c>
      <c r="B24" s="75" t="s">
        <v>304</v>
      </c>
      <c r="C24" s="76"/>
      <c r="G24" s="77" t="s">
        <v>305</v>
      </c>
      <c r="H24" s="78"/>
      <c r="I24" s="78"/>
      <c r="J24" s="78"/>
      <c r="K24" s="79">
        <f>K23*0.07</f>
        <v>39221.000000000007</v>
      </c>
    </row>
  </sheetData>
  <mergeCells count="23">
    <mergeCell ref="G22:J22"/>
    <mergeCell ref="B23:C23"/>
    <mergeCell ref="G23:J23"/>
    <mergeCell ref="B24:C24"/>
    <mergeCell ref="G24:J24"/>
    <mergeCell ref="A1:K1"/>
    <mergeCell ref="A2:C2"/>
    <mergeCell ref="D2:G2"/>
    <mergeCell ref="H2:I2"/>
    <mergeCell ref="J2:K2"/>
    <mergeCell ref="B6:B19"/>
    <mergeCell ref="A3:E3"/>
    <mergeCell ref="F3:K3"/>
    <mergeCell ref="A4:A5"/>
    <mergeCell ref="B4:B5"/>
    <mergeCell ref="C4:C5"/>
    <mergeCell ref="D4:D5"/>
    <mergeCell ref="E4:E5"/>
    <mergeCell ref="F4:F5"/>
    <mergeCell ref="G4:H4"/>
    <mergeCell ref="I4:I5"/>
    <mergeCell ref="J4:J5"/>
    <mergeCell ref="K4:K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27"/>
  <sheetViews>
    <sheetView topLeftCell="A13" workbookViewId="0">
      <selection activeCell="M33" sqref="M33"/>
    </sheetView>
  </sheetViews>
  <sheetFormatPr defaultRowHeight="15"/>
  <cols>
    <col min="1" max="1" width="5.140625" customWidth="1"/>
    <col min="2" max="2" width="10.5703125" customWidth="1"/>
    <col min="3" max="3" width="18.5703125" customWidth="1"/>
    <col min="4" max="4" width="11.5703125" customWidth="1"/>
    <col min="5" max="5" width="6.28515625" customWidth="1"/>
    <col min="6" max="6" width="8.42578125" bestFit="1" customWidth="1"/>
    <col min="7" max="7" width="4.42578125" customWidth="1"/>
    <col min="8" max="8" width="4.28515625" customWidth="1"/>
    <col min="9" max="9" width="3.85546875" customWidth="1"/>
  </cols>
  <sheetData>
    <row r="1" spans="1:11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</row>
    <row r="2" spans="1:11">
      <c r="A2" s="54" t="s">
        <v>157</v>
      </c>
      <c r="B2" s="39"/>
      <c r="C2" s="39"/>
      <c r="D2" s="40"/>
      <c r="E2" s="40"/>
      <c r="F2" s="40"/>
      <c r="G2" s="40"/>
      <c r="H2" s="41" t="s">
        <v>158</v>
      </c>
      <c r="I2" s="41"/>
      <c r="J2" s="42">
        <v>42257</v>
      </c>
      <c r="K2" s="55"/>
    </row>
    <row r="3" spans="1:11">
      <c r="A3" s="49" t="s">
        <v>159</v>
      </c>
      <c r="B3" s="43"/>
      <c r="C3" s="43"/>
      <c r="D3" s="43"/>
      <c r="E3" s="43"/>
      <c r="F3" s="44" t="s">
        <v>178</v>
      </c>
      <c r="G3" s="44"/>
      <c r="H3" s="44"/>
      <c r="I3" s="44"/>
      <c r="J3" s="44"/>
      <c r="K3" s="50"/>
    </row>
    <row r="4" spans="1:11" ht="26.25" customHeight="1">
      <c r="A4" s="33" t="s">
        <v>160</v>
      </c>
      <c r="B4" s="33" t="s">
        <v>161</v>
      </c>
      <c r="C4" s="41" t="s">
        <v>162</v>
      </c>
      <c r="D4" s="41" t="s">
        <v>163</v>
      </c>
      <c r="E4" s="45" t="s">
        <v>164</v>
      </c>
      <c r="F4" s="32" t="s">
        <v>165</v>
      </c>
      <c r="G4" s="33" t="s">
        <v>166</v>
      </c>
      <c r="H4" s="33"/>
      <c r="I4" s="34" t="s">
        <v>167</v>
      </c>
      <c r="J4" s="35" t="s">
        <v>168</v>
      </c>
      <c r="K4" s="35" t="s">
        <v>169</v>
      </c>
    </row>
    <row r="5" spans="1:11">
      <c r="A5" s="33"/>
      <c r="B5" s="33"/>
      <c r="C5" s="41"/>
      <c r="D5" s="41"/>
      <c r="E5" s="45"/>
      <c r="F5" s="32"/>
      <c r="G5" s="1" t="s">
        <v>170</v>
      </c>
      <c r="H5" s="1" t="s">
        <v>171</v>
      </c>
      <c r="I5" s="34"/>
      <c r="J5" s="35"/>
      <c r="K5" s="35"/>
    </row>
    <row r="6" spans="1:11" ht="15" customHeight="1">
      <c r="A6" s="10" t="s">
        <v>295</v>
      </c>
      <c r="B6" s="10" t="s">
        <v>295</v>
      </c>
      <c r="C6" s="9" t="s">
        <v>28</v>
      </c>
      <c r="D6" s="15" t="s">
        <v>77</v>
      </c>
      <c r="E6" s="21" t="s">
        <v>296</v>
      </c>
      <c r="F6" s="21" t="s">
        <v>296</v>
      </c>
      <c r="G6" s="17">
        <v>1</v>
      </c>
      <c r="H6" s="17"/>
      <c r="I6" s="17">
        <v>1</v>
      </c>
      <c r="J6" s="30">
        <v>650</v>
      </c>
      <c r="K6" s="29">
        <f t="shared" ref="K6:K22" si="0">I6*J6</f>
        <v>650</v>
      </c>
    </row>
    <row r="7" spans="1:11" ht="15" customHeight="1">
      <c r="A7" s="10" t="s">
        <v>295</v>
      </c>
      <c r="B7" s="10" t="s">
        <v>295</v>
      </c>
      <c r="C7" s="9" t="s">
        <v>18</v>
      </c>
      <c r="D7" s="15" t="s">
        <v>76</v>
      </c>
      <c r="E7" s="21" t="s">
        <v>296</v>
      </c>
      <c r="F7" s="21" t="s">
        <v>296</v>
      </c>
      <c r="G7" s="17">
        <v>1</v>
      </c>
      <c r="H7" s="17"/>
      <c r="I7" s="17">
        <v>1</v>
      </c>
      <c r="J7" s="30">
        <v>2500</v>
      </c>
      <c r="K7" s="29">
        <f t="shared" si="0"/>
        <v>2500</v>
      </c>
    </row>
    <row r="8" spans="1:11" ht="15" customHeight="1">
      <c r="A8" s="10" t="s">
        <v>295</v>
      </c>
      <c r="B8" s="36" t="s">
        <v>8</v>
      </c>
      <c r="C8" s="9" t="s">
        <v>47</v>
      </c>
      <c r="D8" s="15" t="s">
        <v>11</v>
      </c>
      <c r="E8" s="21" t="s">
        <v>296</v>
      </c>
      <c r="F8" s="21" t="s">
        <v>296</v>
      </c>
      <c r="G8" s="17">
        <v>1</v>
      </c>
      <c r="H8" s="17"/>
      <c r="I8" s="17">
        <v>1</v>
      </c>
      <c r="J8" s="30">
        <v>2500</v>
      </c>
      <c r="K8" s="29">
        <f t="shared" si="0"/>
        <v>2500</v>
      </c>
    </row>
    <row r="9" spans="1:11" ht="15" customHeight="1">
      <c r="A9" s="10" t="s">
        <v>295</v>
      </c>
      <c r="B9" s="36"/>
      <c r="C9" s="9" t="s">
        <v>6</v>
      </c>
      <c r="D9" s="15" t="s">
        <v>179</v>
      </c>
      <c r="E9" s="21" t="s">
        <v>296</v>
      </c>
      <c r="F9" s="21" t="s">
        <v>296</v>
      </c>
      <c r="G9" s="17">
        <v>1</v>
      </c>
      <c r="H9" s="17"/>
      <c r="I9" s="17">
        <v>1</v>
      </c>
      <c r="J9" s="30">
        <v>1200</v>
      </c>
      <c r="K9" s="29">
        <f t="shared" si="0"/>
        <v>1200</v>
      </c>
    </row>
    <row r="10" spans="1:11" ht="15" customHeight="1">
      <c r="A10" s="10" t="s">
        <v>295</v>
      </c>
      <c r="B10" s="36"/>
      <c r="C10" s="9" t="s">
        <v>9</v>
      </c>
      <c r="D10" s="15" t="s">
        <v>11</v>
      </c>
      <c r="E10" s="21" t="s">
        <v>296</v>
      </c>
      <c r="F10" s="21" t="s">
        <v>296</v>
      </c>
      <c r="G10" s="17">
        <v>1</v>
      </c>
      <c r="H10" s="17"/>
      <c r="I10" s="17">
        <v>1</v>
      </c>
      <c r="J10" s="30">
        <v>14000</v>
      </c>
      <c r="K10" s="29">
        <f t="shared" si="0"/>
        <v>14000</v>
      </c>
    </row>
    <row r="11" spans="1:11" ht="15" customHeight="1">
      <c r="A11" s="10" t="s">
        <v>295</v>
      </c>
      <c r="B11" s="36"/>
      <c r="C11" s="9" t="s">
        <v>10</v>
      </c>
      <c r="D11" s="15" t="s">
        <v>15</v>
      </c>
      <c r="E11" s="21" t="s">
        <v>296</v>
      </c>
      <c r="F11" s="21" t="s">
        <v>296</v>
      </c>
      <c r="G11" s="17">
        <v>1</v>
      </c>
      <c r="H11" s="17"/>
      <c r="I11" s="17">
        <v>1</v>
      </c>
      <c r="J11" s="30">
        <v>38000</v>
      </c>
      <c r="K11" s="29">
        <f t="shared" si="0"/>
        <v>38000</v>
      </c>
    </row>
    <row r="12" spans="1:11" ht="15" customHeight="1">
      <c r="A12" s="10" t="s">
        <v>295</v>
      </c>
      <c r="B12" s="36"/>
      <c r="C12" s="9" t="s">
        <v>17</v>
      </c>
      <c r="D12" s="15" t="s">
        <v>21</v>
      </c>
      <c r="E12" s="21" t="s">
        <v>296</v>
      </c>
      <c r="F12" s="21" t="s">
        <v>296</v>
      </c>
      <c r="G12" s="17">
        <v>1</v>
      </c>
      <c r="H12" s="17"/>
      <c r="I12" s="17">
        <v>1</v>
      </c>
      <c r="J12" s="30">
        <v>3500</v>
      </c>
      <c r="K12" s="29">
        <f t="shared" si="0"/>
        <v>3500</v>
      </c>
    </row>
    <row r="13" spans="1:11" ht="15" customHeight="1">
      <c r="A13" s="10" t="s">
        <v>295</v>
      </c>
      <c r="B13" s="36"/>
      <c r="C13" s="9" t="s">
        <v>65</v>
      </c>
      <c r="D13" s="15" t="s">
        <v>11</v>
      </c>
      <c r="E13" s="21" t="s">
        <v>296</v>
      </c>
      <c r="F13" s="21" t="s">
        <v>296</v>
      </c>
      <c r="G13" s="17">
        <v>1</v>
      </c>
      <c r="H13" s="17"/>
      <c r="I13" s="17">
        <v>1</v>
      </c>
      <c r="J13" s="30">
        <v>65000</v>
      </c>
      <c r="K13" s="29">
        <f t="shared" si="0"/>
        <v>65000</v>
      </c>
    </row>
    <row r="14" spans="1:11" ht="15" customHeight="1">
      <c r="A14" s="10" t="s">
        <v>295</v>
      </c>
      <c r="B14" s="36"/>
      <c r="C14" s="9" t="s">
        <v>17</v>
      </c>
      <c r="D14" s="15" t="s">
        <v>15</v>
      </c>
      <c r="E14" s="21" t="s">
        <v>296</v>
      </c>
      <c r="F14" s="21" t="s">
        <v>296</v>
      </c>
      <c r="G14" s="17">
        <v>1</v>
      </c>
      <c r="H14" s="17"/>
      <c r="I14" s="17">
        <v>1</v>
      </c>
      <c r="J14" s="30">
        <v>3500</v>
      </c>
      <c r="K14" s="29">
        <f t="shared" si="0"/>
        <v>3500</v>
      </c>
    </row>
    <row r="15" spans="1:11" ht="15" customHeight="1">
      <c r="A15" s="10" t="s">
        <v>295</v>
      </c>
      <c r="B15" s="36" t="s">
        <v>1</v>
      </c>
      <c r="C15" s="9" t="s">
        <v>3</v>
      </c>
      <c r="D15" s="15" t="s">
        <v>180</v>
      </c>
      <c r="E15" s="21" t="s">
        <v>296</v>
      </c>
      <c r="F15" s="21" t="s">
        <v>296</v>
      </c>
      <c r="G15" s="17">
        <v>1</v>
      </c>
      <c r="H15" s="17"/>
      <c r="I15" s="17">
        <v>1</v>
      </c>
      <c r="J15" s="30">
        <v>6500</v>
      </c>
      <c r="K15" s="29">
        <f t="shared" si="0"/>
        <v>6500</v>
      </c>
    </row>
    <row r="16" spans="1:11" ht="15" customHeight="1">
      <c r="A16" s="10" t="s">
        <v>295</v>
      </c>
      <c r="B16" s="36"/>
      <c r="C16" s="9" t="s">
        <v>6</v>
      </c>
      <c r="D16" s="15" t="s">
        <v>144</v>
      </c>
      <c r="E16" s="21" t="s">
        <v>296</v>
      </c>
      <c r="F16" s="21" t="s">
        <v>296</v>
      </c>
      <c r="G16" s="17">
        <v>1</v>
      </c>
      <c r="H16" s="17"/>
      <c r="I16" s="17">
        <v>1</v>
      </c>
      <c r="J16" s="30">
        <v>1200</v>
      </c>
      <c r="K16" s="29">
        <f t="shared" si="0"/>
        <v>1200</v>
      </c>
    </row>
    <row r="17" spans="1:11" ht="15" customHeight="1">
      <c r="A17" s="10" t="s">
        <v>295</v>
      </c>
      <c r="B17" s="36"/>
      <c r="C17" s="9" t="s">
        <v>176</v>
      </c>
      <c r="D17" s="15" t="s">
        <v>12</v>
      </c>
      <c r="E17" s="21" t="s">
        <v>296</v>
      </c>
      <c r="F17" s="21" t="s">
        <v>296</v>
      </c>
      <c r="G17" s="17">
        <v>1</v>
      </c>
      <c r="H17" s="17"/>
      <c r="I17" s="17">
        <v>1</v>
      </c>
      <c r="J17" s="30">
        <v>1400</v>
      </c>
      <c r="K17" s="29">
        <f t="shared" si="0"/>
        <v>1400</v>
      </c>
    </row>
    <row r="18" spans="1:11" ht="15" customHeight="1">
      <c r="A18" s="10" t="s">
        <v>295</v>
      </c>
      <c r="B18" s="36"/>
      <c r="C18" s="9" t="s">
        <v>4</v>
      </c>
      <c r="D18" s="15" t="s">
        <v>181</v>
      </c>
      <c r="E18" s="15" t="s">
        <v>183</v>
      </c>
      <c r="F18" s="21" t="s">
        <v>296</v>
      </c>
      <c r="G18" s="17">
        <v>1</v>
      </c>
      <c r="H18" s="17"/>
      <c r="I18" s="17">
        <v>1</v>
      </c>
      <c r="J18" s="30">
        <v>30000</v>
      </c>
      <c r="K18" s="29">
        <f t="shared" si="0"/>
        <v>30000</v>
      </c>
    </row>
    <row r="19" spans="1:11" ht="15" customHeight="1">
      <c r="A19" s="10" t="s">
        <v>295</v>
      </c>
      <c r="B19" s="36"/>
      <c r="C19" s="9" t="s">
        <v>7</v>
      </c>
      <c r="D19" s="15" t="s">
        <v>13</v>
      </c>
      <c r="E19" s="15" t="s">
        <v>121</v>
      </c>
      <c r="F19" s="21" t="s">
        <v>296</v>
      </c>
      <c r="G19" s="17">
        <v>1</v>
      </c>
      <c r="H19" s="17"/>
      <c r="I19" s="17">
        <v>1</v>
      </c>
      <c r="J19" s="30">
        <v>15000</v>
      </c>
      <c r="K19" s="29">
        <f t="shared" si="0"/>
        <v>15000</v>
      </c>
    </row>
    <row r="20" spans="1:11" ht="15" customHeight="1">
      <c r="A20" s="10" t="s">
        <v>295</v>
      </c>
      <c r="B20" s="36"/>
      <c r="C20" s="9" t="s">
        <v>6</v>
      </c>
      <c r="D20" s="15" t="s">
        <v>182</v>
      </c>
      <c r="E20" s="21" t="s">
        <v>296</v>
      </c>
      <c r="F20" s="21" t="s">
        <v>296</v>
      </c>
      <c r="G20" s="17">
        <v>1</v>
      </c>
      <c r="H20" s="17"/>
      <c r="I20" s="17">
        <v>1</v>
      </c>
      <c r="J20" s="30">
        <v>1200</v>
      </c>
      <c r="K20" s="29">
        <f t="shared" si="0"/>
        <v>1200</v>
      </c>
    </row>
    <row r="21" spans="1:11" ht="15" customHeight="1">
      <c r="A21" s="10" t="s">
        <v>295</v>
      </c>
      <c r="B21" s="36"/>
      <c r="C21" s="9" t="s">
        <v>3</v>
      </c>
      <c r="D21" s="15" t="s">
        <v>11</v>
      </c>
      <c r="E21" s="21" t="s">
        <v>296</v>
      </c>
      <c r="F21" s="21" t="s">
        <v>296</v>
      </c>
      <c r="G21" s="17">
        <v>1</v>
      </c>
      <c r="H21" s="17"/>
      <c r="I21" s="17">
        <v>1</v>
      </c>
      <c r="J21" s="30">
        <v>6500</v>
      </c>
      <c r="K21" s="29">
        <f t="shared" si="0"/>
        <v>6500</v>
      </c>
    </row>
    <row r="22" spans="1:11" ht="15" customHeight="1">
      <c r="A22" s="10" t="s">
        <v>295</v>
      </c>
      <c r="B22" s="36"/>
      <c r="C22" s="9" t="s">
        <v>52</v>
      </c>
      <c r="D22" s="15" t="s">
        <v>11</v>
      </c>
      <c r="E22" s="21" t="s">
        <v>296</v>
      </c>
      <c r="F22" s="21" t="s">
        <v>296</v>
      </c>
      <c r="G22" s="17">
        <v>1</v>
      </c>
      <c r="H22" s="17"/>
      <c r="I22" s="17">
        <v>1</v>
      </c>
      <c r="J22" s="30">
        <v>1500</v>
      </c>
      <c r="K22" s="29">
        <f t="shared" si="0"/>
        <v>1500</v>
      </c>
    </row>
    <row r="24" spans="1:11" ht="16.5" thickBot="1">
      <c r="A24" s="61" t="s">
        <v>300</v>
      </c>
      <c r="B24" s="61"/>
    </row>
    <row r="25" spans="1:11" ht="15.75" thickBot="1">
      <c r="A25" s="62"/>
      <c r="B25" s="62"/>
      <c r="G25" s="63" t="s">
        <v>301</v>
      </c>
      <c r="H25" s="64"/>
      <c r="I25" s="64"/>
      <c r="J25" s="65"/>
      <c r="K25" s="66">
        <f>SUM(I15:I22)</f>
        <v>8</v>
      </c>
    </row>
    <row r="26" spans="1:11" ht="18.75">
      <c r="A26" s="67" t="s">
        <v>295</v>
      </c>
      <c r="B26" s="68" t="s">
        <v>302</v>
      </c>
      <c r="C26" s="69"/>
      <c r="G26" s="70" t="s">
        <v>303</v>
      </c>
      <c r="H26" s="71"/>
      <c r="I26" s="71"/>
      <c r="J26" s="72"/>
      <c r="K26" s="73">
        <f>SUM(K14:K22)</f>
        <v>66800</v>
      </c>
    </row>
    <row r="27" spans="1:11" ht="15.75" thickBot="1">
      <c r="A27" s="74" t="s">
        <v>296</v>
      </c>
      <c r="B27" s="75" t="s">
        <v>304</v>
      </c>
      <c r="C27" s="76"/>
      <c r="G27" s="77" t="s">
        <v>305</v>
      </c>
      <c r="H27" s="78"/>
      <c r="I27" s="78"/>
      <c r="J27" s="78"/>
      <c r="K27" s="79">
        <f>K26*0.07</f>
        <v>4676</v>
      </c>
    </row>
  </sheetData>
  <mergeCells count="24">
    <mergeCell ref="B27:C27"/>
    <mergeCell ref="G27:J27"/>
    <mergeCell ref="B8:B14"/>
    <mergeCell ref="B15:B22"/>
    <mergeCell ref="G25:J25"/>
    <mergeCell ref="B26:C26"/>
    <mergeCell ref="G26:J26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26"/>
  <sheetViews>
    <sheetView topLeftCell="A3" workbookViewId="0">
      <selection activeCell="M20" sqref="M20"/>
    </sheetView>
  </sheetViews>
  <sheetFormatPr defaultRowHeight="15"/>
  <cols>
    <col min="1" max="1" width="5.5703125" customWidth="1"/>
    <col min="2" max="2" width="10.5703125" customWidth="1"/>
    <col min="3" max="3" width="18.5703125" customWidth="1"/>
    <col min="4" max="4" width="12.42578125" customWidth="1"/>
    <col min="5" max="5" width="9.140625" customWidth="1"/>
    <col min="6" max="6" width="8.85546875" customWidth="1"/>
    <col min="7" max="7" width="4.28515625" customWidth="1"/>
    <col min="8" max="8" width="4.5703125" customWidth="1"/>
    <col min="9" max="9" width="4.140625" customWidth="1"/>
    <col min="10" max="10" width="9.7109375" customWidth="1"/>
    <col min="11" max="11" width="7.28515625" customWidth="1"/>
  </cols>
  <sheetData>
    <row r="1" spans="1:11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</row>
    <row r="2" spans="1:11">
      <c r="A2" s="54" t="s">
        <v>157</v>
      </c>
      <c r="B2" s="39"/>
      <c r="C2" s="39"/>
      <c r="D2" s="40"/>
      <c r="E2" s="40"/>
      <c r="F2" s="40"/>
      <c r="G2" s="40"/>
      <c r="H2" s="41" t="s">
        <v>158</v>
      </c>
      <c r="I2" s="41"/>
      <c r="J2" s="42">
        <v>42256</v>
      </c>
      <c r="K2" s="55"/>
    </row>
    <row r="3" spans="1:11">
      <c r="A3" s="43" t="s">
        <v>159</v>
      </c>
      <c r="B3" s="43"/>
      <c r="C3" s="43"/>
      <c r="D3" s="43"/>
      <c r="E3" s="43"/>
      <c r="F3" s="44" t="s">
        <v>185</v>
      </c>
      <c r="G3" s="44"/>
      <c r="H3" s="44"/>
      <c r="I3" s="44"/>
      <c r="J3" s="44"/>
      <c r="K3" s="44"/>
    </row>
    <row r="4" spans="1:11" ht="26.25" customHeight="1">
      <c r="A4" s="33" t="s">
        <v>160</v>
      </c>
      <c r="B4" s="33" t="s">
        <v>161</v>
      </c>
      <c r="C4" s="41" t="s">
        <v>162</v>
      </c>
      <c r="D4" s="41" t="s">
        <v>163</v>
      </c>
      <c r="E4" s="45" t="s">
        <v>164</v>
      </c>
      <c r="F4" s="32" t="s">
        <v>165</v>
      </c>
      <c r="G4" s="33" t="s">
        <v>166</v>
      </c>
      <c r="H4" s="33"/>
      <c r="I4" s="34" t="s">
        <v>167</v>
      </c>
      <c r="J4" s="35" t="s">
        <v>168</v>
      </c>
      <c r="K4" s="35" t="s">
        <v>169</v>
      </c>
    </row>
    <row r="5" spans="1:11" ht="24" customHeight="1">
      <c r="A5" s="33"/>
      <c r="B5" s="33"/>
      <c r="C5" s="41"/>
      <c r="D5" s="41"/>
      <c r="E5" s="45"/>
      <c r="F5" s="32"/>
      <c r="G5" s="1" t="s">
        <v>170</v>
      </c>
      <c r="H5" s="1" t="s">
        <v>171</v>
      </c>
      <c r="I5" s="34"/>
      <c r="J5" s="35"/>
      <c r="K5" s="35"/>
    </row>
    <row r="6" spans="1:11" ht="15" customHeight="1">
      <c r="A6" s="10" t="s">
        <v>295</v>
      </c>
      <c r="B6" s="36" t="s">
        <v>114</v>
      </c>
      <c r="C6" s="9" t="s">
        <v>7</v>
      </c>
      <c r="D6" s="15" t="s">
        <v>13</v>
      </c>
      <c r="E6" s="15" t="s">
        <v>121</v>
      </c>
      <c r="F6" s="21" t="s">
        <v>296</v>
      </c>
      <c r="G6" s="17">
        <v>1</v>
      </c>
      <c r="H6" s="17"/>
      <c r="I6" s="17">
        <v>1</v>
      </c>
      <c r="J6" s="30">
        <v>15000</v>
      </c>
      <c r="K6" s="29">
        <f t="shared" ref="K6:K21" si="0">I6*J6</f>
        <v>15000</v>
      </c>
    </row>
    <row r="7" spans="1:11" ht="15" customHeight="1">
      <c r="A7" s="10" t="s">
        <v>295</v>
      </c>
      <c r="B7" s="36"/>
      <c r="C7" s="9" t="s">
        <v>28</v>
      </c>
      <c r="D7" s="15" t="s">
        <v>19</v>
      </c>
      <c r="E7" s="15" t="s">
        <v>187</v>
      </c>
      <c r="F7" s="21" t="s">
        <v>296</v>
      </c>
      <c r="G7" s="17">
        <v>1</v>
      </c>
      <c r="H7" s="17"/>
      <c r="I7" s="17">
        <v>1</v>
      </c>
      <c r="J7" s="30">
        <v>650</v>
      </c>
      <c r="K7" s="29">
        <f t="shared" si="0"/>
        <v>650</v>
      </c>
    </row>
    <row r="8" spans="1:11" ht="15" customHeight="1">
      <c r="A8" s="10" t="s">
        <v>295</v>
      </c>
      <c r="B8" s="37" t="s">
        <v>186</v>
      </c>
      <c r="C8" s="9" t="s">
        <v>7</v>
      </c>
      <c r="D8" s="15" t="s">
        <v>26</v>
      </c>
      <c r="E8" s="21" t="s">
        <v>296</v>
      </c>
      <c r="F8" s="21" t="s">
        <v>296</v>
      </c>
      <c r="G8" s="17">
        <v>1</v>
      </c>
      <c r="H8" s="17"/>
      <c r="I8" s="17">
        <v>1</v>
      </c>
      <c r="J8" s="30">
        <v>15000</v>
      </c>
      <c r="K8" s="29">
        <f t="shared" si="0"/>
        <v>15000</v>
      </c>
    </row>
    <row r="9" spans="1:11" ht="15" customHeight="1">
      <c r="A9" s="10" t="s">
        <v>295</v>
      </c>
      <c r="B9" s="37"/>
      <c r="C9" s="9" t="s">
        <v>101</v>
      </c>
      <c r="D9" s="15" t="s">
        <v>11</v>
      </c>
      <c r="E9" s="21" t="s">
        <v>296</v>
      </c>
      <c r="F9" s="21" t="s">
        <v>296</v>
      </c>
      <c r="G9" s="17">
        <v>1</v>
      </c>
      <c r="H9" s="17"/>
      <c r="I9" s="17">
        <v>1</v>
      </c>
      <c r="J9" s="30">
        <v>65000</v>
      </c>
      <c r="K9" s="29">
        <f t="shared" si="0"/>
        <v>65000</v>
      </c>
    </row>
    <row r="10" spans="1:11" ht="15" customHeight="1">
      <c r="A10" s="10" t="s">
        <v>295</v>
      </c>
      <c r="B10" s="37"/>
      <c r="C10" s="9" t="s">
        <v>94</v>
      </c>
      <c r="D10" s="15" t="s">
        <v>11</v>
      </c>
      <c r="E10" s="21" t="s">
        <v>296</v>
      </c>
      <c r="F10" s="21" t="s">
        <v>296</v>
      </c>
      <c r="G10" s="17">
        <v>1</v>
      </c>
      <c r="H10" s="17"/>
      <c r="I10" s="17">
        <v>1</v>
      </c>
      <c r="J10" s="30">
        <v>6500</v>
      </c>
      <c r="K10" s="29">
        <f t="shared" si="0"/>
        <v>6500</v>
      </c>
    </row>
    <row r="11" spans="1:11" ht="15" customHeight="1">
      <c r="A11" s="10" t="s">
        <v>295</v>
      </c>
      <c r="B11" s="37"/>
      <c r="C11" s="9" t="s">
        <v>17</v>
      </c>
      <c r="D11" s="15" t="s">
        <v>21</v>
      </c>
      <c r="E11" s="21" t="s">
        <v>296</v>
      </c>
      <c r="F11" s="21" t="s">
        <v>296</v>
      </c>
      <c r="G11" s="17">
        <v>1</v>
      </c>
      <c r="H11" s="17"/>
      <c r="I11" s="17">
        <v>1</v>
      </c>
      <c r="J11" s="30">
        <v>3500</v>
      </c>
      <c r="K11" s="29">
        <f t="shared" si="0"/>
        <v>3500</v>
      </c>
    </row>
    <row r="12" spans="1:11" ht="15" customHeight="1">
      <c r="A12" s="10" t="s">
        <v>295</v>
      </c>
      <c r="B12" s="37"/>
      <c r="C12" s="9" t="s">
        <v>10</v>
      </c>
      <c r="D12" s="15" t="s">
        <v>11</v>
      </c>
      <c r="E12" s="21" t="s">
        <v>296</v>
      </c>
      <c r="F12" s="21" t="s">
        <v>296</v>
      </c>
      <c r="G12" s="17">
        <v>1</v>
      </c>
      <c r="H12" s="17"/>
      <c r="I12" s="17">
        <v>1</v>
      </c>
      <c r="J12" s="30">
        <v>38000</v>
      </c>
      <c r="K12" s="29">
        <f t="shared" si="0"/>
        <v>38000</v>
      </c>
    </row>
    <row r="13" spans="1:11" ht="15" customHeight="1">
      <c r="A13" s="10" t="s">
        <v>295</v>
      </c>
      <c r="B13" s="37"/>
      <c r="C13" s="9" t="s">
        <v>6</v>
      </c>
      <c r="D13" s="15" t="s">
        <v>20</v>
      </c>
      <c r="E13" s="21" t="s">
        <v>296</v>
      </c>
      <c r="F13" s="21" t="s">
        <v>296</v>
      </c>
      <c r="G13" s="17">
        <v>1</v>
      </c>
      <c r="H13" s="17"/>
      <c r="I13" s="17">
        <v>1</v>
      </c>
      <c r="J13" s="30">
        <v>1200</v>
      </c>
      <c r="K13" s="29">
        <f t="shared" si="0"/>
        <v>1200</v>
      </c>
    </row>
    <row r="14" spans="1:11" ht="15" customHeight="1">
      <c r="A14" s="10" t="s">
        <v>295</v>
      </c>
      <c r="B14" s="37"/>
      <c r="C14" s="9" t="s">
        <v>52</v>
      </c>
      <c r="D14" s="15" t="s">
        <v>115</v>
      </c>
      <c r="E14" s="15" t="s">
        <v>189</v>
      </c>
      <c r="F14" s="21" t="s">
        <v>296</v>
      </c>
      <c r="G14" s="17">
        <v>1</v>
      </c>
      <c r="H14" s="17"/>
      <c r="I14" s="17">
        <v>1</v>
      </c>
      <c r="J14" s="30">
        <v>1500</v>
      </c>
      <c r="K14" s="29">
        <f t="shared" si="0"/>
        <v>1500</v>
      </c>
    </row>
    <row r="15" spans="1:11" ht="15" customHeight="1">
      <c r="A15" s="10" t="s">
        <v>295</v>
      </c>
      <c r="B15" s="37"/>
      <c r="C15" s="9" t="s">
        <v>119</v>
      </c>
      <c r="D15" s="21" t="s">
        <v>296</v>
      </c>
      <c r="E15" s="15" t="s">
        <v>190</v>
      </c>
      <c r="F15" s="21" t="s">
        <v>296</v>
      </c>
      <c r="G15" s="17">
        <v>1</v>
      </c>
      <c r="H15" s="17"/>
      <c r="I15" s="17">
        <v>1</v>
      </c>
      <c r="J15" s="30">
        <v>55000</v>
      </c>
      <c r="K15" s="29">
        <f t="shared" si="0"/>
        <v>55000</v>
      </c>
    </row>
    <row r="16" spans="1:11" ht="15" customHeight="1">
      <c r="A16" s="10" t="s">
        <v>295</v>
      </c>
      <c r="B16" s="37" t="s">
        <v>1</v>
      </c>
      <c r="C16" s="9" t="s">
        <v>3</v>
      </c>
      <c r="D16" s="15" t="s">
        <v>11</v>
      </c>
      <c r="E16" s="21" t="s">
        <v>296</v>
      </c>
      <c r="F16" s="21" t="s">
        <v>296</v>
      </c>
      <c r="G16" s="17">
        <v>1</v>
      </c>
      <c r="H16" s="17"/>
      <c r="I16" s="17">
        <v>1</v>
      </c>
      <c r="J16" s="30">
        <v>6500</v>
      </c>
      <c r="K16" s="29">
        <f t="shared" si="0"/>
        <v>6500</v>
      </c>
    </row>
    <row r="17" spans="1:11" ht="15" customHeight="1">
      <c r="A17" s="10" t="s">
        <v>295</v>
      </c>
      <c r="B17" s="37"/>
      <c r="C17" s="9" t="s">
        <v>47</v>
      </c>
      <c r="D17" s="15" t="s">
        <v>11</v>
      </c>
      <c r="E17" s="21" t="s">
        <v>296</v>
      </c>
      <c r="F17" s="21" t="s">
        <v>296</v>
      </c>
      <c r="G17" s="17">
        <v>1</v>
      </c>
      <c r="H17" s="17"/>
      <c r="I17" s="17">
        <v>1</v>
      </c>
      <c r="J17" s="30">
        <v>6500</v>
      </c>
      <c r="K17" s="29">
        <f t="shared" si="0"/>
        <v>6500</v>
      </c>
    </row>
    <row r="18" spans="1:11" ht="15" customHeight="1">
      <c r="A18" s="10" t="s">
        <v>295</v>
      </c>
      <c r="B18" s="37"/>
      <c r="C18" s="9" t="s">
        <v>6</v>
      </c>
      <c r="D18" s="15" t="s">
        <v>154</v>
      </c>
      <c r="E18" s="21" t="s">
        <v>296</v>
      </c>
      <c r="F18" s="21" t="s">
        <v>296</v>
      </c>
      <c r="G18" s="17"/>
      <c r="H18" s="17">
        <v>1</v>
      </c>
      <c r="I18" s="17">
        <v>1</v>
      </c>
      <c r="J18" s="30">
        <v>1200</v>
      </c>
      <c r="K18" s="29">
        <f t="shared" si="0"/>
        <v>1200</v>
      </c>
    </row>
    <row r="19" spans="1:11" ht="15" customHeight="1">
      <c r="A19" s="10" t="s">
        <v>295</v>
      </c>
      <c r="B19" s="37"/>
      <c r="C19" s="9" t="s">
        <v>4</v>
      </c>
      <c r="D19" s="21" t="s">
        <v>296</v>
      </c>
      <c r="E19" s="21" t="s">
        <v>296</v>
      </c>
      <c r="F19" s="21" t="s">
        <v>296</v>
      </c>
      <c r="G19" s="17">
        <v>1</v>
      </c>
      <c r="H19" s="17"/>
      <c r="I19" s="17">
        <v>1</v>
      </c>
      <c r="J19" s="30">
        <v>30000</v>
      </c>
      <c r="K19" s="29">
        <f t="shared" si="0"/>
        <v>30000</v>
      </c>
    </row>
    <row r="20" spans="1:11" ht="15" customHeight="1">
      <c r="A20" s="10" t="s">
        <v>295</v>
      </c>
      <c r="B20" s="37"/>
      <c r="C20" s="9" t="s">
        <v>52</v>
      </c>
      <c r="D20" s="15" t="s">
        <v>86</v>
      </c>
      <c r="E20" s="21" t="s">
        <v>296</v>
      </c>
      <c r="F20" s="21" t="s">
        <v>296</v>
      </c>
      <c r="G20" s="17"/>
      <c r="H20" s="17">
        <v>1</v>
      </c>
      <c r="I20" s="17">
        <v>1</v>
      </c>
      <c r="J20" s="30">
        <v>1500</v>
      </c>
      <c r="K20" s="29">
        <f t="shared" si="0"/>
        <v>1500</v>
      </c>
    </row>
    <row r="21" spans="1:11" ht="15" customHeight="1">
      <c r="A21" s="10" t="s">
        <v>295</v>
      </c>
      <c r="B21" s="37"/>
      <c r="C21" s="9" t="s">
        <v>18</v>
      </c>
      <c r="D21" s="15" t="s">
        <v>188</v>
      </c>
      <c r="E21" s="21" t="s">
        <v>296</v>
      </c>
      <c r="F21" s="21" t="s">
        <v>296</v>
      </c>
      <c r="G21" s="17">
        <v>1</v>
      </c>
      <c r="H21" s="17"/>
      <c r="I21" s="17">
        <v>1</v>
      </c>
      <c r="J21" s="30">
        <v>2500</v>
      </c>
      <c r="K21" s="29">
        <f t="shared" si="0"/>
        <v>2500</v>
      </c>
    </row>
    <row r="22" spans="1:11">
      <c r="C22" s="4"/>
      <c r="D22" s="4"/>
      <c r="E22" s="4"/>
      <c r="F22" s="4"/>
    </row>
    <row r="23" spans="1:11" ht="16.5" thickBot="1">
      <c r="A23" s="61" t="s">
        <v>300</v>
      </c>
      <c r="B23" s="61"/>
    </row>
    <row r="24" spans="1:11" ht="15.75" thickBot="1">
      <c r="A24" s="62"/>
      <c r="B24" s="62"/>
      <c r="G24" s="63" t="s">
        <v>301</v>
      </c>
      <c r="H24" s="64"/>
      <c r="I24" s="64"/>
      <c r="J24" s="65"/>
      <c r="K24" s="66">
        <f>SUM(I14:I21)</f>
        <v>8</v>
      </c>
    </row>
    <row r="25" spans="1:11" ht="18.75">
      <c r="A25" s="67" t="s">
        <v>295</v>
      </c>
      <c r="B25" s="68" t="s">
        <v>302</v>
      </c>
      <c r="C25" s="69"/>
      <c r="G25" s="70" t="s">
        <v>303</v>
      </c>
      <c r="H25" s="71"/>
      <c r="I25" s="71"/>
      <c r="J25" s="72"/>
      <c r="K25" s="73">
        <f>SUM(K13:K21)</f>
        <v>105900</v>
      </c>
    </row>
    <row r="26" spans="1:11" ht="15.75" thickBot="1">
      <c r="A26" s="74" t="s">
        <v>296</v>
      </c>
      <c r="B26" s="75" t="s">
        <v>304</v>
      </c>
      <c r="C26" s="76"/>
      <c r="G26" s="77" t="s">
        <v>305</v>
      </c>
      <c r="H26" s="78"/>
      <c r="I26" s="78"/>
      <c r="J26" s="78"/>
      <c r="K26" s="79">
        <f>K25*0.07</f>
        <v>7413.0000000000009</v>
      </c>
    </row>
  </sheetData>
  <mergeCells count="25">
    <mergeCell ref="G24:J24"/>
    <mergeCell ref="B25:C25"/>
    <mergeCell ref="G25:J25"/>
    <mergeCell ref="B26:C26"/>
    <mergeCell ref="G26:J26"/>
    <mergeCell ref="A1:K1"/>
    <mergeCell ref="A2:C2"/>
    <mergeCell ref="D2:G2"/>
    <mergeCell ref="H2:I2"/>
    <mergeCell ref="J2:K2"/>
    <mergeCell ref="B6:B7"/>
    <mergeCell ref="B8:B15"/>
    <mergeCell ref="B16:B21"/>
    <mergeCell ref="A3:E3"/>
    <mergeCell ref="F3:K3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125"/>
  <sheetViews>
    <sheetView topLeftCell="A106" workbookViewId="0">
      <selection activeCell="N125" sqref="N125"/>
    </sheetView>
  </sheetViews>
  <sheetFormatPr defaultRowHeight="15"/>
  <cols>
    <col min="1" max="1" width="5.140625" customWidth="1"/>
    <col min="2" max="2" width="10.42578125" customWidth="1"/>
    <col min="3" max="3" width="18.5703125" customWidth="1"/>
    <col min="4" max="4" width="11.42578125" customWidth="1"/>
    <col min="5" max="5" width="6.5703125" customWidth="1"/>
    <col min="6" max="6" width="7.85546875" customWidth="1"/>
    <col min="7" max="7" width="4.7109375" customWidth="1"/>
    <col min="8" max="8" width="4.28515625" customWidth="1"/>
    <col min="9" max="9" width="3.85546875" customWidth="1"/>
  </cols>
  <sheetData>
    <row r="1" spans="1:1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>
      <c r="A2" s="39" t="s">
        <v>157</v>
      </c>
      <c r="B2" s="39"/>
      <c r="C2" s="39"/>
      <c r="D2" s="40"/>
      <c r="E2" s="40"/>
      <c r="F2" s="40"/>
      <c r="G2" s="40"/>
      <c r="H2" s="41" t="s">
        <v>158</v>
      </c>
      <c r="I2" s="41"/>
      <c r="J2" s="42">
        <v>42255</v>
      </c>
      <c r="K2" s="42"/>
    </row>
    <row r="3" spans="1:11">
      <c r="A3" s="43" t="s">
        <v>159</v>
      </c>
      <c r="B3" s="43"/>
      <c r="C3" s="43"/>
      <c r="D3" s="43"/>
      <c r="E3" s="43"/>
      <c r="F3" s="44" t="s">
        <v>254</v>
      </c>
      <c r="G3" s="44"/>
      <c r="H3" s="44"/>
      <c r="I3" s="44"/>
      <c r="J3" s="44"/>
      <c r="K3" s="44"/>
    </row>
    <row r="4" spans="1:11" ht="24.75" customHeight="1">
      <c r="A4" s="33" t="s">
        <v>160</v>
      </c>
      <c r="B4" s="33" t="s">
        <v>161</v>
      </c>
      <c r="C4" s="41" t="s">
        <v>162</v>
      </c>
      <c r="D4" s="41" t="s">
        <v>163</v>
      </c>
      <c r="E4" s="45" t="s">
        <v>164</v>
      </c>
      <c r="F4" s="32" t="s">
        <v>165</v>
      </c>
      <c r="G4" s="33" t="s">
        <v>166</v>
      </c>
      <c r="H4" s="33"/>
      <c r="I4" s="34" t="s">
        <v>167</v>
      </c>
      <c r="J4" s="35" t="s">
        <v>168</v>
      </c>
      <c r="K4" s="35" t="s">
        <v>169</v>
      </c>
    </row>
    <row r="5" spans="1:11">
      <c r="A5" s="33"/>
      <c r="B5" s="33"/>
      <c r="C5" s="41"/>
      <c r="D5" s="41"/>
      <c r="E5" s="45"/>
      <c r="F5" s="32"/>
      <c r="G5" s="1" t="s">
        <v>170</v>
      </c>
      <c r="H5" s="1" t="s">
        <v>171</v>
      </c>
      <c r="I5" s="34"/>
      <c r="J5" s="35"/>
      <c r="K5" s="35"/>
    </row>
    <row r="6" spans="1:11" ht="15" customHeight="1">
      <c r="A6" s="10" t="s">
        <v>295</v>
      </c>
      <c r="B6" s="36" t="s">
        <v>197</v>
      </c>
      <c r="C6" s="9" t="s">
        <v>198</v>
      </c>
      <c r="D6" s="15" t="s">
        <v>201</v>
      </c>
      <c r="E6" s="15" t="s">
        <v>204</v>
      </c>
      <c r="F6" s="21" t="s">
        <v>296</v>
      </c>
      <c r="G6" s="17">
        <v>1</v>
      </c>
      <c r="H6" s="17"/>
      <c r="I6" s="17">
        <v>1</v>
      </c>
      <c r="J6" s="30">
        <v>150000</v>
      </c>
      <c r="K6" s="29">
        <f t="shared" ref="K6:K68" si="0">I6*J6</f>
        <v>150000</v>
      </c>
    </row>
    <row r="7" spans="1:11" ht="15" customHeight="1">
      <c r="A7" s="10" t="s">
        <v>295</v>
      </c>
      <c r="B7" s="36"/>
      <c r="C7" s="9" t="s">
        <v>47</v>
      </c>
      <c r="D7" s="15" t="s">
        <v>11</v>
      </c>
      <c r="E7" s="21" t="s">
        <v>296</v>
      </c>
      <c r="F7" s="21" t="s">
        <v>296</v>
      </c>
      <c r="G7" s="17">
        <v>1</v>
      </c>
      <c r="H7" s="17"/>
      <c r="I7" s="17">
        <v>1</v>
      </c>
      <c r="J7" s="30">
        <v>6500</v>
      </c>
      <c r="K7" s="29">
        <f t="shared" si="0"/>
        <v>6500</v>
      </c>
    </row>
    <row r="8" spans="1:11" ht="15" customHeight="1">
      <c r="A8" s="10" t="s">
        <v>295</v>
      </c>
      <c r="B8" s="36"/>
      <c r="C8" s="9" t="s">
        <v>198</v>
      </c>
      <c r="D8" s="15" t="s">
        <v>202</v>
      </c>
      <c r="E8" s="21" t="s">
        <v>296</v>
      </c>
      <c r="F8" s="21" t="s">
        <v>296</v>
      </c>
      <c r="G8" s="17">
        <v>1</v>
      </c>
      <c r="H8" s="17"/>
      <c r="I8" s="17">
        <v>1</v>
      </c>
      <c r="J8" s="30">
        <v>150000</v>
      </c>
      <c r="K8" s="29">
        <f t="shared" si="0"/>
        <v>150000</v>
      </c>
    </row>
    <row r="9" spans="1:11" ht="15" customHeight="1">
      <c r="A9" s="10" t="s">
        <v>295</v>
      </c>
      <c r="B9" s="36"/>
      <c r="C9" s="9" t="s">
        <v>199</v>
      </c>
      <c r="D9" s="15" t="s">
        <v>203</v>
      </c>
      <c r="E9" s="21" t="s">
        <v>296</v>
      </c>
      <c r="F9" s="21" t="s">
        <v>296</v>
      </c>
      <c r="G9" s="17">
        <v>1</v>
      </c>
      <c r="H9" s="17"/>
      <c r="I9" s="17">
        <v>1</v>
      </c>
      <c r="J9" s="30">
        <v>10000</v>
      </c>
      <c r="K9" s="29">
        <f t="shared" si="0"/>
        <v>10000</v>
      </c>
    </row>
    <row r="10" spans="1:11" ht="15" customHeight="1">
      <c r="A10" s="10" t="s">
        <v>295</v>
      </c>
      <c r="B10" s="36"/>
      <c r="C10" s="9" t="s">
        <v>200</v>
      </c>
      <c r="D10" s="15" t="s">
        <v>11</v>
      </c>
      <c r="E10" s="21" t="s">
        <v>296</v>
      </c>
      <c r="F10" s="21" t="s">
        <v>296</v>
      </c>
      <c r="G10" s="17">
        <v>1</v>
      </c>
      <c r="H10" s="17"/>
      <c r="I10" s="17">
        <v>1</v>
      </c>
      <c r="J10" s="30">
        <v>10000</v>
      </c>
      <c r="K10" s="29">
        <f t="shared" si="0"/>
        <v>10000</v>
      </c>
    </row>
    <row r="11" spans="1:11" ht="15" customHeight="1">
      <c r="A11" s="10" t="s">
        <v>295</v>
      </c>
      <c r="B11" s="36"/>
      <c r="C11" s="9" t="s">
        <v>28</v>
      </c>
      <c r="D11" s="15" t="s">
        <v>25</v>
      </c>
      <c r="E11" s="15" t="s">
        <v>205</v>
      </c>
      <c r="F11" s="21" t="s">
        <v>296</v>
      </c>
      <c r="G11" s="17">
        <v>1</v>
      </c>
      <c r="H11" s="17"/>
      <c r="I11" s="17">
        <v>1</v>
      </c>
      <c r="J11" s="30">
        <v>650</v>
      </c>
      <c r="K11" s="29">
        <f t="shared" si="0"/>
        <v>650</v>
      </c>
    </row>
    <row r="12" spans="1:11" ht="15" customHeight="1">
      <c r="A12" s="10" t="s">
        <v>295</v>
      </c>
      <c r="B12" s="36"/>
      <c r="C12" s="9" t="s">
        <v>28</v>
      </c>
      <c r="D12" s="15" t="s">
        <v>19</v>
      </c>
      <c r="E12" s="21" t="s">
        <v>296</v>
      </c>
      <c r="F12" s="21" t="s">
        <v>296</v>
      </c>
      <c r="G12" s="17">
        <v>1</v>
      </c>
      <c r="H12" s="17"/>
      <c r="I12" s="17">
        <v>1</v>
      </c>
      <c r="J12" s="30">
        <v>650</v>
      </c>
      <c r="K12" s="29">
        <f t="shared" si="0"/>
        <v>650</v>
      </c>
    </row>
    <row r="13" spans="1:11" ht="15" customHeight="1">
      <c r="A13" s="10" t="s">
        <v>295</v>
      </c>
      <c r="B13" s="17" t="s">
        <v>24</v>
      </c>
      <c r="C13" s="9" t="s">
        <v>28</v>
      </c>
      <c r="D13" s="15" t="s">
        <v>25</v>
      </c>
      <c r="E13" s="21" t="s">
        <v>296</v>
      </c>
      <c r="F13" s="21" t="s">
        <v>296</v>
      </c>
      <c r="G13" s="17">
        <v>1</v>
      </c>
      <c r="H13" s="17"/>
      <c r="I13" s="17">
        <v>1</v>
      </c>
      <c r="J13" s="30">
        <v>650</v>
      </c>
      <c r="K13" s="29">
        <f t="shared" si="0"/>
        <v>650</v>
      </c>
    </row>
    <row r="14" spans="1:11" ht="15" customHeight="1">
      <c r="A14" s="10" t="s">
        <v>295</v>
      </c>
      <c r="B14" s="36" t="s">
        <v>71</v>
      </c>
      <c r="C14" s="9" t="s">
        <v>6</v>
      </c>
      <c r="D14" s="15" t="s">
        <v>206</v>
      </c>
      <c r="E14" s="21" t="s">
        <v>296</v>
      </c>
      <c r="F14" s="21" t="s">
        <v>296</v>
      </c>
      <c r="G14" s="17">
        <v>1</v>
      </c>
      <c r="H14" s="17"/>
      <c r="I14" s="17">
        <v>1</v>
      </c>
      <c r="J14" s="30">
        <v>1200</v>
      </c>
      <c r="K14" s="29">
        <f t="shared" si="0"/>
        <v>1200</v>
      </c>
    </row>
    <row r="15" spans="1:11" ht="15" customHeight="1">
      <c r="A15" s="10" t="s">
        <v>295</v>
      </c>
      <c r="B15" s="36"/>
      <c r="C15" s="9" t="s">
        <v>7</v>
      </c>
      <c r="D15" s="15" t="s">
        <v>13</v>
      </c>
      <c r="E15" s="15" t="s">
        <v>121</v>
      </c>
      <c r="F15" s="21" t="s">
        <v>296</v>
      </c>
      <c r="G15" s="17">
        <v>1</v>
      </c>
      <c r="H15" s="17"/>
      <c r="I15" s="17">
        <v>1</v>
      </c>
      <c r="J15" s="30">
        <v>15000</v>
      </c>
      <c r="K15" s="29">
        <f t="shared" si="0"/>
        <v>15000</v>
      </c>
    </row>
    <row r="16" spans="1:11" ht="15" customHeight="1">
      <c r="A16" s="10" t="s">
        <v>295</v>
      </c>
      <c r="B16" s="36" t="s">
        <v>43</v>
      </c>
      <c r="C16" s="9" t="s">
        <v>45</v>
      </c>
      <c r="D16" s="15" t="s">
        <v>49</v>
      </c>
      <c r="E16" s="15" t="s">
        <v>208</v>
      </c>
      <c r="F16" s="21" t="s">
        <v>296</v>
      </c>
      <c r="G16" s="17">
        <v>1</v>
      </c>
      <c r="H16" s="17"/>
      <c r="I16" s="17">
        <v>1</v>
      </c>
      <c r="J16" s="30">
        <v>250000</v>
      </c>
      <c r="K16" s="29">
        <f t="shared" si="0"/>
        <v>250000</v>
      </c>
    </row>
    <row r="17" spans="1:11" ht="15" customHeight="1">
      <c r="A17" s="10" t="s">
        <v>295</v>
      </c>
      <c r="B17" s="36"/>
      <c r="C17" s="9" t="s">
        <v>44</v>
      </c>
      <c r="D17" s="15" t="s">
        <v>50</v>
      </c>
      <c r="E17" s="15"/>
      <c r="F17" s="21" t="s">
        <v>296</v>
      </c>
      <c r="G17" s="17">
        <v>1</v>
      </c>
      <c r="H17" s="17"/>
      <c r="I17" s="17">
        <v>1</v>
      </c>
      <c r="J17" s="30">
        <v>250000</v>
      </c>
      <c r="K17" s="29">
        <f t="shared" si="0"/>
        <v>250000</v>
      </c>
    </row>
    <row r="18" spans="1:11" ht="15" customHeight="1">
      <c r="A18" s="10" t="s">
        <v>295</v>
      </c>
      <c r="B18" s="36"/>
      <c r="C18" s="9" t="s">
        <v>45</v>
      </c>
      <c r="D18" s="15" t="s">
        <v>138</v>
      </c>
      <c r="E18" s="15" t="s">
        <v>209</v>
      </c>
      <c r="F18" s="21" t="s">
        <v>296</v>
      </c>
      <c r="G18" s="17">
        <v>1</v>
      </c>
      <c r="H18" s="17"/>
      <c r="I18" s="17">
        <v>1</v>
      </c>
      <c r="J18" s="30">
        <v>250000</v>
      </c>
      <c r="K18" s="29">
        <f t="shared" si="0"/>
        <v>250000</v>
      </c>
    </row>
    <row r="19" spans="1:11" ht="15" customHeight="1">
      <c r="A19" s="10" t="s">
        <v>295</v>
      </c>
      <c r="B19" s="36"/>
      <c r="C19" s="9" t="s">
        <v>44</v>
      </c>
      <c r="D19" s="15" t="s">
        <v>49</v>
      </c>
      <c r="E19" s="21" t="s">
        <v>296</v>
      </c>
      <c r="F19" s="21" t="s">
        <v>296</v>
      </c>
      <c r="G19" s="17">
        <v>1</v>
      </c>
      <c r="H19" s="17"/>
      <c r="I19" s="17">
        <v>1</v>
      </c>
      <c r="J19" s="30">
        <v>250000</v>
      </c>
      <c r="K19" s="29">
        <f t="shared" si="0"/>
        <v>250000</v>
      </c>
    </row>
    <row r="20" spans="1:11" ht="15" customHeight="1">
      <c r="A20" s="10" t="s">
        <v>295</v>
      </c>
      <c r="B20" s="36"/>
      <c r="C20" s="9" t="s">
        <v>45</v>
      </c>
      <c r="D20" s="15" t="s">
        <v>49</v>
      </c>
      <c r="E20" s="21" t="s">
        <v>296</v>
      </c>
      <c r="F20" s="21" t="s">
        <v>296</v>
      </c>
      <c r="G20" s="17">
        <v>1</v>
      </c>
      <c r="H20" s="17"/>
      <c r="I20" s="17">
        <v>1</v>
      </c>
      <c r="J20" s="30">
        <v>250000</v>
      </c>
      <c r="K20" s="29">
        <f t="shared" si="0"/>
        <v>250000</v>
      </c>
    </row>
    <row r="21" spans="1:11" ht="15" customHeight="1">
      <c r="A21" s="10" t="s">
        <v>295</v>
      </c>
      <c r="B21" s="36"/>
      <c r="C21" s="9" t="s">
        <v>45</v>
      </c>
      <c r="D21" s="15" t="s">
        <v>49</v>
      </c>
      <c r="E21" s="21" t="s">
        <v>296</v>
      </c>
      <c r="F21" s="21" t="s">
        <v>296</v>
      </c>
      <c r="G21" s="17">
        <v>1</v>
      </c>
      <c r="H21" s="17"/>
      <c r="I21" s="17">
        <v>1</v>
      </c>
      <c r="J21" s="30">
        <v>250000</v>
      </c>
      <c r="K21" s="29">
        <f t="shared" si="0"/>
        <v>250000</v>
      </c>
    </row>
    <row r="22" spans="1:11" ht="15" customHeight="1">
      <c r="A22" s="10" t="s">
        <v>295</v>
      </c>
      <c r="B22" s="36"/>
      <c r="C22" s="9" t="s">
        <v>44</v>
      </c>
      <c r="D22" s="15" t="s">
        <v>49</v>
      </c>
      <c r="E22" s="21" t="s">
        <v>296</v>
      </c>
      <c r="F22" s="21" t="s">
        <v>296</v>
      </c>
      <c r="G22" s="17">
        <v>1</v>
      </c>
      <c r="H22" s="17"/>
      <c r="I22" s="17">
        <v>1</v>
      </c>
      <c r="J22" s="30">
        <v>250000</v>
      </c>
      <c r="K22" s="29">
        <f t="shared" si="0"/>
        <v>250000</v>
      </c>
    </row>
    <row r="23" spans="1:11" ht="15" customHeight="1">
      <c r="A23" s="10" t="s">
        <v>295</v>
      </c>
      <c r="B23" s="36"/>
      <c r="C23" s="9" t="s">
        <v>44</v>
      </c>
      <c r="D23" s="15" t="s">
        <v>49</v>
      </c>
      <c r="E23" s="21" t="s">
        <v>296</v>
      </c>
      <c r="F23" s="21" t="s">
        <v>296</v>
      </c>
      <c r="G23" s="17">
        <v>1</v>
      </c>
      <c r="H23" s="17"/>
      <c r="I23" s="17">
        <v>1</v>
      </c>
      <c r="J23" s="30">
        <v>250000</v>
      </c>
      <c r="K23" s="29">
        <f t="shared" si="0"/>
        <v>250000</v>
      </c>
    </row>
    <row r="24" spans="1:11" ht="15" customHeight="1">
      <c r="A24" s="10" t="s">
        <v>295</v>
      </c>
      <c r="B24" s="36"/>
      <c r="C24" s="9" t="s">
        <v>44</v>
      </c>
      <c r="D24" s="15" t="s">
        <v>49</v>
      </c>
      <c r="E24" s="21" t="s">
        <v>296</v>
      </c>
      <c r="F24" s="21" t="s">
        <v>296</v>
      </c>
      <c r="G24" s="17">
        <v>1</v>
      </c>
      <c r="H24" s="17"/>
      <c r="I24" s="17">
        <v>1</v>
      </c>
      <c r="J24" s="30">
        <v>250000</v>
      </c>
      <c r="K24" s="29">
        <f t="shared" si="0"/>
        <v>250000</v>
      </c>
    </row>
    <row r="25" spans="1:11" ht="15" customHeight="1">
      <c r="A25" s="10" t="s">
        <v>295</v>
      </c>
      <c r="B25" s="36"/>
      <c r="C25" s="9" t="s">
        <v>44</v>
      </c>
      <c r="D25" s="15" t="s">
        <v>49</v>
      </c>
      <c r="E25" s="21" t="s">
        <v>296</v>
      </c>
      <c r="F25" s="21" t="s">
        <v>296</v>
      </c>
      <c r="G25" s="17">
        <v>1</v>
      </c>
      <c r="H25" s="17"/>
      <c r="I25" s="17">
        <v>1</v>
      </c>
      <c r="J25" s="30">
        <v>250000</v>
      </c>
      <c r="K25" s="29">
        <f t="shared" si="0"/>
        <v>250000</v>
      </c>
    </row>
    <row r="26" spans="1:11" ht="15" customHeight="1">
      <c r="A26" s="10" t="s">
        <v>295</v>
      </c>
      <c r="B26" s="36" t="s">
        <v>1</v>
      </c>
      <c r="C26" s="9" t="s">
        <v>80</v>
      </c>
      <c r="D26" s="15" t="s">
        <v>207</v>
      </c>
      <c r="E26" s="21" t="s">
        <v>296</v>
      </c>
      <c r="F26" s="21" t="s">
        <v>296</v>
      </c>
      <c r="G26" s="17">
        <v>1</v>
      </c>
      <c r="H26" s="17"/>
      <c r="I26" s="17">
        <v>1</v>
      </c>
      <c r="J26" s="30">
        <v>4500</v>
      </c>
      <c r="K26" s="29">
        <f t="shared" si="0"/>
        <v>4500</v>
      </c>
    </row>
    <row r="27" spans="1:11" ht="15" customHeight="1">
      <c r="A27" s="10" t="s">
        <v>295</v>
      </c>
      <c r="B27" s="36"/>
      <c r="C27" s="9" t="s">
        <v>80</v>
      </c>
      <c r="D27" s="15" t="s">
        <v>212</v>
      </c>
      <c r="E27" s="15" t="s">
        <v>218</v>
      </c>
      <c r="F27" s="21" t="s">
        <v>296</v>
      </c>
      <c r="G27" s="17">
        <v>1</v>
      </c>
      <c r="H27" s="17"/>
      <c r="I27" s="17">
        <v>1</v>
      </c>
      <c r="J27" s="30">
        <v>4500</v>
      </c>
      <c r="K27" s="29">
        <f t="shared" si="0"/>
        <v>4500</v>
      </c>
    </row>
    <row r="28" spans="1:11" ht="15" customHeight="1">
      <c r="A28" s="10" t="s">
        <v>295</v>
      </c>
      <c r="B28" s="36"/>
      <c r="C28" s="9" t="s">
        <v>45</v>
      </c>
      <c r="D28" s="15" t="s">
        <v>50</v>
      </c>
      <c r="E28" s="21" t="s">
        <v>296</v>
      </c>
      <c r="F28" s="21" t="s">
        <v>296</v>
      </c>
      <c r="G28" s="17">
        <v>1</v>
      </c>
      <c r="H28" s="17"/>
      <c r="I28" s="17">
        <v>1</v>
      </c>
      <c r="J28" s="30">
        <v>250000</v>
      </c>
      <c r="K28" s="29">
        <f t="shared" si="0"/>
        <v>250000</v>
      </c>
    </row>
    <row r="29" spans="1:11" ht="15" customHeight="1">
      <c r="A29" s="10" t="s">
        <v>295</v>
      </c>
      <c r="B29" s="36"/>
      <c r="C29" s="9" t="s">
        <v>44</v>
      </c>
      <c r="D29" s="15" t="s">
        <v>213</v>
      </c>
      <c r="E29" s="15" t="s">
        <v>219</v>
      </c>
      <c r="F29" s="21" t="s">
        <v>296</v>
      </c>
      <c r="G29" s="17">
        <v>1</v>
      </c>
      <c r="H29" s="17"/>
      <c r="I29" s="17">
        <v>1</v>
      </c>
      <c r="J29" s="30">
        <v>250000</v>
      </c>
      <c r="K29" s="29">
        <f t="shared" si="0"/>
        <v>250000</v>
      </c>
    </row>
    <row r="30" spans="1:11" ht="15" customHeight="1">
      <c r="A30" s="10" t="s">
        <v>295</v>
      </c>
      <c r="B30" s="36"/>
      <c r="C30" s="9" t="s">
        <v>7</v>
      </c>
      <c r="D30" s="15" t="s">
        <v>214</v>
      </c>
      <c r="E30" s="21" t="s">
        <v>296</v>
      </c>
      <c r="F30" s="21" t="s">
        <v>296</v>
      </c>
      <c r="G30" s="17">
        <v>1</v>
      </c>
      <c r="H30" s="17"/>
      <c r="I30" s="17">
        <v>1</v>
      </c>
      <c r="J30" s="30">
        <v>15000</v>
      </c>
      <c r="K30" s="29">
        <f t="shared" si="0"/>
        <v>15000</v>
      </c>
    </row>
    <row r="31" spans="1:11" ht="15" customHeight="1">
      <c r="A31" s="10" t="s">
        <v>295</v>
      </c>
      <c r="B31" s="36"/>
      <c r="C31" s="9" t="s">
        <v>3</v>
      </c>
      <c r="D31" s="15" t="s">
        <v>215</v>
      </c>
      <c r="E31" s="21" t="s">
        <v>296</v>
      </c>
      <c r="F31" s="21" t="s">
        <v>296</v>
      </c>
      <c r="G31" s="17">
        <v>1</v>
      </c>
      <c r="H31" s="17"/>
      <c r="I31" s="17">
        <v>1</v>
      </c>
      <c r="J31" s="30">
        <v>6500</v>
      </c>
      <c r="K31" s="29">
        <f t="shared" si="0"/>
        <v>6500</v>
      </c>
    </row>
    <row r="32" spans="1:11" ht="15" customHeight="1">
      <c r="A32" s="10" t="s">
        <v>295</v>
      </c>
      <c r="B32" s="36"/>
      <c r="C32" s="9" t="s">
        <v>210</v>
      </c>
      <c r="D32" s="15" t="s">
        <v>216</v>
      </c>
      <c r="E32" s="21" t="s">
        <v>296</v>
      </c>
      <c r="F32" s="21" t="s">
        <v>296</v>
      </c>
      <c r="G32" s="17">
        <v>1</v>
      </c>
      <c r="H32" s="17"/>
      <c r="I32" s="17">
        <v>1</v>
      </c>
      <c r="J32" s="30">
        <v>200000</v>
      </c>
      <c r="K32" s="29">
        <f t="shared" si="0"/>
        <v>200000</v>
      </c>
    </row>
    <row r="33" spans="1:11" ht="15" customHeight="1">
      <c r="A33" s="10" t="s">
        <v>295</v>
      </c>
      <c r="B33" s="36"/>
      <c r="C33" s="9" t="s">
        <v>211</v>
      </c>
      <c r="D33" s="15" t="s">
        <v>217</v>
      </c>
      <c r="E33" s="21" t="s">
        <v>296</v>
      </c>
      <c r="F33" s="21" t="s">
        <v>296</v>
      </c>
      <c r="G33" s="17">
        <v>1</v>
      </c>
      <c r="H33" s="17"/>
      <c r="I33" s="17">
        <v>1</v>
      </c>
      <c r="J33" s="30">
        <v>200000</v>
      </c>
      <c r="K33" s="29">
        <f t="shared" si="0"/>
        <v>200000</v>
      </c>
    </row>
    <row r="34" spans="1:11" ht="15" customHeight="1">
      <c r="A34" s="10" t="s">
        <v>295</v>
      </c>
      <c r="B34" s="36"/>
      <c r="C34" s="9" t="s">
        <v>48</v>
      </c>
      <c r="D34" s="15" t="s">
        <v>42</v>
      </c>
      <c r="E34" s="15" t="s">
        <v>220</v>
      </c>
      <c r="F34" s="15">
        <v>35478</v>
      </c>
      <c r="G34" s="17">
        <v>1</v>
      </c>
      <c r="H34" s="17"/>
      <c r="I34" s="17">
        <v>1</v>
      </c>
      <c r="J34" s="30">
        <v>200000</v>
      </c>
      <c r="K34" s="29">
        <f t="shared" si="0"/>
        <v>200000</v>
      </c>
    </row>
    <row r="35" spans="1:11" ht="15" customHeight="1">
      <c r="A35" s="10" t="s">
        <v>295</v>
      </c>
      <c r="B35" s="36"/>
      <c r="C35" s="9" t="s">
        <v>221</v>
      </c>
      <c r="D35" s="15" t="s">
        <v>228</v>
      </c>
      <c r="E35" s="21" t="s">
        <v>296</v>
      </c>
      <c r="F35" s="21" t="s">
        <v>296</v>
      </c>
      <c r="G35" s="17">
        <v>1</v>
      </c>
      <c r="H35" s="17"/>
      <c r="I35" s="17">
        <v>1</v>
      </c>
      <c r="J35" s="30">
        <v>200000</v>
      </c>
      <c r="K35" s="29">
        <f t="shared" si="0"/>
        <v>200000</v>
      </c>
    </row>
    <row r="36" spans="1:11" ht="15" customHeight="1">
      <c r="A36" s="10" t="s">
        <v>295</v>
      </c>
      <c r="B36" s="15" t="s">
        <v>222</v>
      </c>
      <c r="C36" s="9" t="s">
        <v>223</v>
      </c>
      <c r="D36" s="15" t="s">
        <v>229</v>
      </c>
      <c r="E36" s="15" t="s">
        <v>233</v>
      </c>
      <c r="F36" s="15" t="s">
        <v>232</v>
      </c>
      <c r="G36" s="17">
        <v>1</v>
      </c>
      <c r="H36" s="17"/>
      <c r="I36" s="17">
        <v>1</v>
      </c>
      <c r="J36" s="30">
        <v>450000</v>
      </c>
      <c r="K36" s="29">
        <f t="shared" si="0"/>
        <v>450000</v>
      </c>
    </row>
    <row r="37" spans="1:11" ht="15" customHeight="1">
      <c r="A37" s="10" t="s">
        <v>295</v>
      </c>
      <c r="B37" s="36" t="s">
        <v>74</v>
      </c>
      <c r="C37" s="9" t="s">
        <v>224</v>
      </c>
      <c r="D37" s="15" t="s">
        <v>230</v>
      </c>
      <c r="E37" s="15" t="s">
        <v>234</v>
      </c>
      <c r="F37" s="21" t="s">
        <v>296</v>
      </c>
      <c r="G37" s="17">
        <v>1</v>
      </c>
      <c r="H37" s="17"/>
      <c r="I37" s="17">
        <v>1</v>
      </c>
      <c r="J37" s="30">
        <v>450000</v>
      </c>
      <c r="K37" s="29">
        <f t="shared" si="0"/>
        <v>450000</v>
      </c>
    </row>
    <row r="38" spans="1:11" ht="15" customHeight="1">
      <c r="A38" s="10" t="s">
        <v>295</v>
      </c>
      <c r="B38" s="36"/>
      <c r="C38" s="9" t="s">
        <v>225</v>
      </c>
      <c r="D38" s="15" t="s">
        <v>231</v>
      </c>
      <c r="E38" s="15" t="s">
        <v>235</v>
      </c>
      <c r="F38" s="21" t="s">
        <v>296</v>
      </c>
      <c r="G38" s="17">
        <v>1</v>
      </c>
      <c r="H38" s="17"/>
      <c r="I38" s="17">
        <v>1</v>
      </c>
      <c r="J38" s="30">
        <v>450000</v>
      </c>
      <c r="K38" s="29">
        <f t="shared" si="0"/>
        <v>450000</v>
      </c>
    </row>
    <row r="39" spans="1:11" ht="15" customHeight="1">
      <c r="A39" s="10" t="s">
        <v>295</v>
      </c>
      <c r="B39" s="8" t="s">
        <v>226</v>
      </c>
      <c r="C39" s="9" t="s">
        <v>227</v>
      </c>
      <c r="D39" s="15"/>
      <c r="E39" s="21" t="s">
        <v>296</v>
      </c>
      <c r="F39" s="21" t="s">
        <v>296</v>
      </c>
      <c r="G39" s="17">
        <v>1</v>
      </c>
      <c r="H39" s="17"/>
      <c r="I39" s="17">
        <v>1</v>
      </c>
      <c r="J39" s="30">
        <v>45000</v>
      </c>
      <c r="K39" s="29">
        <f t="shared" si="0"/>
        <v>45000</v>
      </c>
    </row>
    <row r="40" spans="1:11" ht="15" customHeight="1">
      <c r="A40" s="10" t="s">
        <v>295</v>
      </c>
      <c r="B40" s="36" t="s">
        <v>46</v>
      </c>
      <c r="C40" s="9" t="s">
        <v>47</v>
      </c>
      <c r="D40" s="15" t="s">
        <v>11</v>
      </c>
      <c r="E40" s="21" t="s">
        <v>296</v>
      </c>
      <c r="F40" s="21" t="s">
        <v>296</v>
      </c>
      <c r="G40" s="17">
        <v>1</v>
      </c>
      <c r="H40" s="17"/>
      <c r="I40" s="17">
        <v>1</v>
      </c>
      <c r="J40" s="30">
        <v>6500</v>
      </c>
      <c r="K40" s="29">
        <f t="shared" si="0"/>
        <v>6500</v>
      </c>
    </row>
    <row r="41" spans="1:11" ht="15" customHeight="1">
      <c r="A41" s="10" t="s">
        <v>295</v>
      </c>
      <c r="B41" s="36"/>
      <c r="C41" s="9" t="s">
        <v>28</v>
      </c>
      <c r="D41" s="15" t="s">
        <v>25</v>
      </c>
      <c r="E41" s="21" t="s">
        <v>296</v>
      </c>
      <c r="F41" s="21" t="s">
        <v>296</v>
      </c>
      <c r="G41" s="17">
        <v>1</v>
      </c>
      <c r="H41" s="17"/>
      <c r="I41" s="17">
        <v>1</v>
      </c>
      <c r="J41" s="30">
        <v>650</v>
      </c>
      <c r="K41" s="29">
        <f t="shared" si="0"/>
        <v>650</v>
      </c>
    </row>
    <row r="42" spans="1:11" ht="15" customHeight="1">
      <c r="A42" s="10" t="s">
        <v>295</v>
      </c>
      <c r="B42" s="36"/>
      <c r="C42" s="9" t="s">
        <v>52</v>
      </c>
      <c r="D42" s="15" t="s">
        <v>196</v>
      </c>
      <c r="E42" s="21" t="s">
        <v>296</v>
      </c>
      <c r="F42" s="21" t="s">
        <v>296</v>
      </c>
      <c r="G42" s="17">
        <v>1</v>
      </c>
      <c r="H42" s="17"/>
      <c r="I42" s="17">
        <v>1</v>
      </c>
      <c r="J42" s="30">
        <v>1500</v>
      </c>
      <c r="K42" s="29">
        <f t="shared" si="0"/>
        <v>1500</v>
      </c>
    </row>
    <row r="43" spans="1:11" ht="15" customHeight="1">
      <c r="A43" s="10" t="s">
        <v>295</v>
      </c>
      <c r="B43" s="36"/>
      <c r="C43" s="9" t="s">
        <v>6</v>
      </c>
      <c r="D43" s="15" t="s">
        <v>11</v>
      </c>
      <c r="E43" s="21" t="s">
        <v>296</v>
      </c>
      <c r="F43" s="21" t="s">
        <v>296</v>
      </c>
      <c r="G43" s="17">
        <v>1</v>
      </c>
      <c r="H43" s="17"/>
      <c r="I43" s="17">
        <v>1</v>
      </c>
      <c r="J43" s="30">
        <v>1200</v>
      </c>
      <c r="K43" s="29">
        <f t="shared" si="0"/>
        <v>1200</v>
      </c>
    </row>
    <row r="44" spans="1:11" ht="15" customHeight="1">
      <c r="A44" s="10" t="s">
        <v>295</v>
      </c>
      <c r="B44" s="37" t="s">
        <v>1</v>
      </c>
      <c r="C44" s="9" t="s">
        <v>6</v>
      </c>
      <c r="D44" s="15" t="s">
        <v>236</v>
      </c>
      <c r="E44" s="21" t="s">
        <v>296</v>
      </c>
      <c r="F44" s="21" t="s">
        <v>296</v>
      </c>
      <c r="G44" s="17">
        <v>1</v>
      </c>
      <c r="H44" s="17"/>
      <c r="I44" s="17">
        <v>1</v>
      </c>
      <c r="J44" s="30">
        <v>1200</v>
      </c>
      <c r="K44" s="29">
        <f t="shared" si="0"/>
        <v>1200</v>
      </c>
    </row>
    <row r="45" spans="1:11" ht="15" customHeight="1">
      <c r="A45" s="10" t="s">
        <v>295</v>
      </c>
      <c r="B45" s="37"/>
      <c r="C45" s="9" t="s">
        <v>7</v>
      </c>
      <c r="D45" s="15" t="s">
        <v>213</v>
      </c>
      <c r="E45" s="15" t="s">
        <v>239</v>
      </c>
      <c r="F45" s="21" t="s">
        <v>296</v>
      </c>
      <c r="G45" s="17">
        <v>1</v>
      </c>
      <c r="H45" s="17"/>
      <c r="I45" s="17">
        <v>1</v>
      </c>
      <c r="J45" s="30">
        <v>15000</v>
      </c>
      <c r="K45" s="29">
        <f t="shared" si="0"/>
        <v>15000</v>
      </c>
    </row>
    <row r="46" spans="1:11" ht="15" customHeight="1">
      <c r="A46" s="10" t="s">
        <v>295</v>
      </c>
      <c r="B46" s="37"/>
      <c r="C46" s="9" t="s">
        <v>18</v>
      </c>
      <c r="D46" s="15" t="s">
        <v>76</v>
      </c>
      <c r="E46" s="21" t="s">
        <v>296</v>
      </c>
      <c r="F46" s="21" t="s">
        <v>296</v>
      </c>
      <c r="G46" s="17">
        <v>1</v>
      </c>
      <c r="H46" s="17"/>
      <c r="I46" s="17">
        <v>1</v>
      </c>
      <c r="J46" s="30">
        <v>2500</v>
      </c>
      <c r="K46" s="29">
        <f t="shared" si="0"/>
        <v>2500</v>
      </c>
    </row>
    <row r="47" spans="1:11" ht="15" customHeight="1">
      <c r="A47" s="10" t="s">
        <v>295</v>
      </c>
      <c r="B47" s="37"/>
      <c r="C47" s="9" t="s">
        <v>18</v>
      </c>
      <c r="D47" s="15" t="s">
        <v>237</v>
      </c>
      <c r="E47" s="21" t="s">
        <v>296</v>
      </c>
      <c r="F47" s="21" t="s">
        <v>296</v>
      </c>
      <c r="G47" s="17">
        <v>1</v>
      </c>
      <c r="H47" s="17"/>
      <c r="I47" s="17">
        <v>1</v>
      </c>
      <c r="J47" s="30">
        <v>2500</v>
      </c>
      <c r="K47" s="29">
        <f t="shared" si="0"/>
        <v>2500</v>
      </c>
    </row>
    <row r="48" spans="1:11" ht="15" customHeight="1">
      <c r="A48" s="10" t="s">
        <v>295</v>
      </c>
      <c r="B48" s="37"/>
      <c r="C48" s="9" t="s">
        <v>104</v>
      </c>
      <c r="D48" s="15" t="s">
        <v>97</v>
      </c>
      <c r="E48" s="15" t="s">
        <v>240</v>
      </c>
      <c r="F48" s="21" t="s">
        <v>296</v>
      </c>
      <c r="G48" s="17">
        <v>1</v>
      </c>
      <c r="H48" s="17"/>
      <c r="I48" s="17">
        <v>1</v>
      </c>
      <c r="J48" s="30">
        <v>52000</v>
      </c>
      <c r="K48" s="29">
        <f t="shared" si="0"/>
        <v>52000</v>
      </c>
    </row>
    <row r="49" spans="1:11" ht="15" customHeight="1">
      <c r="A49" s="10" t="s">
        <v>295</v>
      </c>
      <c r="B49" s="37"/>
      <c r="C49" s="9" t="s">
        <v>94</v>
      </c>
      <c r="D49" s="15" t="s">
        <v>11</v>
      </c>
      <c r="E49" s="21" t="s">
        <v>296</v>
      </c>
      <c r="F49" s="21" t="s">
        <v>296</v>
      </c>
      <c r="G49" s="17">
        <v>1</v>
      </c>
      <c r="H49" s="17"/>
      <c r="I49" s="17">
        <v>1</v>
      </c>
      <c r="J49" s="30">
        <v>6500</v>
      </c>
      <c r="K49" s="29">
        <f t="shared" si="0"/>
        <v>6500</v>
      </c>
    </row>
    <row r="50" spans="1:11" ht="15" customHeight="1">
      <c r="A50" s="10" t="s">
        <v>295</v>
      </c>
      <c r="B50" s="37"/>
      <c r="C50" s="9" t="s">
        <v>38</v>
      </c>
      <c r="D50" s="15" t="s">
        <v>238</v>
      </c>
      <c r="E50" s="15" t="s">
        <v>241</v>
      </c>
      <c r="F50" s="21" t="s">
        <v>296</v>
      </c>
      <c r="G50" s="17">
        <v>1</v>
      </c>
      <c r="H50" s="17"/>
      <c r="I50" s="17">
        <v>1</v>
      </c>
      <c r="J50" s="30">
        <v>6500</v>
      </c>
      <c r="K50" s="29">
        <f t="shared" si="0"/>
        <v>6500</v>
      </c>
    </row>
    <row r="51" spans="1:11" ht="15" customHeight="1">
      <c r="A51" s="10" t="s">
        <v>295</v>
      </c>
      <c r="B51" s="37"/>
      <c r="C51" s="9" t="s">
        <v>28</v>
      </c>
      <c r="D51" s="15" t="s">
        <v>25</v>
      </c>
      <c r="E51" s="21" t="s">
        <v>296</v>
      </c>
      <c r="F51" s="21" t="s">
        <v>296</v>
      </c>
      <c r="G51" s="17">
        <v>1</v>
      </c>
      <c r="H51" s="17"/>
      <c r="I51" s="17">
        <v>1</v>
      </c>
      <c r="J51" s="30">
        <v>650</v>
      </c>
      <c r="K51" s="29">
        <f t="shared" si="0"/>
        <v>650</v>
      </c>
    </row>
    <row r="52" spans="1:11" ht="15" customHeight="1">
      <c r="A52" s="10" t="s">
        <v>295</v>
      </c>
      <c r="B52" s="36" t="s">
        <v>8</v>
      </c>
      <c r="C52" s="9" t="s">
        <v>9</v>
      </c>
      <c r="D52" s="15" t="s">
        <v>11</v>
      </c>
      <c r="E52" s="21" t="s">
        <v>296</v>
      </c>
      <c r="F52" s="21" t="s">
        <v>296</v>
      </c>
      <c r="G52" s="17">
        <v>1</v>
      </c>
      <c r="H52" s="17"/>
      <c r="I52" s="17">
        <v>1</v>
      </c>
      <c r="J52" s="30">
        <v>14000</v>
      </c>
      <c r="K52" s="29">
        <f t="shared" si="0"/>
        <v>14000</v>
      </c>
    </row>
    <row r="53" spans="1:11" ht="15" customHeight="1">
      <c r="A53" s="10" t="s">
        <v>295</v>
      </c>
      <c r="B53" s="36"/>
      <c r="C53" s="9" t="s">
        <v>10</v>
      </c>
      <c r="D53" s="15" t="s">
        <v>41</v>
      </c>
      <c r="E53" s="21" t="s">
        <v>296</v>
      </c>
      <c r="F53" s="21" t="s">
        <v>296</v>
      </c>
      <c r="G53" s="17">
        <v>1</v>
      </c>
      <c r="H53" s="17"/>
      <c r="I53" s="17">
        <v>1</v>
      </c>
      <c r="J53" s="30">
        <v>38000</v>
      </c>
      <c r="K53" s="29">
        <f t="shared" si="0"/>
        <v>38000</v>
      </c>
    </row>
    <row r="54" spans="1:11" ht="15" customHeight="1">
      <c r="A54" s="10" t="s">
        <v>295</v>
      </c>
      <c r="B54" s="36"/>
      <c r="C54" s="9" t="s">
        <v>47</v>
      </c>
      <c r="D54" s="15" t="s">
        <v>11</v>
      </c>
      <c r="E54" s="21" t="s">
        <v>296</v>
      </c>
      <c r="F54" s="21" t="s">
        <v>296</v>
      </c>
      <c r="G54" s="17">
        <v>1</v>
      </c>
      <c r="H54" s="17"/>
      <c r="I54" s="17">
        <v>1</v>
      </c>
      <c r="J54" s="30">
        <v>6500</v>
      </c>
      <c r="K54" s="29">
        <f t="shared" si="0"/>
        <v>6500</v>
      </c>
    </row>
    <row r="55" spans="1:11" ht="15" customHeight="1">
      <c r="A55" s="10" t="s">
        <v>295</v>
      </c>
      <c r="B55" s="36"/>
      <c r="C55" s="9" t="s">
        <v>17</v>
      </c>
      <c r="D55" s="15" t="s">
        <v>242</v>
      </c>
      <c r="E55" s="21" t="s">
        <v>296</v>
      </c>
      <c r="F55" s="21" t="s">
        <v>296</v>
      </c>
      <c r="G55" s="17">
        <v>1</v>
      </c>
      <c r="H55" s="17"/>
      <c r="I55" s="17">
        <v>1</v>
      </c>
      <c r="J55" s="30">
        <v>3500</v>
      </c>
      <c r="K55" s="29">
        <f t="shared" si="0"/>
        <v>3500</v>
      </c>
    </row>
    <row r="56" spans="1:11" ht="15" customHeight="1">
      <c r="A56" s="10" t="s">
        <v>295</v>
      </c>
      <c r="B56" s="36"/>
      <c r="C56" s="9" t="s">
        <v>9</v>
      </c>
      <c r="D56" s="15" t="s">
        <v>11</v>
      </c>
      <c r="E56" s="21" t="s">
        <v>296</v>
      </c>
      <c r="F56" s="21" t="s">
        <v>296</v>
      </c>
      <c r="G56" s="17">
        <v>1</v>
      </c>
      <c r="H56" s="17"/>
      <c r="I56" s="17">
        <v>1</v>
      </c>
      <c r="J56" s="30">
        <v>14000</v>
      </c>
      <c r="K56" s="29">
        <f t="shared" si="0"/>
        <v>14000</v>
      </c>
    </row>
    <row r="57" spans="1:11" ht="15" customHeight="1">
      <c r="A57" s="10" t="s">
        <v>295</v>
      </c>
      <c r="B57" s="36"/>
      <c r="C57" s="9" t="s">
        <v>9</v>
      </c>
      <c r="D57" s="15" t="s">
        <v>11</v>
      </c>
      <c r="E57" s="21" t="s">
        <v>296</v>
      </c>
      <c r="F57" s="21" t="s">
        <v>296</v>
      </c>
      <c r="G57" s="17">
        <v>1</v>
      </c>
      <c r="H57" s="17"/>
      <c r="I57" s="17">
        <v>1</v>
      </c>
      <c r="J57" s="30">
        <v>14000</v>
      </c>
      <c r="K57" s="29">
        <f t="shared" si="0"/>
        <v>14000</v>
      </c>
    </row>
    <row r="58" spans="1:11" ht="15" customHeight="1">
      <c r="A58" s="10" t="s">
        <v>295</v>
      </c>
      <c r="B58" s="36"/>
      <c r="C58" s="9" t="s">
        <v>9</v>
      </c>
      <c r="D58" s="15" t="s">
        <v>11</v>
      </c>
      <c r="E58" s="21" t="s">
        <v>296</v>
      </c>
      <c r="F58" s="21" t="s">
        <v>296</v>
      </c>
      <c r="G58" s="17">
        <v>1</v>
      </c>
      <c r="H58" s="17"/>
      <c r="I58" s="17">
        <v>1</v>
      </c>
      <c r="J58" s="30">
        <v>14000</v>
      </c>
      <c r="K58" s="29">
        <f t="shared" si="0"/>
        <v>14000</v>
      </c>
    </row>
    <row r="59" spans="1:11" ht="15" customHeight="1">
      <c r="A59" s="10" t="s">
        <v>295</v>
      </c>
      <c r="B59" s="36"/>
      <c r="C59" s="9" t="s">
        <v>9</v>
      </c>
      <c r="D59" s="15" t="s">
        <v>11</v>
      </c>
      <c r="E59" s="21" t="s">
        <v>296</v>
      </c>
      <c r="F59" s="21" t="s">
        <v>296</v>
      </c>
      <c r="G59" s="17">
        <v>1</v>
      </c>
      <c r="H59" s="17"/>
      <c r="I59" s="17">
        <v>1</v>
      </c>
      <c r="J59" s="30">
        <v>14000</v>
      </c>
      <c r="K59" s="29">
        <f t="shared" si="0"/>
        <v>14000</v>
      </c>
    </row>
    <row r="60" spans="1:11" ht="15" customHeight="1">
      <c r="A60" s="10" t="s">
        <v>295</v>
      </c>
      <c r="B60" s="36"/>
      <c r="C60" s="9" t="s">
        <v>10</v>
      </c>
      <c r="D60" s="15" t="s">
        <v>41</v>
      </c>
      <c r="E60" s="21" t="s">
        <v>296</v>
      </c>
      <c r="F60" s="21" t="s">
        <v>296</v>
      </c>
      <c r="G60" s="17">
        <v>1</v>
      </c>
      <c r="H60" s="17"/>
      <c r="I60" s="17">
        <v>1</v>
      </c>
      <c r="J60" s="30">
        <v>38000</v>
      </c>
      <c r="K60" s="29">
        <f t="shared" si="0"/>
        <v>38000</v>
      </c>
    </row>
    <row r="61" spans="1:11" ht="15" customHeight="1">
      <c r="A61" s="10" t="s">
        <v>295</v>
      </c>
      <c r="B61" s="37" t="s">
        <v>111</v>
      </c>
      <c r="C61" s="9" t="s">
        <v>94</v>
      </c>
      <c r="D61" s="15" t="s">
        <v>11</v>
      </c>
      <c r="E61" s="21" t="s">
        <v>296</v>
      </c>
      <c r="F61" s="21" t="s">
        <v>296</v>
      </c>
      <c r="G61" s="17">
        <v>1</v>
      </c>
      <c r="H61" s="17"/>
      <c r="I61" s="17">
        <v>1</v>
      </c>
      <c r="J61" s="30">
        <v>6500</v>
      </c>
      <c r="K61" s="29">
        <f t="shared" si="0"/>
        <v>6500</v>
      </c>
    </row>
    <row r="62" spans="1:11" ht="15" customHeight="1">
      <c r="A62" s="10" t="s">
        <v>295</v>
      </c>
      <c r="B62" s="37"/>
      <c r="C62" s="9" t="s">
        <v>47</v>
      </c>
      <c r="D62" s="15" t="s">
        <v>11</v>
      </c>
      <c r="E62" s="21" t="s">
        <v>296</v>
      </c>
      <c r="F62" s="21" t="s">
        <v>296</v>
      </c>
      <c r="G62" s="17"/>
      <c r="H62" s="17">
        <v>1</v>
      </c>
      <c r="I62" s="17">
        <v>1</v>
      </c>
      <c r="J62" s="30">
        <v>6500</v>
      </c>
      <c r="K62" s="29">
        <f t="shared" si="0"/>
        <v>6500</v>
      </c>
    </row>
    <row r="63" spans="1:11" ht="15" customHeight="1">
      <c r="A63" s="10" t="s">
        <v>295</v>
      </c>
      <c r="B63" s="37"/>
      <c r="C63" s="9" t="s">
        <v>65</v>
      </c>
      <c r="D63" s="15" t="s">
        <v>11</v>
      </c>
      <c r="E63" s="21" t="s">
        <v>296</v>
      </c>
      <c r="F63" s="21" t="s">
        <v>296</v>
      </c>
      <c r="G63" s="17"/>
      <c r="H63" s="17">
        <v>1</v>
      </c>
      <c r="I63" s="17">
        <v>1</v>
      </c>
      <c r="J63" s="30">
        <v>65000</v>
      </c>
      <c r="K63" s="29">
        <f t="shared" si="0"/>
        <v>65000</v>
      </c>
    </row>
    <row r="64" spans="1:11" ht="15" customHeight="1">
      <c r="A64" s="10" t="s">
        <v>295</v>
      </c>
      <c r="B64" s="37"/>
      <c r="C64" s="9" t="s">
        <v>6</v>
      </c>
      <c r="D64" s="15" t="s">
        <v>11</v>
      </c>
      <c r="E64" s="21" t="s">
        <v>296</v>
      </c>
      <c r="F64" s="21" t="s">
        <v>296</v>
      </c>
      <c r="G64" s="17"/>
      <c r="H64" s="17">
        <v>1</v>
      </c>
      <c r="I64" s="17">
        <v>1</v>
      </c>
      <c r="J64" s="30">
        <v>1200</v>
      </c>
      <c r="K64" s="29">
        <f t="shared" si="0"/>
        <v>1200</v>
      </c>
    </row>
    <row r="65" spans="1:11" ht="15" customHeight="1">
      <c r="A65" s="10" t="s">
        <v>295</v>
      </c>
      <c r="B65" s="36" t="s">
        <v>56</v>
      </c>
      <c r="C65" s="9" t="s">
        <v>243</v>
      </c>
      <c r="D65" s="15" t="s">
        <v>11</v>
      </c>
      <c r="E65" s="21" t="s">
        <v>296</v>
      </c>
      <c r="F65" s="21" t="s">
        <v>296</v>
      </c>
      <c r="G65" s="17">
        <v>1</v>
      </c>
      <c r="H65" s="17"/>
      <c r="I65" s="17">
        <v>1</v>
      </c>
      <c r="J65" s="30">
        <v>65000</v>
      </c>
      <c r="K65" s="29">
        <f t="shared" si="0"/>
        <v>65000</v>
      </c>
    </row>
    <row r="66" spans="1:11" ht="15" customHeight="1">
      <c r="A66" s="10" t="s">
        <v>295</v>
      </c>
      <c r="B66" s="36"/>
      <c r="C66" s="9" t="s">
        <v>47</v>
      </c>
      <c r="D66" s="15" t="s">
        <v>11</v>
      </c>
      <c r="E66" s="21" t="s">
        <v>296</v>
      </c>
      <c r="F66" s="21" t="s">
        <v>296</v>
      </c>
      <c r="G66" s="17">
        <v>1</v>
      </c>
      <c r="H66" s="17"/>
      <c r="I66" s="17">
        <v>1</v>
      </c>
      <c r="J66" s="30">
        <v>6500</v>
      </c>
      <c r="K66" s="29">
        <f t="shared" si="0"/>
        <v>6500</v>
      </c>
    </row>
    <row r="67" spans="1:11" ht="15" customHeight="1">
      <c r="A67" s="10" t="s">
        <v>295</v>
      </c>
      <c r="B67" s="36"/>
      <c r="C67" s="9" t="s">
        <v>57</v>
      </c>
      <c r="D67" s="15" t="s">
        <v>11</v>
      </c>
      <c r="E67" s="21" t="s">
        <v>296</v>
      </c>
      <c r="F67" s="21" t="s">
        <v>296</v>
      </c>
      <c r="G67" s="17">
        <v>1</v>
      </c>
      <c r="H67" s="17"/>
      <c r="I67" s="17">
        <v>1</v>
      </c>
      <c r="J67" s="30">
        <v>45000</v>
      </c>
      <c r="K67" s="29">
        <f t="shared" si="0"/>
        <v>45000</v>
      </c>
    </row>
    <row r="68" spans="1:11" ht="15" customHeight="1">
      <c r="A68" s="10" t="s">
        <v>295</v>
      </c>
      <c r="B68" s="36"/>
      <c r="C68" s="9" t="s">
        <v>57</v>
      </c>
      <c r="D68" s="15" t="s">
        <v>11</v>
      </c>
      <c r="E68" s="21" t="s">
        <v>296</v>
      </c>
      <c r="F68" s="21" t="s">
        <v>296</v>
      </c>
      <c r="G68" s="17">
        <v>1</v>
      </c>
      <c r="H68" s="17"/>
      <c r="I68" s="17">
        <v>1</v>
      </c>
      <c r="J68" s="30">
        <v>45000</v>
      </c>
      <c r="K68" s="29">
        <f t="shared" si="0"/>
        <v>45000</v>
      </c>
    </row>
    <row r="69" spans="1:11" ht="15" customHeight="1">
      <c r="A69" s="10" t="s">
        <v>295</v>
      </c>
      <c r="B69" s="36"/>
      <c r="C69" s="9" t="s">
        <v>58</v>
      </c>
      <c r="D69" s="15" t="s">
        <v>11</v>
      </c>
      <c r="E69" s="21" t="s">
        <v>296</v>
      </c>
      <c r="F69" s="21" t="s">
        <v>296</v>
      </c>
      <c r="G69" s="17">
        <v>1</v>
      </c>
      <c r="H69" s="17"/>
      <c r="I69" s="17">
        <v>1</v>
      </c>
      <c r="J69" s="30">
        <v>6500</v>
      </c>
      <c r="K69" s="29">
        <f t="shared" ref="K69:K120" si="1">I69*J69</f>
        <v>6500</v>
      </c>
    </row>
    <row r="70" spans="1:11" ht="15" customHeight="1">
      <c r="A70" s="10" t="s">
        <v>295</v>
      </c>
      <c r="B70" s="36"/>
      <c r="C70" s="9" t="s">
        <v>58</v>
      </c>
      <c r="D70" s="15" t="s">
        <v>11</v>
      </c>
      <c r="E70" s="21" t="s">
        <v>296</v>
      </c>
      <c r="F70" s="21" t="s">
        <v>296</v>
      </c>
      <c r="G70" s="17">
        <v>1</v>
      </c>
      <c r="H70" s="17"/>
      <c r="I70" s="17">
        <v>1</v>
      </c>
      <c r="J70" s="30">
        <v>6500</v>
      </c>
      <c r="K70" s="29">
        <f t="shared" si="1"/>
        <v>6500</v>
      </c>
    </row>
    <row r="71" spans="1:11" ht="15" customHeight="1">
      <c r="A71" s="10" t="s">
        <v>295</v>
      </c>
      <c r="B71" s="36"/>
      <c r="C71" s="9" t="s">
        <v>94</v>
      </c>
      <c r="D71" s="15" t="s">
        <v>11</v>
      </c>
      <c r="E71" s="21" t="s">
        <v>296</v>
      </c>
      <c r="F71" s="21" t="s">
        <v>296</v>
      </c>
      <c r="G71" s="17">
        <v>1</v>
      </c>
      <c r="H71" s="17"/>
      <c r="I71" s="17">
        <v>1</v>
      </c>
      <c r="J71" s="30">
        <v>6500</v>
      </c>
      <c r="K71" s="29">
        <f t="shared" si="1"/>
        <v>6500</v>
      </c>
    </row>
    <row r="72" spans="1:11" ht="15" customHeight="1">
      <c r="A72" s="10" t="s">
        <v>295</v>
      </c>
      <c r="B72" s="36"/>
      <c r="C72" s="9" t="s">
        <v>94</v>
      </c>
      <c r="D72" s="15" t="s">
        <v>11</v>
      </c>
      <c r="E72" s="21" t="s">
        <v>296</v>
      </c>
      <c r="F72" s="21" t="s">
        <v>296</v>
      </c>
      <c r="G72" s="17">
        <v>1</v>
      </c>
      <c r="H72" s="17"/>
      <c r="I72" s="17">
        <v>1</v>
      </c>
      <c r="J72" s="30">
        <v>6500</v>
      </c>
      <c r="K72" s="29">
        <f t="shared" si="1"/>
        <v>6500</v>
      </c>
    </row>
    <row r="73" spans="1:11" ht="15" customHeight="1">
      <c r="A73" s="10" t="s">
        <v>295</v>
      </c>
      <c r="B73" s="36"/>
      <c r="C73" s="9" t="s">
        <v>10</v>
      </c>
      <c r="D73" s="15" t="s">
        <v>41</v>
      </c>
      <c r="E73" s="21" t="s">
        <v>296</v>
      </c>
      <c r="F73" s="21" t="s">
        <v>296</v>
      </c>
      <c r="G73" s="17">
        <v>1</v>
      </c>
      <c r="H73" s="17"/>
      <c r="I73" s="17">
        <v>1</v>
      </c>
      <c r="J73" s="30">
        <v>38000</v>
      </c>
      <c r="K73" s="29">
        <f t="shared" si="1"/>
        <v>38000</v>
      </c>
    </row>
    <row r="74" spans="1:11" ht="15" customHeight="1">
      <c r="A74" s="10" t="s">
        <v>295</v>
      </c>
      <c r="B74" s="36"/>
      <c r="C74" s="9" t="s">
        <v>17</v>
      </c>
      <c r="D74" s="15" t="s">
        <v>39</v>
      </c>
      <c r="E74" s="21" t="s">
        <v>296</v>
      </c>
      <c r="F74" s="21" t="s">
        <v>296</v>
      </c>
      <c r="G74" s="17">
        <v>1</v>
      </c>
      <c r="H74" s="17"/>
      <c r="I74" s="17">
        <v>1</v>
      </c>
      <c r="J74" s="30">
        <v>3500</v>
      </c>
      <c r="K74" s="29">
        <f t="shared" si="1"/>
        <v>3500</v>
      </c>
    </row>
    <row r="75" spans="1:11" ht="15" customHeight="1">
      <c r="A75" s="10" t="s">
        <v>295</v>
      </c>
      <c r="B75" s="36"/>
      <c r="C75" s="9" t="s">
        <v>245</v>
      </c>
      <c r="D75" s="15" t="s">
        <v>244</v>
      </c>
      <c r="E75" s="21" t="s">
        <v>296</v>
      </c>
      <c r="F75" s="21" t="s">
        <v>296</v>
      </c>
      <c r="G75" s="17">
        <v>1</v>
      </c>
      <c r="H75" s="17"/>
      <c r="I75" s="17">
        <v>1</v>
      </c>
      <c r="J75" s="30">
        <v>80000</v>
      </c>
      <c r="K75" s="29">
        <f t="shared" si="1"/>
        <v>80000</v>
      </c>
    </row>
    <row r="76" spans="1:11" ht="15" customHeight="1">
      <c r="A76" s="10" t="s">
        <v>295</v>
      </c>
      <c r="B76" s="36"/>
      <c r="C76" s="9" t="s">
        <v>23</v>
      </c>
      <c r="D76" s="15" t="s">
        <v>11</v>
      </c>
      <c r="E76" s="21" t="s">
        <v>296</v>
      </c>
      <c r="F76" s="21" t="s">
        <v>296</v>
      </c>
      <c r="G76" s="17">
        <v>1</v>
      </c>
      <c r="H76" s="17"/>
      <c r="I76" s="17">
        <v>1</v>
      </c>
      <c r="J76" s="30">
        <v>1100</v>
      </c>
      <c r="K76" s="29">
        <f t="shared" si="1"/>
        <v>1100</v>
      </c>
    </row>
    <row r="77" spans="1:11" ht="15" customHeight="1">
      <c r="A77" s="10" t="s">
        <v>295</v>
      </c>
      <c r="B77" s="36" t="s">
        <v>246</v>
      </c>
      <c r="C77" s="9" t="s">
        <v>17</v>
      </c>
      <c r="D77" s="15" t="s">
        <v>21</v>
      </c>
      <c r="E77" s="21" t="s">
        <v>296</v>
      </c>
      <c r="F77" s="21" t="s">
        <v>296</v>
      </c>
      <c r="G77" s="17">
        <v>1</v>
      </c>
      <c r="H77" s="17"/>
      <c r="I77" s="17">
        <v>1</v>
      </c>
      <c r="J77" s="30">
        <v>3500</v>
      </c>
      <c r="K77" s="29">
        <f t="shared" si="1"/>
        <v>3500</v>
      </c>
    </row>
    <row r="78" spans="1:11" ht="15" customHeight="1">
      <c r="A78" s="10" t="s">
        <v>295</v>
      </c>
      <c r="B78" s="36"/>
      <c r="C78" s="9" t="s">
        <v>10</v>
      </c>
      <c r="D78" s="15" t="s">
        <v>15</v>
      </c>
      <c r="E78" s="21" t="s">
        <v>296</v>
      </c>
      <c r="F78" s="21" t="s">
        <v>296</v>
      </c>
      <c r="G78" s="17">
        <v>1</v>
      </c>
      <c r="H78" s="17"/>
      <c r="I78" s="17">
        <v>1</v>
      </c>
      <c r="J78" s="30">
        <v>38000</v>
      </c>
      <c r="K78" s="29">
        <f t="shared" si="1"/>
        <v>38000</v>
      </c>
    </row>
    <row r="79" spans="1:11" ht="15" customHeight="1">
      <c r="A79" s="10" t="s">
        <v>295</v>
      </c>
      <c r="B79" s="36"/>
      <c r="C79" s="9" t="s">
        <v>10</v>
      </c>
      <c r="D79" s="15" t="s">
        <v>41</v>
      </c>
      <c r="E79" s="21" t="s">
        <v>296</v>
      </c>
      <c r="F79" s="21" t="s">
        <v>296</v>
      </c>
      <c r="G79" s="17"/>
      <c r="H79" s="17">
        <v>1</v>
      </c>
      <c r="I79" s="17">
        <v>1</v>
      </c>
      <c r="J79" s="30">
        <v>38000</v>
      </c>
      <c r="K79" s="29">
        <f t="shared" si="1"/>
        <v>38000</v>
      </c>
    </row>
    <row r="80" spans="1:11" ht="15" customHeight="1">
      <c r="A80" s="10" t="s">
        <v>295</v>
      </c>
      <c r="B80" s="36"/>
      <c r="C80" s="9" t="s">
        <v>245</v>
      </c>
      <c r="D80" s="15" t="s">
        <v>231</v>
      </c>
      <c r="E80" s="15" t="s">
        <v>249</v>
      </c>
      <c r="F80" s="21" t="s">
        <v>296</v>
      </c>
      <c r="G80" s="17">
        <v>1</v>
      </c>
      <c r="H80" s="17"/>
      <c r="I80" s="17">
        <v>1</v>
      </c>
      <c r="J80" s="30">
        <v>80000</v>
      </c>
      <c r="K80" s="29">
        <f t="shared" si="1"/>
        <v>80000</v>
      </c>
    </row>
    <row r="81" spans="1:11" ht="15" customHeight="1">
      <c r="A81" s="10" t="s">
        <v>295</v>
      </c>
      <c r="B81" s="36"/>
      <c r="C81" s="9" t="s">
        <v>17</v>
      </c>
      <c r="D81" s="15" t="s">
        <v>21</v>
      </c>
      <c r="E81" s="21" t="s">
        <v>296</v>
      </c>
      <c r="F81" s="21" t="s">
        <v>296</v>
      </c>
      <c r="G81" s="17">
        <v>1</v>
      </c>
      <c r="H81" s="17"/>
      <c r="I81" s="17">
        <v>1</v>
      </c>
      <c r="J81" s="30">
        <v>3500</v>
      </c>
      <c r="K81" s="29">
        <f t="shared" si="1"/>
        <v>3500</v>
      </c>
    </row>
    <row r="82" spans="1:11" ht="15" customHeight="1">
      <c r="A82" s="10" t="s">
        <v>295</v>
      </c>
      <c r="B82" s="36"/>
      <c r="C82" s="9" t="s">
        <v>10</v>
      </c>
      <c r="D82" s="15" t="s">
        <v>15</v>
      </c>
      <c r="E82" s="21" t="s">
        <v>296</v>
      </c>
      <c r="F82" s="21" t="s">
        <v>296</v>
      </c>
      <c r="G82" s="17">
        <v>1</v>
      </c>
      <c r="H82" s="17"/>
      <c r="I82" s="17">
        <v>1</v>
      </c>
      <c r="J82" s="30">
        <v>38000</v>
      </c>
      <c r="K82" s="29">
        <f t="shared" si="1"/>
        <v>38000</v>
      </c>
    </row>
    <row r="83" spans="1:11" ht="15" customHeight="1">
      <c r="A83" s="10" t="s">
        <v>295</v>
      </c>
      <c r="B83" s="36"/>
      <c r="C83" s="9" t="s">
        <v>10</v>
      </c>
      <c r="D83" s="15" t="s">
        <v>15</v>
      </c>
      <c r="E83" s="21" t="s">
        <v>296</v>
      </c>
      <c r="F83" s="21" t="s">
        <v>296</v>
      </c>
      <c r="G83" s="17">
        <v>1</v>
      </c>
      <c r="H83" s="17"/>
      <c r="I83" s="17">
        <v>1</v>
      </c>
      <c r="J83" s="30">
        <v>38000</v>
      </c>
      <c r="K83" s="29">
        <f t="shared" si="1"/>
        <v>38000</v>
      </c>
    </row>
    <row r="84" spans="1:11" ht="15" customHeight="1">
      <c r="A84" s="10" t="s">
        <v>295</v>
      </c>
      <c r="B84" s="36"/>
      <c r="C84" s="9" t="s">
        <v>10</v>
      </c>
      <c r="D84" s="15" t="s">
        <v>15</v>
      </c>
      <c r="E84" s="21" t="s">
        <v>296</v>
      </c>
      <c r="F84" s="21" t="s">
        <v>296</v>
      </c>
      <c r="G84" s="17">
        <v>1</v>
      </c>
      <c r="H84" s="17"/>
      <c r="I84" s="17">
        <v>1</v>
      </c>
      <c r="J84" s="30">
        <v>38000</v>
      </c>
      <c r="K84" s="29">
        <f t="shared" si="1"/>
        <v>38000</v>
      </c>
    </row>
    <row r="85" spans="1:11" ht="15" customHeight="1">
      <c r="A85" s="10" t="s">
        <v>295</v>
      </c>
      <c r="B85" s="36"/>
      <c r="C85" s="9" t="s">
        <v>10</v>
      </c>
      <c r="D85" s="15" t="s">
        <v>15</v>
      </c>
      <c r="E85" s="21" t="s">
        <v>296</v>
      </c>
      <c r="F85" s="21" t="s">
        <v>296</v>
      </c>
      <c r="G85" s="17">
        <v>1</v>
      </c>
      <c r="H85" s="17"/>
      <c r="I85" s="17">
        <v>1</v>
      </c>
      <c r="J85" s="30">
        <v>38000</v>
      </c>
      <c r="K85" s="29">
        <f t="shared" si="1"/>
        <v>38000</v>
      </c>
    </row>
    <row r="86" spans="1:11" ht="15" customHeight="1">
      <c r="A86" s="10" t="s">
        <v>295</v>
      </c>
      <c r="B86" s="36"/>
      <c r="C86" s="9" t="s">
        <v>10</v>
      </c>
      <c r="D86" s="15" t="s">
        <v>15</v>
      </c>
      <c r="E86" s="21" t="s">
        <v>296</v>
      </c>
      <c r="F86" s="21" t="s">
        <v>296</v>
      </c>
      <c r="G86" s="17">
        <v>1</v>
      </c>
      <c r="H86" s="17"/>
      <c r="I86" s="17">
        <v>1</v>
      </c>
      <c r="J86" s="30">
        <v>38000</v>
      </c>
      <c r="K86" s="29">
        <f t="shared" si="1"/>
        <v>38000</v>
      </c>
    </row>
    <row r="87" spans="1:11" ht="15" customHeight="1">
      <c r="A87" s="10" t="s">
        <v>295</v>
      </c>
      <c r="B87" s="36"/>
      <c r="C87" s="9" t="s">
        <v>10</v>
      </c>
      <c r="D87" s="15" t="s">
        <v>15</v>
      </c>
      <c r="E87" s="21" t="s">
        <v>296</v>
      </c>
      <c r="F87" s="21" t="s">
        <v>296</v>
      </c>
      <c r="G87" s="17">
        <v>1</v>
      </c>
      <c r="H87" s="17"/>
      <c r="I87" s="17">
        <v>1</v>
      </c>
      <c r="J87" s="30">
        <v>38000</v>
      </c>
      <c r="K87" s="29">
        <f t="shared" si="1"/>
        <v>38000</v>
      </c>
    </row>
    <row r="88" spans="1:11" ht="15" customHeight="1">
      <c r="A88" s="10" t="s">
        <v>295</v>
      </c>
      <c r="B88" s="36"/>
      <c r="C88" s="9" t="s">
        <v>10</v>
      </c>
      <c r="D88" s="15" t="s">
        <v>15</v>
      </c>
      <c r="E88" s="21" t="s">
        <v>296</v>
      </c>
      <c r="F88" s="21" t="s">
        <v>296</v>
      </c>
      <c r="G88" s="17">
        <v>1</v>
      </c>
      <c r="H88" s="17"/>
      <c r="I88" s="17">
        <v>1</v>
      </c>
      <c r="J88" s="30">
        <v>38000</v>
      </c>
      <c r="K88" s="29">
        <f t="shared" si="1"/>
        <v>38000</v>
      </c>
    </row>
    <row r="89" spans="1:11" ht="15" customHeight="1">
      <c r="A89" s="10" t="s">
        <v>295</v>
      </c>
      <c r="B89" s="36"/>
      <c r="C89" s="9" t="s">
        <v>10</v>
      </c>
      <c r="D89" s="15" t="s">
        <v>15</v>
      </c>
      <c r="E89" s="21" t="s">
        <v>296</v>
      </c>
      <c r="F89" s="21" t="s">
        <v>296</v>
      </c>
      <c r="G89" s="17">
        <v>1</v>
      </c>
      <c r="H89" s="17"/>
      <c r="I89" s="17">
        <v>1</v>
      </c>
      <c r="J89" s="30">
        <v>38000</v>
      </c>
      <c r="K89" s="29">
        <f t="shared" si="1"/>
        <v>38000</v>
      </c>
    </row>
    <row r="90" spans="1:11" ht="15" customHeight="1">
      <c r="A90" s="10" t="s">
        <v>295</v>
      </c>
      <c r="B90" s="36"/>
      <c r="C90" s="9" t="s">
        <v>10</v>
      </c>
      <c r="D90" s="15" t="s">
        <v>15</v>
      </c>
      <c r="E90" s="21" t="s">
        <v>296</v>
      </c>
      <c r="F90" s="21" t="s">
        <v>296</v>
      </c>
      <c r="G90" s="17">
        <v>1</v>
      </c>
      <c r="H90" s="17"/>
      <c r="I90" s="17">
        <v>1</v>
      </c>
      <c r="J90" s="30">
        <v>38000</v>
      </c>
      <c r="K90" s="29">
        <f t="shared" si="1"/>
        <v>38000</v>
      </c>
    </row>
    <row r="91" spans="1:11" ht="15" customHeight="1">
      <c r="A91" s="10" t="s">
        <v>295</v>
      </c>
      <c r="B91" s="36"/>
      <c r="C91" s="9" t="s">
        <v>10</v>
      </c>
      <c r="D91" s="15" t="s">
        <v>15</v>
      </c>
      <c r="E91" s="21" t="s">
        <v>296</v>
      </c>
      <c r="F91" s="21" t="s">
        <v>296</v>
      </c>
      <c r="G91" s="17">
        <v>1</v>
      </c>
      <c r="H91" s="17"/>
      <c r="I91" s="17">
        <v>1</v>
      </c>
      <c r="J91" s="30">
        <v>38000</v>
      </c>
      <c r="K91" s="29">
        <f t="shared" si="1"/>
        <v>38000</v>
      </c>
    </row>
    <row r="92" spans="1:11" ht="15" customHeight="1">
      <c r="A92" s="10" t="s">
        <v>295</v>
      </c>
      <c r="B92" s="36"/>
      <c r="C92" s="9" t="s">
        <v>10</v>
      </c>
      <c r="D92" s="15" t="s">
        <v>15</v>
      </c>
      <c r="E92" s="21" t="s">
        <v>296</v>
      </c>
      <c r="F92" s="21" t="s">
        <v>296</v>
      </c>
      <c r="G92" s="17">
        <v>1</v>
      </c>
      <c r="H92" s="17"/>
      <c r="I92" s="17">
        <v>1</v>
      </c>
      <c r="J92" s="30">
        <v>38000</v>
      </c>
      <c r="K92" s="29">
        <f t="shared" si="1"/>
        <v>38000</v>
      </c>
    </row>
    <row r="93" spans="1:11" ht="15" customHeight="1">
      <c r="A93" s="10" t="s">
        <v>295</v>
      </c>
      <c r="B93" s="36"/>
      <c r="C93" s="9" t="s">
        <v>10</v>
      </c>
      <c r="D93" s="15" t="s">
        <v>15</v>
      </c>
      <c r="E93" s="21" t="s">
        <v>296</v>
      </c>
      <c r="F93" s="21" t="s">
        <v>296</v>
      </c>
      <c r="G93" s="17">
        <v>1</v>
      </c>
      <c r="H93" s="17"/>
      <c r="I93" s="17">
        <v>1</v>
      </c>
      <c r="J93" s="30">
        <v>38000</v>
      </c>
      <c r="K93" s="29">
        <f t="shared" si="1"/>
        <v>38000</v>
      </c>
    </row>
    <row r="94" spans="1:11" ht="15" customHeight="1">
      <c r="A94" s="10" t="s">
        <v>295</v>
      </c>
      <c r="B94" s="36"/>
      <c r="C94" s="9" t="s">
        <v>10</v>
      </c>
      <c r="D94" s="15" t="s">
        <v>15</v>
      </c>
      <c r="E94" s="21" t="s">
        <v>296</v>
      </c>
      <c r="F94" s="21" t="s">
        <v>296</v>
      </c>
      <c r="G94" s="17">
        <v>1</v>
      </c>
      <c r="H94" s="17"/>
      <c r="I94" s="17">
        <v>1</v>
      </c>
      <c r="J94" s="30">
        <v>38000</v>
      </c>
      <c r="K94" s="29">
        <f t="shared" si="1"/>
        <v>38000</v>
      </c>
    </row>
    <row r="95" spans="1:11" ht="15" customHeight="1">
      <c r="A95" s="10" t="s">
        <v>295</v>
      </c>
      <c r="B95" s="36"/>
      <c r="C95" s="9" t="s">
        <v>10</v>
      </c>
      <c r="D95" s="15" t="s">
        <v>15</v>
      </c>
      <c r="E95" s="21" t="s">
        <v>296</v>
      </c>
      <c r="F95" s="21" t="s">
        <v>296</v>
      </c>
      <c r="G95" s="17">
        <v>1</v>
      </c>
      <c r="H95" s="17"/>
      <c r="I95" s="17">
        <v>1</v>
      </c>
      <c r="J95" s="30">
        <v>38000</v>
      </c>
      <c r="K95" s="29">
        <f t="shared" si="1"/>
        <v>38000</v>
      </c>
    </row>
    <row r="96" spans="1:11" ht="15" customHeight="1">
      <c r="A96" s="10" t="s">
        <v>295</v>
      </c>
      <c r="B96" s="36"/>
      <c r="C96" s="9" t="s">
        <v>10</v>
      </c>
      <c r="D96" s="15" t="s">
        <v>15</v>
      </c>
      <c r="E96" s="21" t="s">
        <v>296</v>
      </c>
      <c r="F96" s="21" t="s">
        <v>296</v>
      </c>
      <c r="G96" s="17">
        <v>1</v>
      </c>
      <c r="H96" s="17"/>
      <c r="I96" s="17">
        <v>1</v>
      </c>
      <c r="J96" s="30">
        <v>38000</v>
      </c>
      <c r="K96" s="29">
        <f t="shared" si="1"/>
        <v>38000</v>
      </c>
    </row>
    <row r="97" spans="1:11" ht="15" customHeight="1">
      <c r="A97" s="10" t="s">
        <v>295</v>
      </c>
      <c r="B97" s="36"/>
      <c r="C97" s="9" t="s">
        <v>10</v>
      </c>
      <c r="D97" s="15" t="s">
        <v>15</v>
      </c>
      <c r="E97" s="21" t="s">
        <v>296</v>
      </c>
      <c r="F97" s="21" t="s">
        <v>296</v>
      </c>
      <c r="G97" s="17">
        <v>1</v>
      </c>
      <c r="H97" s="17"/>
      <c r="I97" s="17">
        <v>1</v>
      </c>
      <c r="J97" s="30">
        <v>38000</v>
      </c>
      <c r="K97" s="29">
        <f t="shared" si="1"/>
        <v>38000</v>
      </c>
    </row>
    <row r="98" spans="1:11" ht="15" customHeight="1">
      <c r="A98" s="10" t="s">
        <v>295</v>
      </c>
      <c r="B98" s="36"/>
      <c r="C98" s="9" t="s">
        <v>10</v>
      </c>
      <c r="D98" s="15" t="s">
        <v>15</v>
      </c>
      <c r="E98" s="21" t="s">
        <v>296</v>
      </c>
      <c r="F98" s="21" t="s">
        <v>296</v>
      </c>
      <c r="G98" s="17">
        <v>1</v>
      </c>
      <c r="H98" s="17"/>
      <c r="I98" s="17">
        <v>1</v>
      </c>
      <c r="J98" s="30">
        <v>38000</v>
      </c>
      <c r="K98" s="29">
        <f t="shared" si="1"/>
        <v>38000</v>
      </c>
    </row>
    <row r="99" spans="1:11" ht="15" customHeight="1">
      <c r="A99" s="10" t="s">
        <v>295</v>
      </c>
      <c r="B99" s="36"/>
      <c r="C99" s="9" t="s">
        <v>10</v>
      </c>
      <c r="D99" s="15" t="s">
        <v>15</v>
      </c>
      <c r="E99" s="21" t="s">
        <v>296</v>
      </c>
      <c r="F99" s="21" t="s">
        <v>296</v>
      </c>
      <c r="G99" s="17">
        <v>1</v>
      </c>
      <c r="H99" s="17"/>
      <c r="I99" s="17">
        <v>1</v>
      </c>
      <c r="J99" s="30">
        <v>38000</v>
      </c>
      <c r="K99" s="29">
        <f t="shared" si="1"/>
        <v>38000</v>
      </c>
    </row>
    <row r="100" spans="1:11" ht="15" customHeight="1">
      <c r="A100" s="10" t="s">
        <v>295</v>
      </c>
      <c r="B100" s="36"/>
      <c r="C100" s="9" t="s">
        <v>10</v>
      </c>
      <c r="D100" s="15" t="s">
        <v>15</v>
      </c>
      <c r="E100" s="21" t="s">
        <v>296</v>
      </c>
      <c r="F100" s="21" t="s">
        <v>296</v>
      </c>
      <c r="G100" s="17">
        <v>1</v>
      </c>
      <c r="H100" s="17"/>
      <c r="I100" s="17">
        <v>1</v>
      </c>
      <c r="J100" s="30">
        <v>38000</v>
      </c>
      <c r="K100" s="29">
        <f t="shared" si="1"/>
        <v>38000</v>
      </c>
    </row>
    <row r="101" spans="1:11" ht="15" customHeight="1">
      <c r="A101" s="10" t="s">
        <v>295</v>
      </c>
      <c r="B101" s="36"/>
      <c r="C101" s="9" t="s">
        <v>10</v>
      </c>
      <c r="D101" s="15" t="s">
        <v>41</v>
      </c>
      <c r="E101" s="21" t="s">
        <v>296</v>
      </c>
      <c r="F101" s="21" t="s">
        <v>296</v>
      </c>
      <c r="G101" s="17"/>
      <c r="H101" s="17">
        <v>1</v>
      </c>
      <c r="I101" s="17">
        <v>1</v>
      </c>
      <c r="J101" s="30">
        <v>38000</v>
      </c>
      <c r="K101" s="29">
        <f t="shared" si="1"/>
        <v>38000</v>
      </c>
    </row>
    <row r="102" spans="1:11" ht="15" customHeight="1">
      <c r="A102" s="10" t="s">
        <v>295</v>
      </c>
      <c r="B102" s="36"/>
      <c r="C102" s="9" t="s">
        <v>247</v>
      </c>
      <c r="D102" s="15" t="s">
        <v>248</v>
      </c>
      <c r="E102" s="21" t="s">
        <v>296</v>
      </c>
      <c r="F102" s="21" t="s">
        <v>296</v>
      </c>
      <c r="G102" s="17">
        <v>1</v>
      </c>
      <c r="H102" s="17"/>
      <c r="I102" s="17">
        <v>1</v>
      </c>
      <c r="J102" s="30">
        <v>40000</v>
      </c>
      <c r="K102" s="29">
        <f t="shared" si="1"/>
        <v>40000</v>
      </c>
    </row>
    <row r="103" spans="1:11" ht="15" customHeight="1">
      <c r="A103" s="10" t="s">
        <v>295</v>
      </c>
      <c r="B103" s="36"/>
      <c r="C103" s="9" t="s">
        <v>247</v>
      </c>
      <c r="D103" s="15" t="s">
        <v>248</v>
      </c>
      <c r="E103" s="21" t="s">
        <v>296</v>
      </c>
      <c r="F103" s="21" t="s">
        <v>296</v>
      </c>
      <c r="G103" s="17">
        <v>1</v>
      </c>
      <c r="H103" s="17"/>
      <c r="I103" s="17">
        <v>1</v>
      </c>
      <c r="J103" s="30">
        <v>40000</v>
      </c>
      <c r="K103" s="29">
        <f t="shared" si="1"/>
        <v>40000</v>
      </c>
    </row>
    <row r="104" spans="1:11" ht="15" customHeight="1">
      <c r="A104" s="10" t="s">
        <v>295</v>
      </c>
      <c r="B104" s="36"/>
      <c r="C104" s="9" t="s">
        <v>247</v>
      </c>
      <c r="D104" s="15" t="s">
        <v>248</v>
      </c>
      <c r="E104" s="21" t="s">
        <v>296</v>
      </c>
      <c r="F104" s="21" t="s">
        <v>296</v>
      </c>
      <c r="G104" s="17">
        <v>1</v>
      </c>
      <c r="H104" s="17"/>
      <c r="I104" s="17">
        <v>1</v>
      </c>
      <c r="J104" s="30">
        <v>40000</v>
      </c>
      <c r="K104" s="29">
        <f t="shared" si="1"/>
        <v>40000</v>
      </c>
    </row>
    <row r="105" spans="1:11" ht="15" customHeight="1">
      <c r="A105" s="10" t="s">
        <v>295</v>
      </c>
      <c r="B105" s="36"/>
      <c r="C105" s="9" t="s">
        <v>247</v>
      </c>
      <c r="D105" s="15" t="s">
        <v>248</v>
      </c>
      <c r="E105" s="21" t="s">
        <v>296</v>
      </c>
      <c r="F105" s="21" t="s">
        <v>296</v>
      </c>
      <c r="G105" s="17">
        <v>1</v>
      </c>
      <c r="H105" s="17"/>
      <c r="I105" s="17">
        <v>1</v>
      </c>
      <c r="J105" s="30">
        <v>40000</v>
      </c>
      <c r="K105" s="29">
        <f t="shared" si="1"/>
        <v>40000</v>
      </c>
    </row>
    <row r="106" spans="1:11" ht="15" customHeight="1">
      <c r="A106" s="10" t="s">
        <v>295</v>
      </c>
      <c r="B106" s="36"/>
      <c r="C106" s="9" t="s">
        <v>110</v>
      </c>
      <c r="D106" s="15" t="s">
        <v>11</v>
      </c>
      <c r="E106" s="21" t="s">
        <v>296</v>
      </c>
      <c r="F106" s="21" t="s">
        <v>296</v>
      </c>
      <c r="G106" s="17">
        <v>1</v>
      </c>
      <c r="H106" s="17"/>
      <c r="I106" s="17">
        <v>1</v>
      </c>
      <c r="J106" s="30">
        <v>1100</v>
      </c>
      <c r="K106" s="29">
        <f t="shared" si="1"/>
        <v>1100</v>
      </c>
    </row>
    <row r="107" spans="1:11" ht="15" customHeight="1">
      <c r="A107" s="10" t="s">
        <v>295</v>
      </c>
      <c r="B107" s="36"/>
      <c r="C107" s="9" t="s">
        <v>23</v>
      </c>
      <c r="D107" s="15" t="s">
        <v>11</v>
      </c>
      <c r="E107" s="21" t="s">
        <v>296</v>
      </c>
      <c r="F107" s="21" t="s">
        <v>296</v>
      </c>
      <c r="G107" s="17">
        <v>1</v>
      </c>
      <c r="H107" s="17"/>
      <c r="I107" s="17">
        <v>1</v>
      </c>
      <c r="J107" s="30">
        <v>1100</v>
      </c>
      <c r="K107" s="29">
        <f t="shared" si="1"/>
        <v>1100</v>
      </c>
    </row>
    <row r="108" spans="1:11" ht="15" customHeight="1">
      <c r="A108" s="10" t="s">
        <v>295</v>
      </c>
      <c r="B108" s="36"/>
      <c r="C108" s="9" t="s">
        <v>52</v>
      </c>
      <c r="D108" s="15" t="s">
        <v>251</v>
      </c>
      <c r="E108" s="15" t="s">
        <v>252</v>
      </c>
      <c r="F108" s="21" t="s">
        <v>296</v>
      </c>
      <c r="G108" s="17">
        <v>1</v>
      </c>
      <c r="H108" s="17"/>
      <c r="I108" s="17">
        <v>1</v>
      </c>
      <c r="J108" s="30">
        <v>1500</v>
      </c>
      <c r="K108" s="29">
        <f t="shared" si="1"/>
        <v>1500</v>
      </c>
    </row>
    <row r="109" spans="1:11" ht="15" customHeight="1">
      <c r="A109" s="10" t="s">
        <v>295</v>
      </c>
      <c r="B109" s="36"/>
      <c r="C109" s="9" t="s">
        <v>250</v>
      </c>
      <c r="D109" s="15" t="s">
        <v>78</v>
      </c>
      <c r="E109" s="15" t="s">
        <v>253</v>
      </c>
      <c r="F109" s="21" t="s">
        <v>296</v>
      </c>
      <c r="G109" s="17">
        <v>1</v>
      </c>
      <c r="H109" s="17"/>
      <c r="I109" s="17">
        <v>1</v>
      </c>
      <c r="J109" s="30">
        <v>850000</v>
      </c>
      <c r="K109" s="29">
        <f t="shared" si="1"/>
        <v>850000</v>
      </c>
    </row>
    <row r="110" spans="1:11" ht="15" customHeight="1">
      <c r="A110" s="10" t="s">
        <v>295</v>
      </c>
      <c r="B110" s="36"/>
      <c r="C110" s="9" t="s">
        <v>93</v>
      </c>
      <c r="D110" s="15" t="s">
        <v>97</v>
      </c>
      <c r="E110" s="15" t="s">
        <v>98</v>
      </c>
      <c r="F110" s="21" t="s">
        <v>296</v>
      </c>
      <c r="G110" s="17"/>
      <c r="H110" s="17">
        <v>1</v>
      </c>
      <c r="I110" s="17">
        <v>1</v>
      </c>
      <c r="J110" s="30">
        <v>45000</v>
      </c>
      <c r="K110" s="29">
        <f t="shared" si="1"/>
        <v>45000</v>
      </c>
    </row>
    <row r="111" spans="1:11" ht="15" customHeight="1">
      <c r="A111" s="10" t="s">
        <v>295</v>
      </c>
      <c r="B111" s="36"/>
      <c r="C111" s="9" t="s">
        <v>110</v>
      </c>
      <c r="D111" s="15" t="s">
        <v>11</v>
      </c>
      <c r="E111" s="21" t="s">
        <v>296</v>
      </c>
      <c r="F111" s="21" t="s">
        <v>296</v>
      </c>
      <c r="G111" s="17">
        <v>1</v>
      </c>
      <c r="H111" s="17"/>
      <c r="I111" s="17">
        <v>1</v>
      </c>
      <c r="J111" s="30">
        <v>1100</v>
      </c>
      <c r="K111" s="29">
        <f t="shared" si="1"/>
        <v>1100</v>
      </c>
    </row>
    <row r="112" spans="1:11" ht="15" customHeight="1">
      <c r="A112" s="10" t="s">
        <v>295</v>
      </c>
      <c r="B112" s="36"/>
      <c r="C112" s="9" t="s">
        <v>110</v>
      </c>
      <c r="D112" s="15" t="s">
        <v>11</v>
      </c>
      <c r="E112" s="21" t="s">
        <v>296</v>
      </c>
      <c r="F112" s="21" t="s">
        <v>296</v>
      </c>
      <c r="G112" s="17">
        <v>1</v>
      </c>
      <c r="H112" s="17"/>
      <c r="I112" s="17">
        <v>1</v>
      </c>
      <c r="J112" s="30">
        <v>1100</v>
      </c>
      <c r="K112" s="29">
        <f t="shared" si="1"/>
        <v>1100</v>
      </c>
    </row>
    <row r="113" spans="1:11" ht="15" customHeight="1">
      <c r="A113" s="10" t="s">
        <v>295</v>
      </c>
      <c r="B113" s="36"/>
      <c r="C113" s="9" t="s">
        <v>110</v>
      </c>
      <c r="D113" s="15" t="s">
        <v>11</v>
      </c>
      <c r="E113" s="21" t="s">
        <v>296</v>
      </c>
      <c r="F113" s="21" t="s">
        <v>296</v>
      </c>
      <c r="G113" s="17">
        <v>1</v>
      </c>
      <c r="H113" s="17"/>
      <c r="I113" s="17">
        <v>1</v>
      </c>
      <c r="J113" s="30">
        <v>1100</v>
      </c>
      <c r="K113" s="29">
        <f t="shared" si="1"/>
        <v>1100</v>
      </c>
    </row>
    <row r="114" spans="1:11" ht="15" customHeight="1">
      <c r="A114" s="10" t="s">
        <v>295</v>
      </c>
      <c r="B114" s="36"/>
      <c r="C114" s="9" t="s">
        <v>23</v>
      </c>
      <c r="D114" s="15" t="s">
        <v>11</v>
      </c>
      <c r="E114" s="21" t="s">
        <v>296</v>
      </c>
      <c r="F114" s="21" t="s">
        <v>296</v>
      </c>
      <c r="G114" s="17">
        <v>1</v>
      </c>
      <c r="H114" s="17"/>
      <c r="I114" s="17">
        <v>1</v>
      </c>
      <c r="J114" s="30">
        <v>1100</v>
      </c>
      <c r="K114" s="29">
        <f t="shared" si="1"/>
        <v>1100</v>
      </c>
    </row>
    <row r="115" spans="1:11" ht="15" customHeight="1">
      <c r="A115" s="10" t="s">
        <v>295</v>
      </c>
      <c r="B115" s="36"/>
      <c r="C115" s="9" t="s">
        <v>23</v>
      </c>
      <c r="D115" s="15" t="s">
        <v>11</v>
      </c>
      <c r="E115" s="21" t="s">
        <v>296</v>
      </c>
      <c r="F115" s="21" t="s">
        <v>296</v>
      </c>
      <c r="G115" s="17">
        <v>1</v>
      </c>
      <c r="H115" s="17"/>
      <c r="I115" s="17">
        <v>1</v>
      </c>
      <c r="J115" s="30">
        <v>1100</v>
      </c>
      <c r="K115" s="29">
        <f t="shared" si="1"/>
        <v>1100</v>
      </c>
    </row>
    <row r="116" spans="1:11" ht="15" customHeight="1">
      <c r="A116" s="10" t="s">
        <v>295</v>
      </c>
      <c r="B116" s="36"/>
      <c r="C116" s="9" t="s">
        <v>23</v>
      </c>
      <c r="D116" s="15" t="s">
        <v>11</v>
      </c>
      <c r="E116" s="21" t="s">
        <v>296</v>
      </c>
      <c r="F116" s="21" t="s">
        <v>296</v>
      </c>
      <c r="G116" s="17">
        <v>1</v>
      </c>
      <c r="H116" s="17"/>
      <c r="I116" s="17">
        <v>1</v>
      </c>
      <c r="J116" s="30">
        <v>1100</v>
      </c>
      <c r="K116" s="29">
        <f t="shared" si="1"/>
        <v>1100</v>
      </c>
    </row>
    <row r="117" spans="1:11" ht="15" customHeight="1">
      <c r="A117" s="10" t="s">
        <v>295</v>
      </c>
      <c r="B117" s="36"/>
      <c r="C117" s="9" t="s">
        <v>23</v>
      </c>
      <c r="D117" s="15" t="s">
        <v>11</v>
      </c>
      <c r="E117" s="21" t="s">
        <v>296</v>
      </c>
      <c r="F117" s="21" t="s">
        <v>296</v>
      </c>
      <c r="G117" s="17">
        <v>1</v>
      </c>
      <c r="H117" s="17"/>
      <c r="I117" s="17">
        <v>1</v>
      </c>
      <c r="J117" s="30">
        <v>1100</v>
      </c>
      <c r="K117" s="29">
        <f t="shared" si="1"/>
        <v>1100</v>
      </c>
    </row>
    <row r="118" spans="1:11" ht="15" customHeight="1">
      <c r="A118" s="10" t="s">
        <v>295</v>
      </c>
      <c r="B118" s="36"/>
      <c r="C118" s="9" t="s">
        <v>93</v>
      </c>
      <c r="D118" s="15" t="s">
        <v>97</v>
      </c>
      <c r="E118" s="15" t="s">
        <v>98</v>
      </c>
      <c r="F118" s="21" t="s">
        <v>296</v>
      </c>
      <c r="G118" s="17"/>
      <c r="H118" s="17">
        <v>1</v>
      </c>
      <c r="I118" s="17">
        <v>1</v>
      </c>
      <c r="J118" s="30">
        <v>45000</v>
      </c>
      <c r="K118" s="29">
        <f t="shared" si="1"/>
        <v>45000</v>
      </c>
    </row>
    <row r="119" spans="1:11" ht="15" customHeight="1">
      <c r="A119" s="10" t="s">
        <v>295</v>
      </c>
      <c r="B119" s="36"/>
      <c r="C119" s="9" t="s">
        <v>93</v>
      </c>
      <c r="D119" s="15" t="s">
        <v>97</v>
      </c>
      <c r="E119" s="15" t="s">
        <v>98</v>
      </c>
      <c r="F119" s="21" t="s">
        <v>296</v>
      </c>
      <c r="G119" s="17"/>
      <c r="H119" s="17">
        <v>1</v>
      </c>
      <c r="I119" s="17">
        <v>1</v>
      </c>
      <c r="J119" s="30">
        <v>45000</v>
      </c>
      <c r="K119" s="29">
        <f t="shared" si="1"/>
        <v>45000</v>
      </c>
    </row>
    <row r="120" spans="1:11" ht="15" customHeight="1">
      <c r="A120" s="10" t="s">
        <v>295</v>
      </c>
      <c r="B120" s="36"/>
      <c r="C120" s="9" t="s">
        <v>93</v>
      </c>
      <c r="D120" s="15" t="s">
        <v>97</v>
      </c>
      <c r="E120" s="15" t="s">
        <v>98</v>
      </c>
      <c r="F120" s="21" t="s">
        <v>296</v>
      </c>
      <c r="G120" s="17"/>
      <c r="H120" s="17">
        <v>1</v>
      </c>
      <c r="I120" s="17">
        <v>1</v>
      </c>
      <c r="J120" s="30">
        <v>45000</v>
      </c>
      <c r="K120" s="29">
        <f t="shared" si="1"/>
        <v>45000</v>
      </c>
    </row>
    <row r="122" spans="1:11" ht="16.5" thickBot="1">
      <c r="A122" s="61" t="s">
        <v>300</v>
      </c>
      <c r="B122" s="61"/>
    </row>
    <row r="123" spans="1:11" ht="15.75" thickBot="1">
      <c r="A123" s="62"/>
      <c r="B123" s="62"/>
      <c r="G123" s="63" t="s">
        <v>301</v>
      </c>
      <c r="H123" s="64"/>
      <c r="I123" s="64"/>
      <c r="J123" s="65"/>
      <c r="K123" s="66">
        <f>SUM(I113:I120)</f>
        <v>8</v>
      </c>
    </row>
    <row r="124" spans="1:11" ht="18.75">
      <c r="A124" s="67" t="s">
        <v>295</v>
      </c>
      <c r="B124" s="68" t="s">
        <v>302</v>
      </c>
      <c r="C124" s="69"/>
      <c r="G124" s="70" t="s">
        <v>303</v>
      </c>
      <c r="H124" s="71"/>
      <c r="I124" s="71"/>
      <c r="J124" s="72"/>
      <c r="K124" s="73">
        <f>SUM(K112:K120)</f>
        <v>141600</v>
      </c>
    </row>
    <row r="125" spans="1:11" ht="15.75" thickBot="1">
      <c r="A125" s="74" t="s">
        <v>296</v>
      </c>
      <c r="B125" s="75" t="s">
        <v>304</v>
      </c>
      <c r="C125" s="76"/>
      <c r="G125" s="77" t="s">
        <v>305</v>
      </c>
      <c r="H125" s="78"/>
      <c r="I125" s="78"/>
      <c r="J125" s="78"/>
      <c r="K125" s="79">
        <f>K124*0.07</f>
        <v>9912.0000000000018</v>
      </c>
    </row>
  </sheetData>
  <mergeCells count="34">
    <mergeCell ref="G123:J123"/>
    <mergeCell ref="B124:C124"/>
    <mergeCell ref="G124:J124"/>
    <mergeCell ref="B125:C125"/>
    <mergeCell ref="G125:J125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B6:B10"/>
    <mergeCell ref="B11:B12"/>
    <mergeCell ref="B14:B15"/>
    <mergeCell ref="B16:B25"/>
    <mergeCell ref="B26:B35"/>
    <mergeCell ref="B65:B76"/>
    <mergeCell ref="B77:B120"/>
    <mergeCell ref="B37:B38"/>
    <mergeCell ref="B40:B43"/>
    <mergeCell ref="B44:B51"/>
    <mergeCell ref="B52:B60"/>
    <mergeCell ref="B61:B6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M20" sqref="M20"/>
    </sheetView>
  </sheetViews>
  <sheetFormatPr defaultRowHeight="15"/>
  <cols>
    <col min="1" max="1" width="6" customWidth="1"/>
    <col min="2" max="2" width="10.7109375" customWidth="1"/>
    <col min="3" max="3" width="18.7109375" customWidth="1"/>
    <col min="4" max="4" width="11" customWidth="1"/>
    <col min="5" max="5" width="6.42578125" customWidth="1"/>
    <col min="6" max="6" width="7.42578125" customWidth="1"/>
    <col min="7" max="7" width="4.42578125" customWidth="1"/>
    <col min="8" max="8" width="4.5703125" customWidth="1"/>
    <col min="9" max="9" width="4.140625" customWidth="1"/>
    <col min="10" max="10" width="9.7109375" customWidth="1"/>
    <col min="11" max="11" width="8.7109375" customWidth="1"/>
  </cols>
  <sheetData>
    <row r="1" spans="1:1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>
      <c r="A2" s="39" t="s">
        <v>157</v>
      </c>
      <c r="B2" s="39"/>
      <c r="C2" s="39"/>
      <c r="D2" s="40"/>
      <c r="E2" s="40"/>
      <c r="F2" s="40"/>
      <c r="G2" s="40"/>
      <c r="H2" s="41" t="s">
        <v>158</v>
      </c>
      <c r="I2" s="41"/>
      <c r="J2" s="42">
        <v>42258</v>
      </c>
      <c r="K2" s="42"/>
    </row>
    <row r="3" spans="1:11">
      <c r="A3" s="43" t="s">
        <v>159</v>
      </c>
      <c r="B3" s="43"/>
      <c r="C3" s="43"/>
      <c r="D3" s="43"/>
      <c r="E3" s="43"/>
      <c r="F3" s="44" t="s">
        <v>191</v>
      </c>
      <c r="G3" s="44"/>
      <c r="H3" s="44"/>
      <c r="I3" s="44"/>
      <c r="J3" s="44"/>
      <c r="K3" s="44"/>
    </row>
    <row r="4" spans="1:11" ht="27" customHeight="1">
      <c r="A4" s="33" t="s">
        <v>160</v>
      </c>
      <c r="B4" s="33" t="s">
        <v>161</v>
      </c>
      <c r="C4" s="41" t="s">
        <v>162</v>
      </c>
      <c r="D4" s="41" t="s">
        <v>163</v>
      </c>
      <c r="E4" s="45" t="s">
        <v>164</v>
      </c>
      <c r="F4" s="32" t="s">
        <v>165</v>
      </c>
      <c r="G4" s="33" t="s">
        <v>166</v>
      </c>
      <c r="H4" s="33"/>
      <c r="I4" s="34" t="s">
        <v>167</v>
      </c>
      <c r="J4" s="35" t="s">
        <v>168</v>
      </c>
      <c r="K4" s="35" t="s">
        <v>169</v>
      </c>
    </row>
    <row r="5" spans="1:11">
      <c r="A5" s="33"/>
      <c r="B5" s="33"/>
      <c r="C5" s="41"/>
      <c r="D5" s="41"/>
      <c r="E5" s="45"/>
      <c r="F5" s="32"/>
      <c r="G5" s="1" t="s">
        <v>170</v>
      </c>
      <c r="H5" s="1" t="s">
        <v>171</v>
      </c>
      <c r="I5" s="34"/>
      <c r="J5" s="35"/>
      <c r="K5" s="35"/>
    </row>
    <row r="6" spans="1:11" ht="15" customHeight="1">
      <c r="A6" s="10" t="s">
        <v>295</v>
      </c>
      <c r="B6" s="10" t="s">
        <v>295</v>
      </c>
      <c r="C6" s="9" t="s">
        <v>7</v>
      </c>
      <c r="D6" s="15" t="s">
        <v>13</v>
      </c>
      <c r="E6" s="15" t="s">
        <v>121</v>
      </c>
      <c r="F6" s="22" t="s">
        <v>296</v>
      </c>
      <c r="G6" s="17">
        <v>1</v>
      </c>
      <c r="H6" s="17"/>
      <c r="I6" s="17">
        <v>1</v>
      </c>
      <c r="J6" s="30">
        <v>15000</v>
      </c>
      <c r="K6" s="29">
        <f t="shared" ref="K6:K12" si="0">I6*J6</f>
        <v>15000</v>
      </c>
    </row>
    <row r="7" spans="1:11" ht="15" customHeight="1">
      <c r="A7" s="10" t="s">
        <v>295</v>
      </c>
      <c r="B7" s="10" t="s">
        <v>295</v>
      </c>
      <c r="C7" s="9" t="s">
        <v>16</v>
      </c>
      <c r="D7" s="15" t="s">
        <v>19</v>
      </c>
      <c r="E7" s="22" t="s">
        <v>296</v>
      </c>
      <c r="F7" s="22" t="s">
        <v>296</v>
      </c>
      <c r="G7" s="17">
        <v>1</v>
      </c>
      <c r="H7" s="17"/>
      <c r="I7" s="17">
        <v>1</v>
      </c>
      <c r="J7" s="30">
        <v>1100</v>
      </c>
      <c r="K7" s="29">
        <f t="shared" si="0"/>
        <v>1100</v>
      </c>
    </row>
    <row r="8" spans="1:11" ht="15" customHeight="1">
      <c r="A8" s="10" t="s">
        <v>295</v>
      </c>
      <c r="B8" s="10" t="s">
        <v>295</v>
      </c>
      <c r="C8" s="9" t="s">
        <v>47</v>
      </c>
      <c r="D8" s="15" t="s">
        <v>11</v>
      </c>
      <c r="E8" s="22" t="s">
        <v>296</v>
      </c>
      <c r="F8" s="22" t="s">
        <v>296</v>
      </c>
      <c r="G8" s="17">
        <v>1</v>
      </c>
      <c r="H8" s="17"/>
      <c r="I8" s="17">
        <v>1</v>
      </c>
      <c r="J8" s="30">
        <v>6500</v>
      </c>
      <c r="K8" s="29">
        <f t="shared" si="0"/>
        <v>6500</v>
      </c>
    </row>
    <row r="9" spans="1:11" ht="15" customHeight="1">
      <c r="A9" s="10" t="s">
        <v>295</v>
      </c>
      <c r="B9" s="10" t="s">
        <v>295</v>
      </c>
      <c r="C9" s="9" t="s">
        <v>7</v>
      </c>
      <c r="D9" s="15" t="s">
        <v>13</v>
      </c>
      <c r="E9" s="15" t="s">
        <v>121</v>
      </c>
      <c r="F9" s="22" t="s">
        <v>296</v>
      </c>
      <c r="G9" s="17">
        <v>1</v>
      </c>
      <c r="H9" s="17"/>
      <c r="I9" s="17">
        <v>1</v>
      </c>
      <c r="J9" s="30">
        <v>15000</v>
      </c>
      <c r="K9" s="29">
        <f t="shared" si="0"/>
        <v>15000</v>
      </c>
    </row>
    <row r="10" spans="1:11" ht="15" customHeight="1">
      <c r="A10" s="10" t="s">
        <v>295</v>
      </c>
      <c r="B10" s="10" t="s">
        <v>295</v>
      </c>
      <c r="C10" s="9" t="s">
        <v>10</v>
      </c>
      <c r="D10" s="15" t="s">
        <v>15</v>
      </c>
      <c r="E10" s="22" t="s">
        <v>296</v>
      </c>
      <c r="F10" s="22" t="s">
        <v>296</v>
      </c>
      <c r="G10" s="17">
        <v>1</v>
      </c>
      <c r="H10" s="17"/>
      <c r="I10" s="17">
        <v>1</v>
      </c>
      <c r="J10" s="30">
        <v>38000</v>
      </c>
      <c r="K10" s="29">
        <f t="shared" si="0"/>
        <v>38000</v>
      </c>
    </row>
    <row r="11" spans="1:11" ht="15" customHeight="1">
      <c r="A11" s="10" t="s">
        <v>295</v>
      </c>
      <c r="B11" s="10" t="s">
        <v>295</v>
      </c>
      <c r="C11" s="9" t="s">
        <v>65</v>
      </c>
      <c r="D11" s="15" t="s">
        <v>11</v>
      </c>
      <c r="E11" s="22" t="s">
        <v>296</v>
      </c>
      <c r="F11" s="22" t="s">
        <v>296</v>
      </c>
      <c r="G11" s="17">
        <v>1</v>
      </c>
      <c r="H11" s="17"/>
      <c r="I11" s="17">
        <v>1</v>
      </c>
      <c r="J11" s="30">
        <v>65000</v>
      </c>
      <c r="K11" s="29">
        <f t="shared" si="0"/>
        <v>65000</v>
      </c>
    </row>
    <row r="12" spans="1:11" ht="15" customHeight="1">
      <c r="A12" s="10" t="s">
        <v>295</v>
      </c>
      <c r="B12" s="10" t="s">
        <v>295</v>
      </c>
      <c r="C12" s="9" t="s">
        <v>94</v>
      </c>
      <c r="D12" s="15" t="s">
        <v>11</v>
      </c>
      <c r="E12" s="22" t="s">
        <v>296</v>
      </c>
      <c r="F12" s="22" t="s">
        <v>296</v>
      </c>
      <c r="G12" s="17">
        <v>1</v>
      </c>
      <c r="H12" s="17"/>
      <c r="I12" s="17">
        <v>1</v>
      </c>
      <c r="J12" s="30">
        <v>6500</v>
      </c>
      <c r="K12" s="29">
        <f t="shared" si="0"/>
        <v>6500</v>
      </c>
    </row>
    <row r="14" spans="1:11" ht="16.5" thickBot="1">
      <c r="A14" s="61" t="s">
        <v>300</v>
      </c>
      <c r="B14" s="61"/>
    </row>
    <row r="15" spans="1:11" ht="15.75" thickBot="1">
      <c r="A15" s="62"/>
      <c r="B15" s="62"/>
      <c r="G15" s="63" t="s">
        <v>301</v>
      </c>
      <c r="H15" s="64"/>
      <c r="I15" s="64"/>
      <c r="J15" s="65"/>
      <c r="K15" s="66">
        <f>SUM(I5:I12)</f>
        <v>7</v>
      </c>
    </row>
    <row r="16" spans="1:11" ht="18.75">
      <c r="A16" s="67" t="s">
        <v>295</v>
      </c>
      <c r="B16" s="68" t="s">
        <v>302</v>
      </c>
      <c r="C16" s="69"/>
      <c r="G16" s="70" t="s">
        <v>303</v>
      </c>
      <c r="H16" s="71"/>
      <c r="I16" s="71"/>
      <c r="J16" s="72"/>
      <c r="K16" s="73">
        <f>SUM(K4:K12)</f>
        <v>147100</v>
      </c>
    </row>
    <row r="17" spans="1:11" ht="15.75" thickBot="1">
      <c r="A17" s="74" t="s">
        <v>296</v>
      </c>
      <c r="B17" s="75" t="s">
        <v>304</v>
      </c>
      <c r="C17" s="76"/>
      <c r="G17" s="77" t="s">
        <v>305</v>
      </c>
      <c r="H17" s="78"/>
      <c r="I17" s="78"/>
      <c r="J17" s="78"/>
      <c r="K17" s="79">
        <f>K16*0.07</f>
        <v>10297.000000000002</v>
      </c>
    </row>
  </sheetData>
  <mergeCells count="22">
    <mergeCell ref="G15:J15"/>
    <mergeCell ref="B16:C16"/>
    <mergeCell ref="G16:J16"/>
    <mergeCell ref="B17:C17"/>
    <mergeCell ref="G17:J17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K33"/>
  <sheetViews>
    <sheetView topLeftCell="A13" workbookViewId="0">
      <selection activeCell="N31" sqref="N31"/>
    </sheetView>
  </sheetViews>
  <sheetFormatPr defaultRowHeight="15"/>
  <cols>
    <col min="1" max="1" width="5.7109375" customWidth="1"/>
    <col min="2" max="2" width="10.42578125" customWidth="1"/>
    <col min="3" max="3" width="18.42578125" customWidth="1"/>
    <col min="4" max="4" width="11.7109375" customWidth="1"/>
    <col min="5" max="5" width="6" customWidth="1"/>
    <col min="6" max="6" width="7.85546875" customWidth="1"/>
    <col min="7" max="8" width="4.42578125" customWidth="1"/>
    <col min="9" max="9" width="4" customWidth="1"/>
    <col min="10" max="10" width="10" customWidth="1"/>
    <col min="11" max="11" width="8.140625" customWidth="1"/>
  </cols>
  <sheetData>
    <row r="1" spans="1:1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>
      <c r="A2" s="39" t="s">
        <v>157</v>
      </c>
      <c r="B2" s="39"/>
      <c r="C2" s="39"/>
      <c r="D2" s="40"/>
      <c r="E2" s="40"/>
      <c r="F2" s="40"/>
      <c r="G2" s="40"/>
      <c r="H2" s="41" t="s">
        <v>158</v>
      </c>
      <c r="I2" s="41"/>
      <c r="J2" s="42">
        <v>42256</v>
      </c>
      <c r="K2" s="42"/>
    </row>
    <row r="3" spans="1:11">
      <c r="A3" s="43" t="s">
        <v>159</v>
      </c>
      <c r="B3" s="43"/>
      <c r="C3" s="43"/>
      <c r="D3" s="43"/>
      <c r="E3" s="43"/>
      <c r="F3" s="44" t="s">
        <v>259</v>
      </c>
      <c r="G3" s="44"/>
      <c r="H3" s="44"/>
      <c r="I3" s="44"/>
      <c r="J3" s="44"/>
      <c r="K3" s="44"/>
    </row>
    <row r="4" spans="1:11" ht="27.75" customHeight="1">
      <c r="A4" s="33" t="s">
        <v>160</v>
      </c>
      <c r="B4" s="33" t="s">
        <v>161</v>
      </c>
      <c r="C4" s="41" t="s">
        <v>162</v>
      </c>
      <c r="D4" s="41" t="s">
        <v>163</v>
      </c>
      <c r="E4" s="45" t="s">
        <v>164</v>
      </c>
      <c r="F4" s="32" t="s">
        <v>165</v>
      </c>
      <c r="G4" s="33" t="s">
        <v>166</v>
      </c>
      <c r="H4" s="33"/>
      <c r="I4" s="34" t="s">
        <v>167</v>
      </c>
      <c r="J4" s="35" t="s">
        <v>168</v>
      </c>
      <c r="K4" s="35" t="s">
        <v>169</v>
      </c>
    </row>
    <row r="5" spans="1:11">
      <c r="A5" s="33"/>
      <c r="B5" s="33"/>
      <c r="C5" s="41"/>
      <c r="D5" s="41"/>
      <c r="E5" s="45"/>
      <c r="F5" s="32"/>
      <c r="G5" s="1" t="s">
        <v>170</v>
      </c>
      <c r="H5" s="1" t="s">
        <v>171</v>
      </c>
      <c r="I5" s="34"/>
      <c r="J5" s="35"/>
      <c r="K5" s="35"/>
    </row>
    <row r="6" spans="1:11" ht="15" customHeight="1">
      <c r="A6" s="10" t="s">
        <v>295</v>
      </c>
      <c r="B6" s="10" t="s">
        <v>295</v>
      </c>
      <c r="C6" s="9" t="s">
        <v>28</v>
      </c>
      <c r="D6" s="15" t="s">
        <v>30</v>
      </c>
      <c r="E6" s="19" t="s">
        <v>296</v>
      </c>
      <c r="F6" s="19" t="s">
        <v>296</v>
      </c>
      <c r="G6" s="17">
        <v>1</v>
      </c>
      <c r="H6" s="17"/>
      <c r="I6" s="17">
        <v>1</v>
      </c>
      <c r="J6" s="30">
        <v>650</v>
      </c>
      <c r="K6" s="29">
        <f t="shared" ref="K6:K28" si="0">I6*J6</f>
        <v>650</v>
      </c>
    </row>
    <row r="7" spans="1:11" ht="15" customHeight="1">
      <c r="A7" s="10" t="s">
        <v>295</v>
      </c>
      <c r="B7" s="36" t="s">
        <v>8</v>
      </c>
      <c r="C7" s="9" t="s">
        <v>9</v>
      </c>
      <c r="D7" s="15" t="s">
        <v>15</v>
      </c>
      <c r="E7" s="19" t="s">
        <v>296</v>
      </c>
      <c r="F7" s="19" t="s">
        <v>296</v>
      </c>
      <c r="G7" s="17">
        <v>1</v>
      </c>
      <c r="H7" s="17"/>
      <c r="I7" s="17">
        <v>1</v>
      </c>
      <c r="J7" s="30">
        <v>14000</v>
      </c>
      <c r="K7" s="29">
        <f t="shared" si="0"/>
        <v>14000</v>
      </c>
    </row>
    <row r="8" spans="1:11" ht="15" customHeight="1">
      <c r="A8" s="10" t="s">
        <v>295</v>
      </c>
      <c r="B8" s="36"/>
      <c r="C8" s="9" t="s">
        <v>10</v>
      </c>
      <c r="D8" s="15" t="s">
        <v>11</v>
      </c>
      <c r="E8" s="19" t="s">
        <v>296</v>
      </c>
      <c r="F8" s="19" t="s">
        <v>296</v>
      </c>
      <c r="G8" s="17">
        <v>1</v>
      </c>
      <c r="H8" s="17"/>
      <c r="I8" s="17">
        <v>1</v>
      </c>
      <c r="J8" s="30">
        <v>38000</v>
      </c>
      <c r="K8" s="29">
        <f t="shared" si="0"/>
        <v>38000</v>
      </c>
    </row>
    <row r="9" spans="1:11" ht="15" customHeight="1">
      <c r="A9" s="10" t="s">
        <v>295</v>
      </c>
      <c r="B9" s="36"/>
      <c r="C9" s="9" t="s">
        <v>47</v>
      </c>
      <c r="D9" s="15" t="s">
        <v>11</v>
      </c>
      <c r="E9" s="19" t="s">
        <v>296</v>
      </c>
      <c r="F9" s="19" t="s">
        <v>296</v>
      </c>
      <c r="G9" s="17">
        <v>1</v>
      </c>
      <c r="H9" s="17"/>
      <c r="I9" s="17">
        <v>1</v>
      </c>
      <c r="J9" s="30">
        <v>6500</v>
      </c>
      <c r="K9" s="29">
        <f t="shared" si="0"/>
        <v>6500</v>
      </c>
    </row>
    <row r="10" spans="1:11" ht="15" customHeight="1">
      <c r="A10" s="10" t="s">
        <v>295</v>
      </c>
      <c r="B10" s="36"/>
      <c r="C10" s="9" t="s">
        <v>6</v>
      </c>
      <c r="D10" s="15" t="s">
        <v>20</v>
      </c>
      <c r="E10" s="19" t="s">
        <v>296</v>
      </c>
      <c r="F10" s="19" t="s">
        <v>296</v>
      </c>
      <c r="G10" s="17">
        <v>1</v>
      </c>
      <c r="H10" s="17"/>
      <c r="I10" s="17">
        <v>1</v>
      </c>
      <c r="J10" s="30">
        <v>1200</v>
      </c>
      <c r="K10" s="29">
        <f t="shared" si="0"/>
        <v>1200</v>
      </c>
    </row>
    <row r="11" spans="1:11" ht="15" customHeight="1">
      <c r="A11" s="10" t="s">
        <v>295</v>
      </c>
      <c r="B11" s="36"/>
      <c r="C11" s="9" t="s">
        <v>44</v>
      </c>
      <c r="D11" s="15" t="s">
        <v>138</v>
      </c>
      <c r="E11" s="19" t="s">
        <v>296</v>
      </c>
      <c r="F11" s="19" t="s">
        <v>296</v>
      </c>
      <c r="G11" s="17">
        <v>1</v>
      </c>
      <c r="H11" s="17"/>
      <c r="I11" s="17">
        <v>1</v>
      </c>
      <c r="J11" s="30">
        <v>250000</v>
      </c>
      <c r="K11" s="29">
        <f t="shared" si="0"/>
        <v>250000</v>
      </c>
    </row>
    <row r="12" spans="1:11" ht="15" customHeight="1">
      <c r="A12" s="10" t="s">
        <v>295</v>
      </c>
      <c r="B12" s="36"/>
      <c r="C12" s="9" t="s">
        <v>45</v>
      </c>
      <c r="D12" s="15" t="s">
        <v>138</v>
      </c>
      <c r="E12" s="19" t="s">
        <v>296</v>
      </c>
      <c r="F12" s="19" t="s">
        <v>296</v>
      </c>
      <c r="G12" s="17">
        <v>1</v>
      </c>
      <c r="H12" s="17"/>
      <c r="I12" s="17">
        <v>1</v>
      </c>
      <c r="J12" s="30">
        <v>250000</v>
      </c>
      <c r="K12" s="29">
        <f t="shared" si="0"/>
        <v>250000</v>
      </c>
    </row>
    <row r="13" spans="1:11" ht="15" customHeight="1">
      <c r="A13" s="10" t="s">
        <v>295</v>
      </c>
      <c r="B13" s="36"/>
      <c r="C13" s="9" t="s">
        <v>52</v>
      </c>
      <c r="D13" s="15" t="s">
        <v>131</v>
      </c>
      <c r="E13" s="19" t="s">
        <v>296</v>
      </c>
      <c r="F13" s="19" t="s">
        <v>296</v>
      </c>
      <c r="G13" s="17">
        <v>1</v>
      </c>
      <c r="H13" s="17"/>
      <c r="I13" s="17">
        <v>1</v>
      </c>
      <c r="J13" s="30">
        <v>1500</v>
      </c>
      <c r="K13" s="29">
        <f t="shared" si="0"/>
        <v>1500</v>
      </c>
    </row>
    <row r="14" spans="1:11" ht="15" customHeight="1">
      <c r="A14" s="10" t="s">
        <v>295</v>
      </c>
      <c r="B14" s="36"/>
      <c r="C14" s="9" t="s">
        <v>18</v>
      </c>
      <c r="D14" s="15" t="s">
        <v>21</v>
      </c>
      <c r="E14" s="19" t="s">
        <v>296</v>
      </c>
      <c r="F14" s="19" t="s">
        <v>296</v>
      </c>
      <c r="G14" s="17">
        <v>1</v>
      </c>
      <c r="H14" s="17"/>
      <c r="I14" s="17">
        <v>1</v>
      </c>
      <c r="J14" s="30">
        <v>2500</v>
      </c>
      <c r="K14" s="29">
        <f t="shared" si="0"/>
        <v>2500</v>
      </c>
    </row>
    <row r="15" spans="1:11" ht="15" customHeight="1">
      <c r="A15" s="10" t="s">
        <v>295</v>
      </c>
      <c r="B15" s="36"/>
      <c r="C15" s="9" t="s">
        <v>65</v>
      </c>
      <c r="D15" s="15" t="s">
        <v>11</v>
      </c>
      <c r="E15" s="19" t="s">
        <v>296</v>
      </c>
      <c r="F15" s="19" t="s">
        <v>296</v>
      </c>
      <c r="G15" s="17">
        <v>1</v>
      </c>
      <c r="H15" s="17"/>
      <c r="I15" s="17">
        <v>1</v>
      </c>
      <c r="J15" s="30">
        <v>65000</v>
      </c>
      <c r="K15" s="29">
        <f t="shared" si="0"/>
        <v>65000</v>
      </c>
    </row>
    <row r="16" spans="1:11" ht="15" customHeight="1">
      <c r="A16" s="10" t="s">
        <v>295</v>
      </c>
      <c r="B16" s="37" t="s">
        <v>1</v>
      </c>
      <c r="C16" s="9" t="s">
        <v>3</v>
      </c>
      <c r="D16" s="15" t="s">
        <v>11</v>
      </c>
      <c r="E16" s="19" t="s">
        <v>296</v>
      </c>
      <c r="F16" s="19" t="s">
        <v>296</v>
      </c>
      <c r="G16" s="17">
        <v>1</v>
      </c>
      <c r="H16" s="17"/>
      <c r="I16" s="17">
        <v>1</v>
      </c>
      <c r="J16" s="30">
        <v>6500</v>
      </c>
      <c r="K16" s="29">
        <f t="shared" si="0"/>
        <v>6500</v>
      </c>
    </row>
    <row r="17" spans="1:11" ht="15" customHeight="1">
      <c r="A17" s="10" t="s">
        <v>295</v>
      </c>
      <c r="B17" s="37"/>
      <c r="C17" s="9" t="s">
        <v>4</v>
      </c>
      <c r="D17" s="15" t="s">
        <v>261</v>
      </c>
      <c r="E17" s="19" t="s">
        <v>296</v>
      </c>
      <c r="F17" s="19" t="s">
        <v>296</v>
      </c>
      <c r="G17" s="17">
        <v>1</v>
      </c>
      <c r="H17" s="17"/>
      <c r="I17" s="17">
        <v>1</v>
      </c>
      <c r="J17" s="30">
        <v>30000</v>
      </c>
      <c r="K17" s="29">
        <f t="shared" si="0"/>
        <v>30000</v>
      </c>
    </row>
    <row r="18" spans="1:11" ht="15" customHeight="1">
      <c r="A18" s="10" t="s">
        <v>295</v>
      </c>
      <c r="B18" s="37"/>
      <c r="C18" s="9" t="s">
        <v>7</v>
      </c>
      <c r="D18" s="15" t="s">
        <v>26</v>
      </c>
      <c r="E18" s="19" t="s">
        <v>296</v>
      </c>
      <c r="F18" s="19" t="s">
        <v>296</v>
      </c>
      <c r="G18" s="17">
        <v>1</v>
      </c>
      <c r="H18" s="17"/>
      <c r="I18" s="17">
        <v>1</v>
      </c>
      <c r="J18" s="30">
        <v>15000</v>
      </c>
      <c r="K18" s="29">
        <f t="shared" si="0"/>
        <v>15000</v>
      </c>
    </row>
    <row r="19" spans="1:11" ht="15" customHeight="1">
      <c r="A19" s="10" t="s">
        <v>295</v>
      </c>
      <c r="B19" s="37"/>
      <c r="C19" s="9" t="s">
        <v>7</v>
      </c>
      <c r="D19" s="15" t="s">
        <v>13</v>
      </c>
      <c r="E19" s="19" t="s">
        <v>296</v>
      </c>
      <c r="F19" s="19" t="s">
        <v>296</v>
      </c>
      <c r="G19" s="17">
        <v>1</v>
      </c>
      <c r="H19" s="17"/>
      <c r="I19" s="17">
        <v>1</v>
      </c>
      <c r="J19" s="30">
        <v>15000</v>
      </c>
      <c r="K19" s="29">
        <f t="shared" si="0"/>
        <v>15000</v>
      </c>
    </row>
    <row r="20" spans="1:11" ht="15" customHeight="1">
      <c r="A20" s="10" t="s">
        <v>295</v>
      </c>
      <c r="B20" s="37"/>
      <c r="C20" s="9" t="s">
        <v>260</v>
      </c>
      <c r="D20" s="15" t="s">
        <v>11</v>
      </c>
      <c r="E20" s="19" t="s">
        <v>296</v>
      </c>
      <c r="F20" s="19" t="s">
        <v>296</v>
      </c>
      <c r="G20" s="17">
        <v>1</v>
      </c>
      <c r="H20" s="17"/>
      <c r="I20" s="17">
        <v>1</v>
      </c>
      <c r="J20" s="30">
        <v>1400</v>
      </c>
      <c r="K20" s="29">
        <f t="shared" si="0"/>
        <v>1400</v>
      </c>
    </row>
    <row r="21" spans="1:11" ht="15" customHeight="1">
      <c r="A21" s="10" t="s">
        <v>295</v>
      </c>
      <c r="B21" s="36" t="s">
        <v>8</v>
      </c>
      <c r="C21" s="9" t="s">
        <v>29</v>
      </c>
      <c r="D21" s="15" t="s">
        <v>31</v>
      </c>
      <c r="E21" s="19" t="s">
        <v>296</v>
      </c>
      <c r="F21" s="19" t="s">
        <v>296</v>
      </c>
      <c r="G21" s="17">
        <v>1</v>
      </c>
      <c r="H21" s="17"/>
      <c r="I21" s="17">
        <v>1</v>
      </c>
      <c r="J21" s="30">
        <v>80000</v>
      </c>
      <c r="K21" s="29">
        <f t="shared" si="0"/>
        <v>80000</v>
      </c>
    </row>
    <row r="22" spans="1:11" ht="15" customHeight="1">
      <c r="A22" s="10" t="s">
        <v>295</v>
      </c>
      <c r="B22" s="36"/>
      <c r="C22" s="9" t="s">
        <v>23</v>
      </c>
      <c r="D22" s="15" t="s">
        <v>11</v>
      </c>
      <c r="E22" s="19" t="s">
        <v>296</v>
      </c>
      <c r="F22" s="19" t="s">
        <v>296</v>
      </c>
      <c r="G22" s="17">
        <v>1</v>
      </c>
      <c r="H22" s="17"/>
      <c r="I22" s="17">
        <v>1</v>
      </c>
      <c r="J22" s="30">
        <v>1100</v>
      </c>
      <c r="K22" s="29">
        <f t="shared" si="0"/>
        <v>1100</v>
      </c>
    </row>
    <row r="23" spans="1:11" ht="15" customHeight="1">
      <c r="A23" s="10" t="s">
        <v>295</v>
      </c>
      <c r="B23" s="36"/>
      <c r="C23" s="9" t="s">
        <v>17</v>
      </c>
      <c r="D23" s="15" t="s">
        <v>21</v>
      </c>
      <c r="E23" s="19" t="s">
        <v>296</v>
      </c>
      <c r="F23" s="19" t="s">
        <v>296</v>
      </c>
      <c r="G23" s="17">
        <v>1</v>
      </c>
      <c r="H23" s="17"/>
      <c r="I23" s="17">
        <v>1</v>
      </c>
      <c r="J23" s="30">
        <v>3500</v>
      </c>
      <c r="K23" s="29">
        <f t="shared" si="0"/>
        <v>3500</v>
      </c>
    </row>
    <row r="24" spans="1:11" ht="15" customHeight="1">
      <c r="A24" s="10" t="s">
        <v>295</v>
      </c>
      <c r="B24" s="36" t="s">
        <v>56</v>
      </c>
      <c r="C24" s="9" t="s">
        <v>57</v>
      </c>
      <c r="D24" s="15" t="s">
        <v>11</v>
      </c>
      <c r="E24" s="19" t="s">
        <v>296</v>
      </c>
      <c r="F24" s="19" t="s">
        <v>296</v>
      </c>
      <c r="G24" s="17">
        <v>1</v>
      </c>
      <c r="H24" s="17"/>
      <c r="I24" s="17">
        <v>1</v>
      </c>
      <c r="J24" s="30">
        <v>45000</v>
      </c>
      <c r="K24" s="29">
        <f t="shared" si="0"/>
        <v>45000</v>
      </c>
    </row>
    <row r="25" spans="1:11" ht="15" customHeight="1">
      <c r="A25" s="10" t="s">
        <v>295</v>
      </c>
      <c r="B25" s="36"/>
      <c r="C25" s="9" t="s">
        <v>58</v>
      </c>
      <c r="D25" s="15" t="s">
        <v>11</v>
      </c>
      <c r="E25" s="19" t="s">
        <v>296</v>
      </c>
      <c r="F25" s="19" t="s">
        <v>296</v>
      </c>
      <c r="G25" s="17"/>
      <c r="H25" s="17">
        <v>1</v>
      </c>
      <c r="I25" s="17">
        <v>1</v>
      </c>
      <c r="J25" s="30">
        <v>6500</v>
      </c>
      <c r="K25" s="29">
        <f t="shared" si="0"/>
        <v>6500</v>
      </c>
    </row>
    <row r="26" spans="1:11" ht="15" customHeight="1">
      <c r="A26" s="10" t="s">
        <v>295</v>
      </c>
      <c r="B26" s="36"/>
      <c r="C26" s="9" t="s">
        <v>6</v>
      </c>
      <c r="D26" s="15" t="s">
        <v>144</v>
      </c>
      <c r="E26" s="19" t="s">
        <v>296</v>
      </c>
      <c r="F26" s="19" t="s">
        <v>296</v>
      </c>
      <c r="G26" s="17">
        <v>1</v>
      </c>
      <c r="H26" s="17"/>
      <c r="I26" s="17">
        <v>1</v>
      </c>
      <c r="J26" s="30">
        <v>1200</v>
      </c>
      <c r="K26" s="29">
        <f t="shared" si="0"/>
        <v>1200</v>
      </c>
    </row>
    <row r="27" spans="1:11" ht="15" customHeight="1">
      <c r="A27" s="10" t="s">
        <v>295</v>
      </c>
      <c r="B27" s="36"/>
      <c r="C27" s="9" t="s">
        <v>23</v>
      </c>
      <c r="D27" s="15" t="s">
        <v>11</v>
      </c>
      <c r="E27" s="19" t="s">
        <v>296</v>
      </c>
      <c r="F27" s="19" t="s">
        <v>296</v>
      </c>
      <c r="G27" s="17">
        <v>1</v>
      </c>
      <c r="H27" s="17"/>
      <c r="I27" s="17">
        <v>1</v>
      </c>
      <c r="J27" s="30">
        <v>1100</v>
      </c>
      <c r="K27" s="29">
        <f t="shared" si="0"/>
        <v>1100</v>
      </c>
    </row>
    <row r="28" spans="1:11" ht="15" customHeight="1">
      <c r="A28" s="10" t="s">
        <v>295</v>
      </c>
      <c r="B28" s="36"/>
      <c r="C28" s="9" t="s">
        <v>57</v>
      </c>
      <c r="D28" s="15" t="s">
        <v>11</v>
      </c>
      <c r="E28" s="19" t="s">
        <v>296</v>
      </c>
      <c r="F28" s="19" t="s">
        <v>296</v>
      </c>
      <c r="G28" s="17">
        <v>1</v>
      </c>
      <c r="H28" s="17"/>
      <c r="I28" s="17">
        <v>1</v>
      </c>
      <c r="J28" s="30">
        <v>4500</v>
      </c>
      <c r="K28" s="29">
        <f t="shared" si="0"/>
        <v>4500</v>
      </c>
    </row>
    <row r="30" spans="1:11" ht="16.5" thickBot="1">
      <c r="A30" s="61" t="s">
        <v>300</v>
      </c>
      <c r="B30" s="61"/>
    </row>
    <row r="31" spans="1:11" ht="15.75" thickBot="1">
      <c r="A31" s="62"/>
      <c r="B31" s="62"/>
      <c r="G31" s="63" t="s">
        <v>301</v>
      </c>
      <c r="H31" s="64"/>
      <c r="I31" s="64"/>
      <c r="J31" s="65"/>
      <c r="K31" s="66">
        <f>SUM(I21:I28)</f>
        <v>8</v>
      </c>
    </row>
    <row r="32" spans="1:11" ht="18.75">
      <c r="A32" s="67" t="s">
        <v>295</v>
      </c>
      <c r="B32" s="68" t="s">
        <v>302</v>
      </c>
      <c r="C32" s="69"/>
      <c r="G32" s="70" t="s">
        <v>303</v>
      </c>
      <c r="H32" s="71"/>
      <c r="I32" s="71"/>
      <c r="J32" s="72"/>
      <c r="K32" s="73">
        <f>SUM(K20:K28)</f>
        <v>144300</v>
      </c>
    </row>
    <row r="33" spans="1:11" ht="15.75" thickBot="1">
      <c r="A33" s="74" t="s">
        <v>296</v>
      </c>
      <c r="B33" s="75" t="s">
        <v>304</v>
      </c>
      <c r="C33" s="76"/>
      <c r="G33" s="77" t="s">
        <v>305</v>
      </c>
      <c r="H33" s="78"/>
      <c r="I33" s="78"/>
      <c r="J33" s="78"/>
      <c r="K33" s="79">
        <f>K32*0.07</f>
        <v>10101.000000000002</v>
      </c>
    </row>
  </sheetData>
  <mergeCells count="26">
    <mergeCell ref="G31:J31"/>
    <mergeCell ref="B32:C32"/>
    <mergeCell ref="G32:J32"/>
    <mergeCell ref="B33:C33"/>
    <mergeCell ref="G33:J33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F3:K3"/>
    <mergeCell ref="A1:K1"/>
    <mergeCell ref="A2:C2"/>
    <mergeCell ref="D2:G2"/>
    <mergeCell ref="H2:I2"/>
    <mergeCell ref="J2:K2"/>
    <mergeCell ref="B7:B15"/>
    <mergeCell ref="B16:B20"/>
    <mergeCell ref="B21:B23"/>
    <mergeCell ref="B24:B28"/>
    <mergeCell ref="A3:E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K33"/>
  <sheetViews>
    <sheetView topLeftCell="A19" workbookViewId="0">
      <selection activeCell="N35" sqref="N35"/>
    </sheetView>
  </sheetViews>
  <sheetFormatPr defaultRowHeight="15"/>
  <cols>
    <col min="1" max="1" width="5.7109375" customWidth="1"/>
    <col min="2" max="2" width="10.5703125" customWidth="1"/>
    <col min="3" max="3" width="18.5703125" customWidth="1"/>
    <col min="4" max="4" width="11.85546875" customWidth="1"/>
    <col min="5" max="5" width="6.85546875" customWidth="1"/>
    <col min="6" max="6" width="8.28515625" customWidth="1"/>
    <col min="7" max="7" width="4.42578125" customWidth="1"/>
    <col min="8" max="8" width="4.5703125" customWidth="1"/>
    <col min="9" max="9" width="3.85546875" customWidth="1"/>
    <col min="10" max="10" width="10.28515625" customWidth="1"/>
  </cols>
  <sheetData>
    <row r="1" spans="1:1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>
      <c r="A2" s="39" t="s">
        <v>157</v>
      </c>
      <c r="B2" s="39"/>
      <c r="C2" s="39"/>
      <c r="D2" s="40"/>
      <c r="E2" s="40"/>
      <c r="F2" s="40"/>
      <c r="G2" s="40"/>
      <c r="H2" s="41" t="s">
        <v>158</v>
      </c>
      <c r="I2" s="41"/>
      <c r="J2" s="42">
        <v>42258</v>
      </c>
      <c r="K2" s="42"/>
    </row>
    <row r="3" spans="1:11">
      <c r="A3" s="43" t="s">
        <v>159</v>
      </c>
      <c r="B3" s="43"/>
      <c r="C3" s="43"/>
      <c r="D3" s="43"/>
      <c r="E3" s="43"/>
      <c r="F3" s="44" t="s">
        <v>192</v>
      </c>
      <c r="G3" s="44"/>
      <c r="H3" s="44"/>
      <c r="I3" s="44"/>
      <c r="J3" s="44"/>
      <c r="K3" s="44"/>
    </row>
    <row r="4" spans="1:11" ht="27" customHeight="1">
      <c r="A4" s="33" t="s">
        <v>160</v>
      </c>
      <c r="B4" s="33" t="s">
        <v>161</v>
      </c>
      <c r="C4" s="41" t="s">
        <v>162</v>
      </c>
      <c r="D4" s="41" t="s">
        <v>163</v>
      </c>
      <c r="E4" s="45" t="s">
        <v>164</v>
      </c>
      <c r="F4" s="32" t="s">
        <v>165</v>
      </c>
      <c r="G4" s="33" t="s">
        <v>166</v>
      </c>
      <c r="H4" s="33"/>
      <c r="I4" s="34" t="s">
        <v>167</v>
      </c>
      <c r="J4" s="35" t="s">
        <v>168</v>
      </c>
      <c r="K4" s="35" t="s">
        <v>169</v>
      </c>
    </row>
    <row r="5" spans="1:11">
      <c r="A5" s="33"/>
      <c r="B5" s="33"/>
      <c r="C5" s="41"/>
      <c r="D5" s="41"/>
      <c r="E5" s="45"/>
      <c r="F5" s="32"/>
      <c r="G5" s="1" t="s">
        <v>170</v>
      </c>
      <c r="H5" s="1" t="s">
        <v>171</v>
      </c>
      <c r="I5" s="34"/>
      <c r="J5" s="35"/>
      <c r="K5" s="35"/>
    </row>
    <row r="6" spans="1:11" ht="15" customHeight="1">
      <c r="A6" s="10" t="s">
        <v>295</v>
      </c>
      <c r="B6" s="10" t="s">
        <v>295</v>
      </c>
      <c r="C6" s="9" t="s">
        <v>7</v>
      </c>
      <c r="D6" s="15" t="s">
        <v>26</v>
      </c>
      <c r="E6" s="21" t="s">
        <v>296</v>
      </c>
      <c r="F6" s="21" t="s">
        <v>296</v>
      </c>
      <c r="G6" s="17">
        <v>1</v>
      </c>
      <c r="H6" s="17"/>
      <c r="I6" s="17">
        <v>1</v>
      </c>
      <c r="J6" s="30">
        <v>15000</v>
      </c>
      <c r="K6" s="29">
        <f t="shared" ref="K6:K28" si="0">I6*J6</f>
        <v>15000</v>
      </c>
    </row>
    <row r="7" spans="1:11" ht="15" customHeight="1">
      <c r="A7" s="10" t="s">
        <v>295</v>
      </c>
      <c r="B7" s="10" t="s">
        <v>295</v>
      </c>
      <c r="C7" s="9" t="s">
        <v>7</v>
      </c>
      <c r="D7" s="15" t="s">
        <v>13</v>
      </c>
      <c r="E7" s="15" t="s">
        <v>121</v>
      </c>
      <c r="F7" s="21" t="s">
        <v>296</v>
      </c>
      <c r="G7" s="17">
        <v>1</v>
      </c>
      <c r="H7" s="17"/>
      <c r="I7" s="17">
        <v>1</v>
      </c>
      <c r="J7" s="30">
        <v>15000</v>
      </c>
      <c r="K7" s="29">
        <f t="shared" si="0"/>
        <v>15000</v>
      </c>
    </row>
    <row r="8" spans="1:11" ht="15" customHeight="1">
      <c r="A8" s="10" t="s">
        <v>295</v>
      </c>
      <c r="B8" s="10" t="s">
        <v>295</v>
      </c>
      <c r="C8" s="9" t="s">
        <v>28</v>
      </c>
      <c r="D8" s="15" t="s">
        <v>19</v>
      </c>
      <c r="E8" s="21" t="s">
        <v>296</v>
      </c>
      <c r="F8" s="21" t="s">
        <v>296</v>
      </c>
      <c r="G8" s="17">
        <v>1</v>
      </c>
      <c r="H8" s="17"/>
      <c r="I8" s="17">
        <v>1</v>
      </c>
      <c r="J8" s="30">
        <v>650</v>
      </c>
      <c r="K8" s="29">
        <f t="shared" si="0"/>
        <v>650</v>
      </c>
    </row>
    <row r="9" spans="1:11" ht="15" customHeight="1">
      <c r="A9" s="10" t="s">
        <v>295</v>
      </c>
      <c r="B9" s="10" t="s">
        <v>295</v>
      </c>
      <c r="C9" s="9" t="s">
        <v>45</v>
      </c>
      <c r="D9" s="15" t="s">
        <v>49</v>
      </c>
      <c r="E9" s="21" t="s">
        <v>296</v>
      </c>
      <c r="F9" s="21" t="s">
        <v>296</v>
      </c>
      <c r="G9" s="17">
        <v>1</v>
      </c>
      <c r="H9" s="17"/>
      <c r="I9" s="17">
        <v>1</v>
      </c>
      <c r="J9" s="30">
        <v>250000</v>
      </c>
      <c r="K9" s="29">
        <f t="shared" si="0"/>
        <v>250000</v>
      </c>
    </row>
    <row r="10" spans="1:11" ht="15" customHeight="1">
      <c r="A10" s="10" t="s">
        <v>295</v>
      </c>
      <c r="B10" s="10" t="s">
        <v>295</v>
      </c>
      <c r="C10" s="9" t="s">
        <v>44</v>
      </c>
      <c r="D10" s="15" t="s">
        <v>138</v>
      </c>
      <c r="E10" s="21" t="s">
        <v>296</v>
      </c>
      <c r="F10" s="21" t="s">
        <v>296</v>
      </c>
      <c r="G10" s="17">
        <v>1</v>
      </c>
      <c r="H10" s="17"/>
      <c r="I10" s="17">
        <v>1</v>
      </c>
      <c r="J10" s="30">
        <v>250000</v>
      </c>
      <c r="K10" s="29">
        <f t="shared" si="0"/>
        <v>250000</v>
      </c>
    </row>
    <row r="11" spans="1:11" ht="15" customHeight="1">
      <c r="A11" s="10" t="s">
        <v>295</v>
      </c>
      <c r="B11" s="36" t="s">
        <v>72</v>
      </c>
      <c r="C11" s="9" t="s">
        <v>6</v>
      </c>
      <c r="D11" s="15" t="s">
        <v>182</v>
      </c>
      <c r="E11" s="21" t="s">
        <v>296</v>
      </c>
      <c r="F11" s="21" t="s">
        <v>296</v>
      </c>
      <c r="G11" s="17">
        <v>1</v>
      </c>
      <c r="H11" s="17"/>
      <c r="I11" s="17">
        <v>1</v>
      </c>
      <c r="J11" s="30">
        <v>1200</v>
      </c>
      <c r="K11" s="29">
        <f t="shared" si="0"/>
        <v>1200</v>
      </c>
    </row>
    <row r="12" spans="1:11" ht="15" customHeight="1">
      <c r="A12" s="10" t="s">
        <v>295</v>
      </c>
      <c r="B12" s="36"/>
      <c r="C12" s="9" t="s">
        <v>6</v>
      </c>
      <c r="D12" s="15" t="s">
        <v>20</v>
      </c>
      <c r="E12" s="21" t="s">
        <v>296</v>
      </c>
      <c r="F12" s="21" t="s">
        <v>296</v>
      </c>
      <c r="G12" s="17">
        <v>1</v>
      </c>
      <c r="H12" s="17"/>
      <c r="I12" s="17">
        <v>1</v>
      </c>
      <c r="J12" s="30">
        <v>1200</v>
      </c>
      <c r="K12" s="29">
        <f t="shared" si="0"/>
        <v>1200</v>
      </c>
    </row>
    <row r="13" spans="1:11" ht="15" customHeight="1">
      <c r="A13" s="10" t="s">
        <v>295</v>
      </c>
      <c r="B13" s="36"/>
      <c r="C13" s="9" t="s">
        <v>6</v>
      </c>
      <c r="D13" s="15" t="s">
        <v>75</v>
      </c>
      <c r="E13" s="21" t="s">
        <v>296</v>
      </c>
      <c r="F13" s="21" t="s">
        <v>296</v>
      </c>
      <c r="G13" s="17">
        <v>1</v>
      </c>
      <c r="H13" s="17"/>
      <c r="I13" s="17">
        <v>1</v>
      </c>
      <c r="J13" s="30">
        <v>1200</v>
      </c>
      <c r="K13" s="29">
        <f t="shared" si="0"/>
        <v>1200</v>
      </c>
    </row>
    <row r="14" spans="1:11" ht="15" customHeight="1">
      <c r="A14" s="10" t="s">
        <v>295</v>
      </c>
      <c r="B14" s="36" t="s">
        <v>1</v>
      </c>
      <c r="C14" s="9" t="s">
        <v>3</v>
      </c>
      <c r="D14" s="15" t="s">
        <v>11</v>
      </c>
      <c r="E14" s="21" t="s">
        <v>296</v>
      </c>
      <c r="F14" s="21" t="s">
        <v>296</v>
      </c>
      <c r="G14" s="17">
        <v>1</v>
      </c>
      <c r="H14" s="17"/>
      <c r="I14" s="17">
        <v>1</v>
      </c>
      <c r="J14" s="30">
        <v>6500</v>
      </c>
      <c r="K14" s="29">
        <f t="shared" si="0"/>
        <v>6500</v>
      </c>
    </row>
    <row r="15" spans="1:11" ht="15" customHeight="1">
      <c r="A15" s="10" t="s">
        <v>295</v>
      </c>
      <c r="B15" s="36"/>
      <c r="C15" s="9" t="s">
        <v>193</v>
      </c>
      <c r="D15" s="15" t="s">
        <v>12</v>
      </c>
      <c r="E15" s="21" t="s">
        <v>296</v>
      </c>
      <c r="F15" s="21" t="s">
        <v>296</v>
      </c>
      <c r="G15" s="17">
        <v>1</v>
      </c>
      <c r="H15" s="17"/>
      <c r="I15" s="17">
        <v>1</v>
      </c>
      <c r="J15" s="30">
        <v>1400</v>
      </c>
      <c r="K15" s="29">
        <f t="shared" si="0"/>
        <v>1400</v>
      </c>
    </row>
    <row r="16" spans="1:11" ht="15" customHeight="1">
      <c r="A16" s="10" t="s">
        <v>295</v>
      </c>
      <c r="B16" s="36"/>
      <c r="C16" s="9" t="s">
        <v>6</v>
      </c>
      <c r="D16" s="15" t="s">
        <v>20</v>
      </c>
      <c r="E16" s="21" t="s">
        <v>296</v>
      </c>
      <c r="F16" s="21" t="s">
        <v>296</v>
      </c>
      <c r="G16" s="17">
        <v>1</v>
      </c>
      <c r="H16" s="17"/>
      <c r="I16" s="17">
        <v>1</v>
      </c>
      <c r="J16" s="30">
        <v>1200</v>
      </c>
      <c r="K16" s="29">
        <f t="shared" si="0"/>
        <v>1200</v>
      </c>
    </row>
    <row r="17" spans="1:11" ht="15" customHeight="1">
      <c r="A17" s="10" t="s">
        <v>295</v>
      </c>
      <c r="B17" s="36"/>
      <c r="C17" s="9" t="s">
        <v>4</v>
      </c>
      <c r="D17" s="15" t="s">
        <v>194</v>
      </c>
      <c r="E17" s="21" t="s">
        <v>296</v>
      </c>
      <c r="F17" s="17">
        <v>2304</v>
      </c>
      <c r="G17" s="17">
        <v>1</v>
      </c>
      <c r="H17" s="17"/>
      <c r="I17" s="17">
        <v>1</v>
      </c>
      <c r="J17" s="30">
        <v>30000</v>
      </c>
      <c r="K17" s="29">
        <f t="shared" si="0"/>
        <v>30000</v>
      </c>
    </row>
    <row r="18" spans="1:11" ht="15" customHeight="1">
      <c r="A18" s="10" t="s">
        <v>295</v>
      </c>
      <c r="B18" s="36"/>
      <c r="C18" s="9" t="s">
        <v>18</v>
      </c>
      <c r="D18" s="15" t="s">
        <v>195</v>
      </c>
      <c r="E18" s="21" t="s">
        <v>296</v>
      </c>
      <c r="F18" s="21" t="s">
        <v>296</v>
      </c>
      <c r="G18" s="17">
        <v>1</v>
      </c>
      <c r="H18" s="17"/>
      <c r="I18" s="17">
        <v>1</v>
      </c>
      <c r="J18" s="30">
        <v>2500</v>
      </c>
      <c r="K18" s="29">
        <f t="shared" si="0"/>
        <v>2500</v>
      </c>
    </row>
    <row r="19" spans="1:11" ht="15" customHeight="1">
      <c r="A19" s="10" t="s">
        <v>295</v>
      </c>
      <c r="B19" s="36" t="s">
        <v>8</v>
      </c>
      <c r="C19" s="9" t="s">
        <v>9</v>
      </c>
      <c r="D19" s="15" t="s">
        <v>11</v>
      </c>
      <c r="E19" s="21" t="s">
        <v>296</v>
      </c>
      <c r="F19" s="21" t="s">
        <v>296</v>
      </c>
      <c r="G19" s="17">
        <v>1</v>
      </c>
      <c r="H19" s="17"/>
      <c r="I19" s="17">
        <v>1</v>
      </c>
      <c r="J19" s="30">
        <v>14000</v>
      </c>
      <c r="K19" s="29">
        <f t="shared" si="0"/>
        <v>14000</v>
      </c>
    </row>
    <row r="20" spans="1:11" ht="15" customHeight="1">
      <c r="A20" s="10" t="s">
        <v>295</v>
      </c>
      <c r="B20" s="36"/>
      <c r="C20" s="9" t="s">
        <v>10</v>
      </c>
      <c r="D20" s="15" t="s">
        <v>32</v>
      </c>
      <c r="E20" s="21" t="s">
        <v>296</v>
      </c>
      <c r="F20" s="21" t="s">
        <v>296</v>
      </c>
      <c r="G20" s="17">
        <v>1</v>
      </c>
      <c r="H20" s="17"/>
      <c r="I20" s="17">
        <v>1</v>
      </c>
      <c r="J20" s="30">
        <v>38000</v>
      </c>
      <c r="K20" s="29">
        <f t="shared" si="0"/>
        <v>38000</v>
      </c>
    </row>
    <row r="21" spans="1:11" ht="15" customHeight="1">
      <c r="A21" s="10" t="s">
        <v>295</v>
      </c>
      <c r="B21" s="36"/>
      <c r="C21" s="9" t="s">
        <v>17</v>
      </c>
      <c r="D21" s="15" t="s">
        <v>21</v>
      </c>
      <c r="E21" s="21" t="s">
        <v>296</v>
      </c>
      <c r="F21" s="21" t="s">
        <v>296</v>
      </c>
      <c r="G21" s="17">
        <v>1</v>
      </c>
      <c r="H21" s="17"/>
      <c r="I21" s="17">
        <v>1</v>
      </c>
      <c r="J21" s="30">
        <v>3500</v>
      </c>
      <c r="K21" s="29">
        <f t="shared" si="0"/>
        <v>3500</v>
      </c>
    </row>
    <row r="22" spans="1:11" ht="15" customHeight="1">
      <c r="A22" s="10" t="s">
        <v>295</v>
      </c>
      <c r="B22" s="36"/>
      <c r="C22" s="9" t="s">
        <v>94</v>
      </c>
      <c r="D22" s="15" t="s">
        <v>11</v>
      </c>
      <c r="E22" s="21" t="s">
        <v>296</v>
      </c>
      <c r="F22" s="21" t="s">
        <v>296</v>
      </c>
      <c r="G22" s="17">
        <v>1</v>
      </c>
      <c r="H22" s="17"/>
      <c r="I22" s="17">
        <v>1</v>
      </c>
      <c r="J22" s="30">
        <v>6500</v>
      </c>
      <c r="K22" s="29">
        <f t="shared" si="0"/>
        <v>6500</v>
      </c>
    </row>
    <row r="23" spans="1:11" ht="15" customHeight="1">
      <c r="A23" s="10" t="s">
        <v>295</v>
      </c>
      <c r="B23" s="36"/>
      <c r="C23" s="9" t="s">
        <v>29</v>
      </c>
      <c r="D23" s="15" t="s">
        <v>146</v>
      </c>
      <c r="E23" s="21" t="s">
        <v>296</v>
      </c>
      <c r="F23" s="21" t="s">
        <v>296</v>
      </c>
      <c r="G23" s="17">
        <v>1</v>
      </c>
      <c r="H23" s="17"/>
      <c r="I23" s="17">
        <v>1</v>
      </c>
      <c r="J23" s="30">
        <v>80000</v>
      </c>
      <c r="K23" s="29">
        <f t="shared" si="0"/>
        <v>80000</v>
      </c>
    </row>
    <row r="24" spans="1:11" ht="15" customHeight="1">
      <c r="A24" s="10" t="s">
        <v>295</v>
      </c>
      <c r="B24" s="36"/>
      <c r="C24" s="9" t="s">
        <v>23</v>
      </c>
      <c r="D24" s="15" t="s">
        <v>11</v>
      </c>
      <c r="E24" s="21" t="s">
        <v>296</v>
      </c>
      <c r="F24" s="21" t="s">
        <v>296</v>
      </c>
      <c r="G24" s="17">
        <v>1</v>
      </c>
      <c r="H24" s="17"/>
      <c r="I24" s="17">
        <v>1</v>
      </c>
      <c r="J24" s="30">
        <v>1100</v>
      </c>
      <c r="K24" s="29">
        <f t="shared" si="0"/>
        <v>1100</v>
      </c>
    </row>
    <row r="25" spans="1:11" ht="15" customHeight="1">
      <c r="A25" s="10" t="s">
        <v>295</v>
      </c>
      <c r="B25" s="36"/>
      <c r="C25" s="9" t="s">
        <v>52</v>
      </c>
      <c r="D25" s="15" t="s">
        <v>196</v>
      </c>
      <c r="E25" s="21" t="s">
        <v>296</v>
      </c>
      <c r="F25" s="21" t="s">
        <v>296</v>
      </c>
      <c r="G25" s="17">
        <v>1</v>
      </c>
      <c r="H25" s="17"/>
      <c r="I25" s="17">
        <v>1</v>
      </c>
      <c r="J25" s="30">
        <v>1500</v>
      </c>
      <c r="K25" s="29">
        <f t="shared" si="0"/>
        <v>1500</v>
      </c>
    </row>
    <row r="26" spans="1:11" ht="15" customHeight="1">
      <c r="A26" s="10" t="s">
        <v>295</v>
      </c>
      <c r="B26" s="36"/>
      <c r="C26" s="9" t="s">
        <v>119</v>
      </c>
      <c r="D26" s="15"/>
      <c r="E26" s="21" t="s">
        <v>296</v>
      </c>
      <c r="F26" s="21" t="s">
        <v>296</v>
      </c>
      <c r="G26" s="17">
        <v>1</v>
      </c>
      <c r="H26" s="17"/>
      <c r="I26" s="17">
        <v>1</v>
      </c>
      <c r="J26" s="30">
        <v>55000</v>
      </c>
      <c r="K26" s="29">
        <f t="shared" si="0"/>
        <v>55000</v>
      </c>
    </row>
    <row r="27" spans="1:11" ht="15" customHeight="1">
      <c r="A27" s="10" t="s">
        <v>295</v>
      </c>
      <c r="B27" s="36"/>
      <c r="C27" s="9" t="s">
        <v>6</v>
      </c>
      <c r="D27" s="15" t="s">
        <v>20</v>
      </c>
      <c r="E27" s="21" t="s">
        <v>296</v>
      </c>
      <c r="F27" s="21" t="s">
        <v>296</v>
      </c>
      <c r="G27" s="17">
        <v>1</v>
      </c>
      <c r="H27" s="17"/>
      <c r="I27" s="17">
        <v>1</v>
      </c>
      <c r="J27" s="30">
        <v>1200</v>
      </c>
      <c r="K27" s="29">
        <f t="shared" si="0"/>
        <v>1200</v>
      </c>
    </row>
    <row r="28" spans="1:11" ht="15" customHeight="1">
      <c r="A28" s="10" t="s">
        <v>295</v>
      </c>
      <c r="B28" s="36"/>
      <c r="C28" s="9" t="s">
        <v>23</v>
      </c>
      <c r="D28" s="15" t="s">
        <v>11</v>
      </c>
      <c r="E28" s="21" t="s">
        <v>296</v>
      </c>
      <c r="F28" s="21" t="s">
        <v>296</v>
      </c>
      <c r="G28" s="17">
        <v>1</v>
      </c>
      <c r="H28" s="17"/>
      <c r="I28" s="17">
        <v>1</v>
      </c>
      <c r="J28" s="30">
        <v>1100</v>
      </c>
      <c r="K28" s="29">
        <f t="shared" si="0"/>
        <v>1100</v>
      </c>
    </row>
    <row r="29" spans="1:11">
      <c r="E29" s="4"/>
    </row>
    <row r="30" spans="1:11" ht="16.5" thickBot="1">
      <c r="A30" s="61" t="s">
        <v>300</v>
      </c>
      <c r="B30" s="61"/>
    </row>
    <row r="31" spans="1:11" ht="15.75" thickBot="1">
      <c r="A31" s="62"/>
      <c r="B31" s="62"/>
      <c r="G31" s="63" t="s">
        <v>301</v>
      </c>
      <c r="H31" s="64"/>
      <c r="I31" s="64"/>
      <c r="J31" s="65"/>
      <c r="K31" s="66">
        <f>SUM(I21:I28)</f>
        <v>8</v>
      </c>
    </row>
    <row r="32" spans="1:11" ht="18.75">
      <c r="A32" s="67" t="s">
        <v>295</v>
      </c>
      <c r="B32" s="68" t="s">
        <v>302</v>
      </c>
      <c r="C32" s="69"/>
      <c r="G32" s="70" t="s">
        <v>303</v>
      </c>
      <c r="H32" s="71"/>
      <c r="I32" s="71"/>
      <c r="J32" s="72"/>
      <c r="K32" s="73">
        <f>SUM(K20:K28)</f>
        <v>187900</v>
      </c>
    </row>
    <row r="33" spans="1:11" ht="15.75" thickBot="1">
      <c r="A33" s="74" t="s">
        <v>296</v>
      </c>
      <c r="B33" s="75" t="s">
        <v>304</v>
      </c>
      <c r="C33" s="76"/>
      <c r="G33" s="77" t="s">
        <v>305</v>
      </c>
      <c r="H33" s="78"/>
      <c r="I33" s="78"/>
      <c r="J33" s="78"/>
      <c r="K33" s="79">
        <f>K32*0.07</f>
        <v>13153.000000000002</v>
      </c>
    </row>
  </sheetData>
  <mergeCells count="25">
    <mergeCell ref="G31:J31"/>
    <mergeCell ref="B32:C32"/>
    <mergeCell ref="G32:J32"/>
    <mergeCell ref="B33:C33"/>
    <mergeCell ref="G33:J33"/>
    <mergeCell ref="A1:K1"/>
    <mergeCell ref="A2:C2"/>
    <mergeCell ref="D2:G2"/>
    <mergeCell ref="H2:I2"/>
    <mergeCell ref="J2:K2"/>
    <mergeCell ref="B11:B13"/>
    <mergeCell ref="B14:B18"/>
    <mergeCell ref="B19:B28"/>
    <mergeCell ref="A3:E3"/>
    <mergeCell ref="F3:K3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6"/>
  <sheetViews>
    <sheetView topLeftCell="A31" workbookViewId="0">
      <selection activeCell="P35" sqref="P35"/>
    </sheetView>
  </sheetViews>
  <sheetFormatPr defaultRowHeight="15"/>
  <cols>
    <col min="1" max="1" width="5.85546875" style="2" customWidth="1"/>
    <col min="2" max="2" width="10.42578125" customWidth="1"/>
    <col min="3" max="3" width="27.85546875" bestFit="1" customWidth="1"/>
    <col min="4" max="4" width="11.140625" customWidth="1"/>
    <col min="5" max="5" width="8.140625" customWidth="1"/>
    <col min="6" max="6" width="8.42578125" customWidth="1"/>
    <col min="7" max="7" width="4.7109375" customWidth="1"/>
    <col min="8" max="8" width="4.140625" customWidth="1"/>
    <col min="9" max="9" width="4.28515625" customWidth="1"/>
    <col min="10" max="10" width="9.140625" customWidth="1"/>
    <col min="11" max="11" width="10.5703125" bestFit="1" customWidth="1"/>
  </cols>
  <sheetData>
    <row r="1" spans="1:1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>
      <c r="A2" s="39" t="s">
        <v>157</v>
      </c>
      <c r="B2" s="39"/>
      <c r="C2" s="39"/>
      <c r="D2" s="40"/>
      <c r="E2" s="40"/>
      <c r="F2" s="40"/>
      <c r="G2" s="40"/>
      <c r="H2" s="41" t="s">
        <v>158</v>
      </c>
      <c r="I2" s="41"/>
      <c r="J2" s="42">
        <v>42258</v>
      </c>
      <c r="K2" s="42"/>
    </row>
    <row r="3" spans="1:11">
      <c r="A3" s="43" t="s">
        <v>159</v>
      </c>
      <c r="B3" s="43"/>
      <c r="C3" s="43"/>
      <c r="D3" s="43"/>
      <c r="E3" s="43"/>
      <c r="F3" s="44" t="s">
        <v>27</v>
      </c>
      <c r="G3" s="44"/>
      <c r="H3" s="44"/>
      <c r="I3" s="44"/>
      <c r="J3" s="44"/>
      <c r="K3" s="44"/>
    </row>
    <row r="4" spans="1:11" ht="27.75" customHeight="1">
      <c r="A4" s="33" t="s">
        <v>160</v>
      </c>
      <c r="B4" s="33" t="s">
        <v>161</v>
      </c>
      <c r="C4" s="41" t="s">
        <v>162</v>
      </c>
      <c r="D4" s="41" t="s">
        <v>163</v>
      </c>
      <c r="E4" s="45" t="s">
        <v>164</v>
      </c>
      <c r="F4" s="32" t="s">
        <v>165</v>
      </c>
      <c r="G4" s="33" t="s">
        <v>166</v>
      </c>
      <c r="H4" s="33"/>
      <c r="I4" s="34" t="s">
        <v>167</v>
      </c>
      <c r="J4" s="35" t="s">
        <v>168</v>
      </c>
      <c r="K4" s="35" t="s">
        <v>169</v>
      </c>
    </row>
    <row r="5" spans="1:11">
      <c r="A5" s="33"/>
      <c r="B5" s="33"/>
      <c r="C5" s="41"/>
      <c r="D5" s="41"/>
      <c r="E5" s="45"/>
      <c r="F5" s="32"/>
      <c r="G5" s="1" t="s">
        <v>170</v>
      </c>
      <c r="H5" s="1" t="s">
        <v>171</v>
      </c>
      <c r="I5" s="34"/>
      <c r="J5" s="35"/>
      <c r="K5" s="35"/>
    </row>
    <row r="6" spans="1:11">
      <c r="A6" s="19" t="s">
        <v>295</v>
      </c>
      <c r="B6" s="26" t="s">
        <v>295</v>
      </c>
      <c r="C6" s="14" t="s">
        <v>7</v>
      </c>
      <c r="D6" s="16" t="s">
        <v>13</v>
      </c>
      <c r="E6" s="16" t="s">
        <v>33</v>
      </c>
      <c r="F6" s="27" t="s">
        <v>296</v>
      </c>
      <c r="G6" s="17">
        <v>1</v>
      </c>
      <c r="H6" s="17"/>
      <c r="I6" s="17">
        <v>1</v>
      </c>
      <c r="J6" s="30">
        <v>15000</v>
      </c>
      <c r="K6" s="29">
        <f t="shared" ref="K6:K41" si="0">I6*J6</f>
        <v>15000</v>
      </c>
    </row>
    <row r="7" spans="1:11" ht="15" customHeight="1">
      <c r="A7" s="19" t="s">
        <v>295</v>
      </c>
      <c r="B7" s="26" t="s">
        <v>295</v>
      </c>
      <c r="C7" s="14" t="s">
        <v>6</v>
      </c>
      <c r="D7" s="16" t="s">
        <v>20</v>
      </c>
      <c r="E7" s="27" t="s">
        <v>296</v>
      </c>
      <c r="F7" s="27" t="s">
        <v>296</v>
      </c>
      <c r="G7" s="17">
        <v>1</v>
      </c>
      <c r="H7" s="17"/>
      <c r="I7" s="17">
        <v>1</v>
      </c>
      <c r="J7" s="30">
        <v>1200</v>
      </c>
      <c r="K7" s="29">
        <f t="shared" si="0"/>
        <v>1200</v>
      </c>
    </row>
    <row r="8" spans="1:11" ht="15" customHeight="1">
      <c r="A8" s="19" t="s">
        <v>295</v>
      </c>
      <c r="B8" s="26" t="s">
        <v>295</v>
      </c>
      <c r="C8" s="14" t="s">
        <v>28</v>
      </c>
      <c r="D8" s="16" t="s">
        <v>30</v>
      </c>
      <c r="E8" s="16" t="s">
        <v>34</v>
      </c>
      <c r="F8" s="27" t="s">
        <v>296</v>
      </c>
      <c r="G8" s="17">
        <v>1</v>
      </c>
      <c r="H8" s="17"/>
      <c r="I8" s="17">
        <v>1</v>
      </c>
      <c r="J8" s="30">
        <v>650</v>
      </c>
      <c r="K8" s="29">
        <f t="shared" si="0"/>
        <v>650</v>
      </c>
    </row>
    <row r="9" spans="1:11" ht="15" customHeight="1">
      <c r="A9" s="19" t="s">
        <v>295</v>
      </c>
      <c r="B9" s="46" t="s">
        <v>8</v>
      </c>
      <c r="C9" s="9" t="s">
        <v>29</v>
      </c>
      <c r="D9" s="15" t="s">
        <v>31</v>
      </c>
      <c r="E9" s="16" t="s">
        <v>35</v>
      </c>
      <c r="F9" s="27" t="s">
        <v>296</v>
      </c>
      <c r="G9" s="17">
        <v>1</v>
      </c>
      <c r="H9" s="17"/>
      <c r="I9" s="17">
        <v>2</v>
      </c>
      <c r="J9" s="30">
        <v>80000</v>
      </c>
      <c r="K9" s="29">
        <f t="shared" si="0"/>
        <v>160000</v>
      </c>
    </row>
    <row r="10" spans="1:11" ht="15" customHeight="1">
      <c r="A10" s="19" t="s">
        <v>295</v>
      </c>
      <c r="B10" s="47"/>
      <c r="C10" s="14" t="s">
        <v>28</v>
      </c>
      <c r="D10" s="16" t="s">
        <v>19</v>
      </c>
      <c r="E10" s="16" t="s">
        <v>36</v>
      </c>
      <c r="F10" s="27" t="s">
        <v>296</v>
      </c>
      <c r="G10" s="17">
        <v>1</v>
      </c>
      <c r="H10" s="17"/>
      <c r="I10" s="17">
        <v>1</v>
      </c>
      <c r="J10" s="30">
        <v>650</v>
      </c>
      <c r="K10" s="29">
        <f t="shared" si="0"/>
        <v>650</v>
      </c>
    </row>
    <row r="11" spans="1:11" ht="15" customHeight="1">
      <c r="A11" s="19" t="s">
        <v>295</v>
      </c>
      <c r="B11" s="47"/>
      <c r="C11" s="14" t="s">
        <v>10</v>
      </c>
      <c r="D11" s="16" t="s">
        <v>32</v>
      </c>
      <c r="E11" s="27" t="s">
        <v>296</v>
      </c>
      <c r="F11" s="27" t="s">
        <v>296</v>
      </c>
      <c r="G11" s="17">
        <v>1</v>
      </c>
      <c r="H11" s="17"/>
      <c r="I11" s="17">
        <v>3</v>
      </c>
      <c r="J11" s="30">
        <v>38000</v>
      </c>
      <c r="K11" s="29">
        <f t="shared" si="0"/>
        <v>114000</v>
      </c>
    </row>
    <row r="12" spans="1:11" ht="15" customHeight="1">
      <c r="A12" s="19" t="s">
        <v>295</v>
      </c>
      <c r="B12" s="47"/>
      <c r="C12" s="14" t="s">
        <v>17</v>
      </c>
      <c r="D12" s="16" t="s">
        <v>39</v>
      </c>
      <c r="E12" s="27" t="s">
        <v>296</v>
      </c>
      <c r="F12" s="27" t="s">
        <v>296</v>
      </c>
      <c r="G12" s="17">
        <v>1</v>
      </c>
      <c r="H12" s="17"/>
      <c r="I12" s="17">
        <v>1</v>
      </c>
      <c r="J12" s="30">
        <v>3500</v>
      </c>
      <c r="K12" s="29">
        <f t="shared" si="0"/>
        <v>3500</v>
      </c>
    </row>
    <row r="13" spans="1:11" ht="15" customHeight="1">
      <c r="A13" s="19" t="s">
        <v>295</v>
      </c>
      <c r="B13" s="47"/>
      <c r="C13" s="14" t="s">
        <v>18</v>
      </c>
      <c r="D13" s="16" t="s">
        <v>40</v>
      </c>
      <c r="E13" s="27" t="s">
        <v>296</v>
      </c>
      <c r="F13" s="27" t="s">
        <v>296</v>
      </c>
      <c r="G13" s="17">
        <v>1</v>
      </c>
      <c r="H13" s="17"/>
      <c r="I13" s="17">
        <v>1</v>
      </c>
      <c r="J13" s="30">
        <v>2500</v>
      </c>
      <c r="K13" s="29">
        <f t="shared" si="0"/>
        <v>2500</v>
      </c>
    </row>
    <row r="14" spans="1:11" ht="15" customHeight="1">
      <c r="A14" s="19" t="s">
        <v>295</v>
      </c>
      <c r="B14" s="47"/>
      <c r="C14" s="14" t="s">
        <v>17</v>
      </c>
      <c r="D14" s="16" t="s">
        <v>21</v>
      </c>
      <c r="E14" s="27" t="s">
        <v>296</v>
      </c>
      <c r="F14" s="27" t="s">
        <v>296</v>
      </c>
      <c r="G14" s="17">
        <v>1</v>
      </c>
      <c r="H14" s="17"/>
      <c r="I14" s="17">
        <v>1</v>
      </c>
      <c r="J14" s="30">
        <v>3500</v>
      </c>
      <c r="K14" s="29">
        <f t="shared" si="0"/>
        <v>3500</v>
      </c>
    </row>
    <row r="15" spans="1:11" ht="15" customHeight="1">
      <c r="A15" s="19" t="s">
        <v>295</v>
      </c>
      <c r="B15" s="47"/>
      <c r="C15" s="14" t="s">
        <v>10</v>
      </c>
      <c r="D15" s="16" t="s">
        <v>41</v>
      </c>
      <c r="E15" s="27" t="s">
        <v>296</v>
      </c>
      <c r="F15" s="27" t="s">
        <v>296</v>
      </c>
      <c r="G15" s="17">
        <v>1</v>
      </c>
      <c r="H15" s="17"/>
      <c r="I15" s="17">
        <v>1</v>
      </c>
      <c r="J15" s="30">
        <v>38000</v>
      </c>
      <c r="K15" s="29">
        <f t="shared" si="0"/>
        <v>38000</v>
      </c>
    </row>
    <row r="16" spans="1:11" ht="15" customHeight="1">
      <c r="A16" s="19" t="s">
        <v>295</v>
      </c>
      <c r="B16" s="47"/>
      <c r="C16" s="14" t="s">
        <v>16</v>
      </c>
      <c r="D16" s="16" t="s">
        <v>19</v>
      </c>
      <c r="E16" s="27" t="s">
        <v>296</v>
      </c>
      <c r="F16" s="27" t="s">
        <v>296</v>
      </c>
      <c r="G16" s="17"/>
      <c r="H16" s="17">
        <v>1</v>
      </c>
      <c r="I16" s="17">
        <v>1</v>
      </c>
      <c r="J16" s="30">
        <v>1100</v>
      </c>
      <c r="K16" s="29">
        <f t="shared" si="0"/>
        <v>1100</v>
      </c>
    </row>
    <row r="17" spans="1:11" ht="15" customHeight="1">
      <c r="A17" s="19" t="s">
        <v>295</v>
      </c>
      <c r="B17" s="47"/>
      <c r="C17" s="14" t="s">
        <v>37</v>
      </c>
      <c r="D17" s="16" t="s">
        <v>21</v>
      </c>
      <c r="E17" s="27" t="s">
        <v>296</v>
      </c>
      <c r="F17" s="27" t="s">
        <v>296</v>
      </c>
      <c r="G17" s="17">
        <v>1</v>
      </c>
      <c r="H17" s="17"/>
      <c r="I17" s="17">
        <v>1</v>
      </c>
      <c r="J17" s="30">
        <v>3500</v>
      </c>
      <c r="K17" s="29">
        <f t="shared" si="0"/>
        <v>3500</v>
      </c>
    </row>
    <row r="18" spans="1:11" ht="15" customHeight="1">
      <c r="A18" s="19" t="s">
        <v>295</v>
      </c>
      <c r="B18" s="47"/>
      <c r="C18" s="14" t="s">
        <v>29</v>
      </c>
      <c r="D18" s="16" t="s">
        <v>31</v>
      </c>
      <c r="E18" s="27" t="s">
        <v>296</v>
      </c>
      <c r="F18" s="27" t="s">
        <v>296</v>
      </c>
      <c r="G18" s="17">
        <v>1</v>
      </c>
      <c r="H18" s="17"/>
      <c r="I18" s="17">
        <v>2</v>
      </c>
      <c r="J18" s="30">
        <v>80000</v>
      </c>
      <c r="K18" s="29">
        <f t="shared" si="0"/>
        <v>160000</v>
      </c>
    </row>
    <row r="19" spans="1:11" ht="15" customHeight="1">
      <c r="A19" s="19" t="s">
        <v>295</v>
      </c>
      <c r="B19" s="48"/>
      <c r="C19" s="14" t="s">
        <v>38</v>
      </c>
      <c r="D19" s="16" t="s">
        <v>42</v>
      </c>
      <c r="E19" s="16">
        <v>374571</v>
      </c>
      <c r="F19" s="27" t="s">
        <v>296</v>
      </c>
      <c r="G19" s="17"/>
      <c r="H19" s="17">
        <v>1</v>
      </c>
      <c r="I19" s="17">
        <v>1</v>
      </c>
      <c r="J19" s="30">
        <v>6500</v>
      </c>
      <c r="K19" s="29">
        <f t="shared" si="0"/>
        <v>6500</v>
      </c>
    </row>
    <row r="20" spans="1:11" ht="15" customHeight="1">
      <c r="A20" s="19" t="s">
        <v>295</v>
      </c>
      <c r="B20" s="36" t="s">
        <v>43</v>
      </c>
      <c r="C20" s="14" t="s">
        <v>44</v>
      </c>
      <c r="D20" s="16" t="s">
        <v>49</v>
      </c>
      <c r="E20" s="27" t="s">
        <v>296</v>
      </c>
      <c r="F20" s="27" t="s">
        <v>296</v>
      </c>
      <c r="G20" s="17">
        <v>1</v>
      </c>
      <c r="H20" s="17"/>
      <c r="I20" s="17">
        <v>2</v>
      </c>
      <c r="J20" s="30">
        <v>250000</v>
      </c>
      <c r="K20" s="29">
        <f t="shared" si="0"/>
        <v>500000</v>
      </c>
    </row>
    <row r="21" spans="1:11" ht="15" customHeight="1">
      <c r="A21" s="19" t="s">
        <v>295</v>
      </c>
      <c r="B21" s="36"/>
      <c r="C21" s="14" t="s">
        <v>45</v>
      </c>
      <c r="D21" s="16" t="s">
        <v>50</v>
      </c>
      <c r="E21" s="27" t="s">
        <v>296</v>
      </c>
      <c r="F21" s="27" t="s">
        <v>296</v>
      </c>
      <c r="G21" s="17">
        <v>1</v>
      </c>
      <c r="H21" s="17"/>
      <c r="I21" s="17">
        <v>1</v>
      </c>
      <c r="J21" s="30">
        <v>250000</v>
      </c>
      <c r="K21" s="29">
        <f t="shared" si="0"/>
        <v>250000</v>
      </c>
    </row>
    <row r="22" spans="1:11" ht="15" customHeight="1">
      <c r="A22" s="19" t="s">
        <v>295</v>
      </c>
      <c r="B22" s="36" t="s">
        <v>46</v>
      </c>
      <c r="C22" s="14" t="s">
        <v>47</v>
      </c>
      <c r="D22" s="16" t="s">
        <v>11</v>
      </c>
      <c r="E22" s="27" t="s">
        <v>296</v>
      </c>
      <c r="F22" s="27" t="s">
        <v>296</v>
      </c>
      <c r="G22" s="17">
        <v>1</v>
      </c>
      <c r="H22" s="17"/>
      <c r="I22" s="17">
        <v>2</v>
      </c>
      <c r="J22" s="30">
        <v>6500</v>
      </c>
      <c r="K22" s="29">
        <f t="shared" si="0"/>
        <v>13000</v>
      </c>
    </row>
    <row r="23" spans="1:11" ht="15" customHeight="1">
      <c r="A23" s="19" t="s">
        <v>295</v>
      </c>
      <c r="B23" s="36"/>
      <c r="C23" s="14" t="s">
        <v>6</v>
      </c>
      <c r="D23" s="16" t="s">
        <v>11</v>
      </c>
      <c r="E23" s="27" t="s">
        <v>296</v>
      </c>
      <c r="F23" s="27" t="s">
        <v>296</v>
      </c>
      <c r="G23" s="17">
        <v>1</v>
      </c>
      <c r="H23" s="17"/>
      <c r="I23" s="17">
        <v>1</v>
      </c>
      <c r="J23" s="30">
        <v>1200</v>
      </c>
      <c r="K23" s="29">
        <f t="shared" si="0"/>
        <v>1200</v>
      </c>
    </row>
    <row r="24" spans="1:11" ht="15" customHeight="1">
      <c r="A24" s="19" t="s">
        <v>295</v>
      </c>
      <c r="B24" s="36" t="s">
        <v>1</v>
      </c>
      <c r="C24" s="14" t="s">
        <v>7</v>
      </c>
      <c r="D24" s="16" t="s">
        <v>26</v>
      </c>
      <c r="E24" s="27" t="s">
        <v>296</v>
      </c>
      <c r="F24" s="27" t="s">
        <v>296</v>
      </c>
      <c r="G24" s="17">
        <v>1</v>
      </c>
      <c r="H24" s="17"/>
      <c r="I24" s="17">
        <v>1</v>
      </c>
      <c r="J24" s="30">
        <v>15000</v>
      </c>
      <c r="K24" s="29">
        <f t="shared" si="0"/>
        <v>15000</v>
      </c>
    </row>
    <row r="25" spans="1:11" ht="15" customHeight="1">
      <c r="A25" s="19" t="s">
        <v>295</v>
      </c>
      <c r="B25" s="36"/>
      <c r="C25" s="14" t="s">
        <v>4</v>
      </c>
      <c r="D25" s="16" t="s">
        <v>11</v>
      </c>
      <c r="E25" s="27" t="s">
        <v>296</v>
      </c>
      <c r="F25" s="27" t="s">
        <v>296</v>
      </c>
      <c r="G25" s="17">
        <v>1</v>
      </c>
      <c r="H25" s="17"/>
      <c r="I25" s="17">
        <v>1</v>
      </c>
      <c r="J25" s="30">
        <v>30000</v>
      </c>
      <c r="K25" s="29">
        <f t="shared" si="0"/>
        <v>30000</v>
      </c>
    </row>
    <row r="26" spans="1:11" ht="15" customHeight="1">
      <c r="A26" s="19" t="s">
        <v>295</v>
      </c>
      <c r="B26" s="36"/>
      <c r="C26" s="14" t="s">
        <v>3</v>
      </c>
      <c r="D26" s="16" t="s">
        <v>11</v>
      </c>
      <c r="E26" s="27" t="s">
        <v>296</v>
      </c>
      <c r="F26" s="27" t="s">
        <v>296</v>
      </c>
      <c r="G26" s="17">
        <v>1</v>
      </c>
      <c r="H26" s="17"/>
      <c r="I26" s="17">
        <v>1</v>
      </c>
      <c r="J26" s="30">
        <v>6500</v>
      </c>
      <c r="K26" s="29">
        <f t="shared" si="0"/>
        <v>6500</v>
      </c>
    </row>
    <row r="27" spans="1:11" ht="15" customHeight="1">
      <c r="A27" s="19" t="s">
        <v>295</v>
      </c>
      <c r="B27" s="36"/>
      <c r="C27" s="14" t="s">
        <v>48</v>
      </c>
      <c r="D27" s="16" t="s">
        <v>51</v>
      </c>
      <c r="E27" s="27" t="s">
        <v>296</v>
      </c>
      <c r="F27" s="27" t="s">
        <v>296</v>
      </c>
      <c r="G27" s="17">
        <v>1</v>
      </c>
      <c r="H27" s="17"/>
      <c r="I27" s="17">
        <v>1</v>
      </c>
      <c r="J27" s="30">
        <v>200000</v>
      </c>
      <c r="K27" s="29">
        <f t="shared" si="0"/>
        <v>200000</v>
      </c>
    </row>
    <row r="28" spans="1:11" ht="15" customHeight="1">
      <c r="A28" s="19" t="s">
        <v>295</v>
      </c>
      <c r="B28" s="36"/>
      <c r="C28" s="9" t="s">
        <v>52</v>
      </c>
      <c r="D28" s="15" t="s">
        <v>59</v>
      </c>
      <c r="E28" s="16" t="s">
        <v>64</v>
      </c>
      <c r="F28" s="27" t="s">
        <v>296</v>
      </c>
      <c r="G28" s="17">
        <v>1</v>
      </c>
      <c r="H28" s="17"/>
      <c r="I28" s="17">
        <v>1</v>
      </c>
      <c r="J28" s="30">
        <v>1500</v>
      </c>
      <c r="K28" s="29">
        <f t="shared" si="0"/>
        <v>1500</v>
      </c>
    </row>
    <row r="29" spans="1:11" ht="15" customHeight="1">
      <c r="A29" s="19" t="s">
        <v>295</v>
      </c>
      <c r="B29" s="36"/>
      <c r="C29" s="14" t="s">
        <v>18</v>
      </c>
      <c r="D29" s="16" t="s">
        <v>60</v>
      </c>
      <c r="E29" s="27" t="s">
        <v>296</v>
      </c>
      <c r="F29" s="27" t="s">
        <v>296</v>
      </c>
      <c r="G29" s="17">
        <v>1</v>
      </c>
      <c r="H29" s="17"/>
      <c r="I29" s="17">
        <v>1</v>
      </c>
      <c r="J29" s="30">
        <v>2500</v>
      </c>
      <c r="K29" s="29">
        <f t="shared" si="0"/>
        <v>2500</v>
      </c>
    </row>
    <row r="30" spans="1:11" ht="15" customHeight="1">
      <c r="A30" s="19" t="s">
        <v>295</v>
      </c>
      <c r="B30" s="36"/>
      <c r="C30" s="14" t="s">
        <v>53</v>
      </c>
      <c r="D30" s="16" t="s">
        <v>60</v>
      </c>
      <c r="E30" s="27" t="s">
        <v>296</v>
      </c>
      <c r="F30" s="27" t="s">
        <v>296</v>
      </c>
      <c r="G30" s="17">
        <v>1</v>
      </c>
      <c r="H30" s="17"/>
      <c r="I30" s="17">
        <v>1</v>
      </c>
      <c r="J30" s="30">
        <v>2500</v>
      </c>
      <c r="K30" s="29">
        <f t="shared" si="0"/>
        <v>2500</v>
      </c>
    </row>
    <row r="31" spans="1:11" ht="15" customHeight="1">
      <c r="A31" s="19" t="s">
        <v>295</v>
      </c>
      <c r="B31" s="36"/>
      <c r="C31" s="14" t="s">
        <v>6</v>
      </c>
      <c r="D31" s="16" t="s">
        <v>61</v>
      </c>
      <c r="E31" s="27" t="s">
        <v>296</v>
      </c>
      <c r="F31" s="27" t="s">
        <v>296</v>
      </c>
      <c r="G31" s="17">
        <v>1</v>
      </c>
      <c r="H31" s="17"/>
      <c r="I31" s="17">
        <v>1</v>
      </c>
      <c r="J31" s="30">
        <v>1200</v>
      </c>
      <c r="K31" s="29">
        <f t="shared" si="0"/>
        <v>1200</v>
      </c>
    </row>
    <row r="32" spans="1:11" ht="15" customHeight="1">
      <c r="A32" s="19" t="s">
        <v>295</v>
      </c>
      <c r="B32" s="36" t="s">
        <v>54</v>
      </c>
      <c r="C32" s="14" t="s">
        <v>55</v>
      </c>
      <c r="D32" s="16" t="s">
        <v>62</v>
      </c>
      <c r="E32" s="27" t="s">
        <v>296</v>
      </c>
      <c r="F32" s="27" t="s">
        <v>296</v>
      </c>
      <c r="G32" s="17">
        <v>1</v>
      </c>
      <c r="H32" s="17"/>
      <c r="I32" s="17">
        <v>1</v>
      </c>
      <c r="J32" s="30">
        <v>250000</v>
      </c>
      <c r="K32" s="29">
        <f t="shared" si="0"/>
        <v>250000</v>
      </c>
    </row>
    <row r="33" spans="1:11" ht="15" customHeight="1">
      <c r="A33" s="19" t="s">
        <v>295</v>
      </c>
      <c r="B33" s="36"/>
      <c r="C33" s="14" t="s">
        <v>7</v>
      </c>
      <c r="D33" s="16" t="s">
        <v>63</v>
      </c>
      <c r="E33" s="27" t="s">
        <v>296</v>
      </c>
      <c r="F33" s="27" t="s">
        <v>296</v>
      </c>
      <c r="G33" s="17">
        <v>1</v>
      </c>
      <c r="H33" s="17"/>
      <c r="I33" s="17">
        <v>1</v>
      </c>
      <c r="J33" s="30">
        <v>15000</v>
      </c>
      <c r="K33" s="29">
        <f t="shared" si="0"/>
        <v>15000</v>
      </c>
    </row>
    <row r="34" spans="1:11" ht="15" customHeight="1">
      <c r="A34" s="19" t="s">
        <v>295</v>
      </c>
      <c r="B34" s="37" t="s">
        <v>56</v>
      </c>
      <c r="C34" s="14" t="s">
        <v>57</v>
      </c>
      <c r="D34" s="16" t="s">
        <v>11</v>
      </c>
      <c r="E34" s="27" t="s">
        <v>296</v>
      </c>
      <c r="F34" s="27" t="s">
        <v>296</v>
      </c>
      <c r="G34" s="17">
        <v>1</v>
      </c>
      <c r="H34" s="17"/>
      <c r="I34" s="17">
        <v>3</v>
      </c>
      <c r="J34" s="30">
        <v>45000</v>
      </c>
      <c r="K34" s="29">
        <f t="shared" si="0"/>
        <v>135000</v>
      </c>
    </row>
    <row r="35" spans="1:11" ht="15" customHeight="1">
      <c r="A35" s="19" t="s">
        <v>295</v>
      </c>
      <c r="B35" s="37"/>
      <c r="C35" s="14" t="s">
        <v>58</v>
      </c>
      <c r="D35" s="16" t="s">
        <v>11</v>
      </c>
      <c r="E35" s="27" t="s">
        <v>296</v>
      </c>
      <c r="F35" s="27" t="s">
        <v>296</v>
      </c>
      <c r="G35" s="17">
        <v>1</v>
      </c>
      <c r="H35" s="17"/>
      <c r="I35" s="17">
        <v>2</v>
      </c>
      <c r="J35" s="30">
        <v>6500</v>
      </c>
      <c r="K35" s="29">
        <f t="shared" si="0"/>
        <v>13000</v>
      </c>
    </row>
    <row r="36" spans="1:11" ht="15" customHeight="1">
      <c r="A36" s="19" t="s">
        <v>295</v>
      </c>
      <c r="B36" s="37"/>
      <c r="C36" s="14" t="s">
        <v>65</v>
      </c>
      <c r="D36" s="16" t="s">
        <v>11</v>
      </c>
      <c r="E36" s="27" t="s">
        <v>296</v>
      </c>
      <c r="F36" s="27" t="s">
        <v>296</v>
      </c>
      <c r="G36" s="17">
        <v>1</v>
      </c>
      <c r="H36" s="17"/>
      <c r="I36" s="17">
        <v>1</v>
      </c>
      <c r="J36" s="30">
        <v>65000</v>
      </c>
      <c r="K36" s="29">
        <f t="shared" si="0"/>
        <v>65000</v>
      </c>
    </row>
    <row r="37" spans="1:11" ht="15" customHeight="1">
      <c r="A37" s="19" t="s">
        <v>295</v>
      </c>
      <c r="B37" s="37"/>
      <c r="C37" s="14" t="s">
        <v>58</v>
      </c>
      <c r="D37" s="16" t="s">
        <v>11</v>
      </c>
      <c r="E37" s="27" t="s">
        <v>296</v>
      </c>
      <c r="F37" s="27" t="s">
        <v>296</v>
      </c>
      <c r="G37" s="17">
        <v>1</v>
      </c>
      <c r="H37" s="17"/>
      <c r="I37" s="17">
        <v>1</v>
      </c>
      <c r="J37" s="30">
        <v>6500</v>
      </c>
      <c r="K37" s="29">
        <f t="shared" si="0"/>
        <v>6500</v>
      </c>
    </row>
    <row r="38" spans="1:11" ht="15" customHeight="1">
      <c r="A38" s="19" t="s">
        <v>295</v>
      </c>
      <c r="B38" s="37"/>
      <c r="C38" s="14" t="s">
        <v>28</v>
      </c>
      <c r="D38" s="16" t="s">
        <v>30</v>
      </c>
      <c r="E38" s="27" t="s">
        <v>296</v>
      </c>
      <c r="F38" s="27" t="s">
        <v>296</v>
      </c>
      <c r="G38" s="17"/>
      <c r="H38" s="17">
        <v>1</v>
      </c>
      <c r="I38" s="17">
        <v>2</v>
      </c>
      <c r="J38" s="30">
        <v>650</v>
      </c>
      <c r="K38" s="29">
        <f t="shared" si="0"/>
        <v>1300</v>
      </c>
    </row>
    <row r="39" spans="1:11" ht="15" customHeight="1">
      <c r="A39" s="19" t="s">
        <v>295</v>
      </c>
      <c r="B39" s="37"/>
      <c r="C39" s="14" t="s">
        <v>66</v>
      </c>
      <c r="D39" s="16" t="s">
        <v>68</v>
      </c>
      <c r="E39" s="16" t="s">
        <v>69</v>
      </c>
      <c r="F39" s="27" t="s">
        <v>296</v>
      </c>
      <c r="G39" s="17">
        <v>1</v>
      </c>
      <c r="H39" s="17"/>
      <c r="I39" s="17">
        <v>1</v>
      </c>
      <c r="J39" s="30">
        <v>6500</v>
      </c>
      <c r="K39" s="29">
        <f t="shared" si="0"/>
        <v>6500</v>
      </c>
    </row>
    <row r="40" spans="1:11" ht="15" customHeight="1">
      <c r="A40" s="19" t="s">
        <v>295</v>
      </c>
      <c r="B40" s="37"/>
      <c r="C40" s="14" t="s">
        <v>23</v>
      </c>
      <c r="D40" s="16" t="s">
        <v>11</v>
      </c>
      <c r="E40" s="27" t="s">
        <v>296</v>
      </c>
      <c r="F40" s="27" t="s">
        <v>296</v>
      </c>
      <c r="G40" s="17">
        <v>1</v>
      </c>
      <c r="H40" s="17"/>
      <c r="I40" s="17">
        <v>3</v>
      </c>
      <c r="J40" s="30">
        <v>1100</v>
      </c>
      <c r="K40" s="29">
        <f t="shared" si="0"/>
        <v>3300</v>
      </c>
    </row>
    <row r="41" spans="1:11" ht="15" customHeight="1">
      <c r="A41" s="19" t="s">
        <v>295</v>
      </c>
      <c r="B41" s="37"/>
      <c r="C41" s="14" t="s">
        <v>67</v>
      </c>
      <c r="D41" s="16" t="s">
        <v>11</v>
      </c>
      <c r="E41" s="27" t="s">
        <v>296</v>
      </c>
      <c r="F41" s="27" t="s">
        <v>296</v>
      </c>
      <c r="G41" s="17">
        <v>1</v>
      </c>
      <c r="H41" s="17"/>
      <c r="I41" s="17">
        <v>1</v>
      </c>
      <c r="J41" s="30">
        <v>1100</v>
      </c>
      <c r="K41" s="29">
        <f t="shared" si="0"/>
        <v>1100</v>
      </c>
    </row>
    <row r="42" spans="1:11">
      <c r="C42" s="3"/>
      <c r="D42" s="12"/>
      <c r="E42" s="12"/>
      <c r="F42" s="2"/>
      <c r="G42" s="2"/>
      <c r="H42" s="2"/>
      <c r="I42" s="2"/>
      <c r="J42" s="2"/>
    </row>
    <row r="43" spans="1:11" ht="16.5" thickBot="1">
      <c r="A43" s="61" t="s">
        <v>300</v>
      </c>
      <c r="B43" s="61"/>
    </row>
    <row r="44" spans="1:11" ht="15.75" thickBot="1">
      <c r="A44" s="62"/>
      <c r="B44" s="62"/>
      <c r="G44" s="63" t="s">
        <v>301</v>
      </c>
      <c r="H44" s="64"/>
      <c r="I44" s="64"/>
      <c r="J44" s="65"/>
      <c r="K44" s="66">
        <f>SUM(I5:I41)</f>
        <v>48</v>
      </c>
    </row>
    <row r="45" spans="1:11" ht="18.75">
      <c r="A45" s="67" t="s">
        <v>295</v>
      </c>
      <c r="B45" s="68" t="s">
        <v>302</v>
      </c>
      <c r="C45" s="69"/>
      <c r="G45" s="70" t="s">
        <v>303</v>
      </c>
      <c r="H45" s="71"/>
      <c r="I45" s="71"/>
      <c r="J45" s="72"/>
      <c r="K45" s="73">
        <f>SUM(K5:K41)</f>
        <v>2030200</v>
      </c>
    </row>
    <row r="46" spans="1:11" ht="15.75" thickBot="1">
      <c r="A46" s="74" t="s">
        <v>296</v>
      </c>
      <c r="B46" s="75" t="s">
        <v>304</v>
      </c>
      <c r="C46" s="76"/>
      <c r="G46" s="77" t="s">
        <v>305</v>
      </c>
      <c r="H46" s="78"/>
      <c r="I46" s="78"/>
      <c r="J46" s="78"/>
      <c r="K46" s="79">
        <f>K45*0.07</f>
        <v>142114</v>
      </c>
    </row>
  </sheetData>
  <mergeCells count="28">
    <mergeCell ref="G44:J44"/>
    <mergeCell ref="B45:C45"/>
    <mergeCell ref="G45:J45"/>
    <mergeCell ref="B46:C46"/>
    <mergeCell ref="G46:J46"/>
    <mergeCell ref="B20:B21"/>
    <mergeCell ref="B22:B23"/>
    <mergeCell ref="A1:K1"/>
    <mergeCell ref="A2:C2"/>
    <mergeCell ref="D2:G2"/>
    <mergeCell ref="H2:I2"/>
    <mergeCell ref="J2:K2"/>
    <mergeCell ref="B24:B31"/>
    <mergeCell ref="B32:B33"/>
    <mergeCell ref="B34:B41"/>
    <mergeCell ref="A3:E3"/>
    <mergeCell ref="F3:K3"/>
    <mergeCell ref="A4:A5"/>
    <mergeCell ref="B4:B5"/>
    <mergeCell ref="C4:C5"/>
    <mergeCell ref="D4:D5"/>
    <mergeCell ref="E4:E5"/>
    <mergeCell ref="F4:F5"/>
    <mergeCell ref="G4:H4"/>
    <mergeCell ref="I4:I5"/>
    <mergeCell ref="J4:J5"/>
    <mergeCell ref="K4:K5"/>
    <mergeCell ref="B9:B1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25"/>
  <sheetViews>
    <sheetView topLeftCell="A10" workbookViewId="0">
      <selection activeCell="N24" sqref="N24"/>
    </sheetView>
  </sheetViews>
  <sheetFormatPr defaultRowHeight="15"/>
  <cols>
    <col min="1" max="1" width="6" customWidth="1"/>
    <col min="2" max="2" width="10.5703125" customWidth="1"/>
    <col min="3" max="3" width="18.28515625" customWidth="1"/>
    <col min="4" max="4" width="11.42578125" customWidth="1"/>
    <col min="5" max="5" width="6.42578125" customWidth="1"/>
    <col min="6" max="6" width="7.28515625" customWidth="1"/>
    <col min="7" max="7" width="4.140625" customWidth="1"/>
    <col min="8" max="8" width="4.7109375" customWidth="1"/>
    <col min="9" max="9" width="3.5703125" customWidth="1"/>
  </cols>
  <sheetData>
    <row r="1" spans="1:11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</row>
    <row r="2" spans="1:11">
      <c r="A2" s="54" t="s">
        <v>157</v>
      </c>
      <c r="B2" s="39"/>
      <c r="C2" s="39"/>
      <c r="D2" s="40"/>
      <c r="E2" s="40"/>
      <c r="F2" s="40"/>
      <c r="G2" s="40"/>
      <c r="H2" s="41" t="s">
        <v>158</v>
      </c>
      <c r="I2" s="41"/>
      <c r="J2" s="42">
        <v>42256</v>
      </c>
      <c r="K2" s="55"/>
    </row>
    <row r="3" spans="1:11">
      <c r="A3" s="49" t="s">
        <v>159</v>
      </c>
      <c r="B3" s="43"/>
      <c r="C3" s="43"/>
      <c r="D3" s="43"/>
      <c r="E3" s="43"/>
      <c r="F3" s="44" t="s">
        <v>266</v>
      </c>
      <c r="G3" s="44"/>
      <c r="H3" s="44"/>
      <c r="I3" s="44"/>
      <c r="J3" s="44"/>
      <c r="K3" s="50"/>
    </row>
    <row r="4" spans="1:11" ht="29.25" customHeight="1">
      <c r="A4" s="56" t="s">
        <v>160</v>
      </c>
      <c r="B4" s="33" t="s">
        <v>161</v>
      </c>
      <c r="C4" s="41" t="s">
        <v>162</v>
      </c>
      <c r="D4" s="41" t="s">
        <v>163</v>
      </c>
      <c r="E4" s="57" t="s">
        <v>164</v>
      </c>
      <c r="F4" s="59" t="s">
        <v>165</v>
      </c>
      <c r="G4" s="33" t="s">
        <v>166</v>
      </c>
      <c r="H4" s="33"/>
      <c r="I4" s="34" t="s">
        <v>167</v>
      </c>
      <c r="J4" s="35" t="s">
        <v>168</v>
      </c>
      <c r="K4" s="35" t="s">
        <v>169</v>
      </c>
    </row>
    <row r="5" spans="1:11" ht="22.5" customHeight="1">
      <c r="A5" s="56"/>
      <c r="B5" s="33"/>
      <c r="C5" s="41"/>
      <c r="D5" s="41"/>
      <c r="E5" s="58"/>
      <c r="F5" s="60"/>
      <c r="G5" s="1" t="s">
        <v>170</v>
      </c>
      <c r="H5" s="1" t="s">
        <v>171</v>
      </c>
      <c r="I5" s="34"/>
      <c r="J5" s="35"/>
      <c r="K5" s="35"/>
    </row>
    <row r="6" spans="1:11" ht="15" customHeight="1">
      <c r="A6" s="7" t="s">
        <v>295</v>
      </c>
      <c r="B6" s="7" t="s">
        <v>295</v>
      </c>
      <c r="C6" s="9" t="s">
        <v>47</v>
      </c>
      <c r="D6" s="15" t="s">
        <v>11</v>
      </c>
      <c r="E6" s="19" t="s">
        <v>296</v>
      </c>
      <c r="F6" s="19" t="s">
        <v>296</v>
      </c>
      <c r="G6" s="17">
        <v>1</v>
      </c>
      <c r="H6" s="17"/>
      <c r="I6" s="17">
        <v>1</v>
      </c>
      <c r="J6" s="30">
        <v>6500</v>
      </c>
      <c r="K6" s="29">
        <f t="shared" ref="K6:K20" si="0">I6*J6</f>
        <v>6500</v>
      </c>
    </row>
    <row r="7" spans="1:11" ht="15" customHeight="1">
      <c r="A7" s="7" t="s">
        <v>295</v>
      </c>
      <c r="B7" s="7" t="s">
        <v>295</v>
      </c>
      <c r="C7" s="9" t="s">
        <v>6</v>
      </c>
      <c r="D7" s="15" t="s">
        <v>20</v>
      </c>
      <c r="E7" s="19" t="s">
        <v>296</v>
      </c>
      <c r="F7" s="19" t="s">
        <v>296</v>
      </c>
      <c r="G7" s="17">
        <v>1</v>
      </c>
      <c r="H7" s="17"/>
      <c r="I7" s="17">
        <v>1</v>
      </c>
      <c r="J7" s="30">
        <v>1200</v>
      </c>
      <c r="K7" s="29">
        <f t="shared" si="0"/>
        <v>1200</v>
      </c>
    </row>
    <row r="8" spans="1:11" ht="15" customHeight="1">
      <c r="A8" s="7" t="s">
        <v>295</v>
      </c>
      <c r="B8" s="7" t="s">
        <v>295</v>
      </c>
      <c r="C8" s="9" t="s">
        <v>7</v>
      </c>
      <c r="D8" s="15" t="s">
        <v>13</v>
      </c>
      <c r="E8" s="17" t="s">
        <v>121</v>
      </c>
      <c r="F8" s="19" t="s">
        <v>296</v>
      </c>
      <c r="G8" s="17">
        <v>1</v>
      </c>
      <c r="H8" s="17"/>
      <c r="I8" s="17">
        <v>1</v>
      </c>
      <c r="J8" s="30">
        <v>15000</v>
      </c>
      <c r="K8" s="29">
        <f t="shared" si="0"/>
        <v>15000</v>
      </c>
    </row>
    <row r="9" spans="1:11" ht="15" customHeight="1">
      <c r="A9" s="7" t="s">
        <v>295</v>
      </c>
      <c r="B9" s="7" t="s">
        <v>295</v>
      </c>
      <c r="C9" s="9" t="s">
        <v>16</v>
      </c>
      <c r="D9" s="15" t="s">
        <v>19</v>
      </c>
      <c r="E9" s="19" t="s">
        <v>296</v>
      </c>
      <c r="F9" s="19" t="s">
        <v>296</v>
      </c>
      <c r="G9" s="17">
        <v>1</v>
      </c>
      <c r="H9" s="17"/>
      <c r="I9" s="17">
        <v>1</v>
      </c>
      <c r="J9" s="30">
        <v>1100</v>
      </c>
      <c r="K9" s="29">
        <f t="shared" si="0"/>
        <v>1100</v>
      </c>
    </row>
    <row r="10" spans="1:11" ht="15" customHeight="1">
      <c r="A10" s="7" t="s">
        <v>295</v>
      </c>
      <c r="B10" s="7" t="s">
        <v>295</v>
      </c>
      <c r="C10" s="9" t="s">
        <v>28</v>
      </c>
      <c r="D10" s="15" t="s">
        <v>19</v>
      </c>
      <c r="E10" s="19" t="s">
        <v>296</v>
      </c>
      <c r="F10" s="19" t="s">
        <v>296</v>
      </c>
      <c r="G10" s="17">
        <v>1</v>
      </c>
      <c r="H10" s="17"/>
      <c r="I10" s="17">
        <v>1</v>
      </c>
      <c r="J10" s="30">
        <v>650</v>
      </c>
      <c r="K10" s="29">
        <f t="shared" si="0"/>
        <v>650</v>
      </c>
    </row>
    <row r="11" spans="1:11" ht="15" customHeight="1">
      <c r="A11" s="7" t="s">
        <v>295</v>
      </c>
      <c r="B11" s="36" t="s">
        <v>8</v>
      </c>
      <c r="C11" s="9" t="s">
        <v>10</v>
      </c>
      <c r="D11" s="15" t="s">
        <v>15</v>
      </c>
      <c r="E11" s="19" t="s">
        <v>296</v>
      </c>
      <c r="F11" s="19" t="s">
        <v>296</v>
      </c>
      <c r="G11" s="17">
        <v>1</v>
      </c>
      <c r="H11" s="17"/>
      <c r="I11" s="17">
        <v>1</v>
      </c>
      <c r="J11" s="30">
        <v>38000</v>
      </c>
      <c r="K11" s="29">
        <f t="shared" si="0"/>
        <v>38000</v>
      </c>
    </row>
    <row r="12" spans="1:11" ht="15" customHeight="1">
      <c r="A12" s="7" t="s">
        <v>295</v>
      </c>
      <c r="B12" s="36"/>
      <c r="C12" s="9" t="s">
        <v>9</v>
      </c>
      <c r="D12" s="15" t="s">
        <v>11</v>
      </c>
      <c r="E12" s="19" t="s">
        <v>296</v>
      </c>
      <c r="F12" s="19" t="s">
        <v>296</v>
      </c>
      <c r="G12" s="17">
        <v>1</v>
      </c>
      <c r="H12" s="17"/>
      <c r="I12" s="17">
        <v>1</v>
      </c>
      <c r="J12" s="30">
        <v>14000</v>
      </c>
      <c r="K12" s="29">
        <f t="shared" si="0"/>
        <v>14000</v>
      </c>
    </row>
    <row r="13" spans="1:11" ht="15" customHeight="1">
      <c r="A13" s="7" t="s">
        <v>295</v>
      </c>
      <c r="B13" s="36"/>
      <c r="C13" s="9" t="s">
        <v>17</v>
      </c>
      <c r="D13" s="15" t="s">
        <v>21</v>
      </c>
      <c r="E13" s="19" t="s">
        <v>296</v>
      </c>
      <c r="F13" s="19" t="s">
        <v>296</v>
      </c>
      <c r="G13" s="17">
        <v>1</v>
      </c>
      <c r="H13" s="17"/>
      <c r="I13" s="17">
        <v>1</v>
      </c>
      <c r="J13" s="30">
        <v>3500</v>
      </c>
      <c r="K13" s="29">
        <f t="shared" si="0"/>
        <v>3500</v>
      </c>
    </row>
    <row r="14" spans="1:11" ht="15" customHeight="1">
      <c r="A14" s="7" t="s">
        <v>295</v>
      </c>
      <c r="B14" s="36"/>
      <c r="C14" s="9" t="s">
        <v>29</v>
      </c>
      <c r="D14" s="15" t="s">
        <v>31</v>
      </c>
      <c r="E14" s="19" t="s">
        <v>296</v>
      </c>
      <c r="F14" s="19" t="s">
        <v>296</v>
      </c>
      <c r="G14" s="17">
        <v>1</v>
      </c>
      <c r="H14" s="17"/>
      <c r="I14" s="17">
        <v>1</v>
      </c>
      <c r="J14" s="30">
        <v>80000</v>
      </c>
      <c r="K14" s="29">
        <f t="shared" si="0"/>
        <v>80000</v>
      </c>
    </row>
    <row r="15" spans="1:11" ht="15" customHeight="1">
      <c r="A15" s="7" t="s">
        <v>295</v>
      </c>
      <c r="B15" s="36" t="s">
        <v>1</v>
      </c>
      <c r="C15" s="9" t="s">
        <v>7</v>
      </c>
      <c r="D15" s="15" t="s">
        <v>13</v>
      </c>
      <c r="E15" s="17" t="s">
        <v>121</v>
      </c>
      <c r="F15" s="19" t="s">
        <v>296</v>
      </c>
      <c r="G15" s="17">
        <v>1</v>
      </c>
      <c r="H15" s="17"/>
      <c r="I15" s="17">
        <v>1</v>
      </c>
      <c r="J15" s="30">
        <v>15000</v>
      </c>
      <c r="K15" s="29">
        <f t="shared" si="0"/>
        <v>15000</v>
      </c>
    </row>
    <row r="16" spans="1:11" ht="15" customHeight="1">
      <c r="A16" s="7" t="s">
        <v>295</v>
      </c>
      <c r="B16" s="36"/>
      <c r="C16" s="9" t="s">
        <v>7</v>
      </c>
      <c r="D16" s="15" t="s">
        <v>142</v>
      </c>
      <c r="E16" s="17" t="s">
        <v>267</v>
      </c>
      <c r="F16" s="19" t="s">
        <v>296</v>
      </c>
      <c r="G16" s="17">
        <v>1</v>
      </c>
      <c r="H16" s="17"/>
      <c r="I16" s="17">
        <v>1</v>
      </c>
      <c r="J16" s="30">
        <v>15000</v>
      </c>
      <c r="K16" s="29">
        <f t="shared" si="0"/>
        <v>15000</v>
      </c>
    </row>
    <row r="17" spans="1:11" ht="15" customHeight="1">
      <c r="A17" s="7" t="s">
        <v>295</v>
      </c>
      <c r="B17" s="36"/>
      <c r="C17" s="9" t="s">
        <v>3</v>
      </c>
      <c r="D17" s="15" t="s">
        <v>180</v>
      </c>
      <c r="E17" s="19" t="s">
        <v>296</v>
      </c>
      <c r="F17" s="19" t="s">
        <v>296</v>
      </c>
      <c r="G17" s="17">
        <v>1</v>
      </c>
      <c r="H17" s="17"/>
      <c r="I17" s="17">
        <v>1</v>
      </c>
      <c r="J17" s="30">
        <v>6500</v>
      </c>
      <c r="K17" s="29">
        <f t="shared" si="0"/>
        <v>6500</v>
      </c>
    </row>
    <row r="18" spans="1:11" ht="15" customHeight="1">
      <c r="A18" s="7" t="s">
        <v>295</v>
      </c>
      <c r="B18" s="36"/>
      <c r="C18" s="9" t="s">
        <v>176</v>
      </c>
      <c r="D18" s="15" t="s">
        <v>12</v>
      </c>
      <c r="E18" s="19" t="s">
        <v>296</v>
      </c>
      <c r="F18" s="19" t="s">
        <v>296</v>
      </c>
      <c r="G18" s="17">
        <v>1</v>
      </c>
      <c r="H18" s="17"/>
      <c r="I18" s="17">
        <v>1</v>
      </c>
      <c r="J18" s="30">
        <v>1400</v>
      </c>
      <c r="K18" s="29">
        <f t="shared" si="0"/>
        <v>1400</v>
      </c>
    </row>
    <row r="19" spans="1:11" ht="15" customHeight="1">
      <c r="A19" s="7" t="s">
        <v>295</v>
      </c>
      <c r="B19" s="36"/>
      <c r="C19" s="9" t="s">
        <v>6</v>
      </c>
      <c r="D19" s="15" t="s">
        <v>144</v>
      </c>
      <c r="E19" s="19" t="s">
        <v>296</v>
      </c>
      <c r="F19" s="19" t="s">
        <v>296</v>
      </c>
      <c r="G19" s="17">
        <v>1</v>
      </c>
      <c r="H19" s="17"/>
      <c r="I19" s="17">
        <v>1</v>
      </c>
      <c r="J19" s="30">
        <v>1200</v>
      </c>
      <c r="K19" s="29">
        <f t="shared" si="0"/>
        <v>1200</v>
      </c>
    </row>
    <row r="20" spans="1:11" ht="15" customHeight="1">
      <c r="A20" s="7" t="s">
        <v>295</v>
      </c>
      <c r="B20" s="36"/>
      <c r="C20" s="9" t="s">
        <v>18</v>
      </c>
      <c r="D20" s="15" t="s">
        <v>76</v>
      </c>
      <c r="E20" s="19" t="s">
        <v>296</v>
      </c>
      <c r="F20" s="19" t="s">
        <v>296</v>
      </c>
      <c r="G20" s="17">
        <v>1</v>
      </c>
      <c r="H20" s="17"/>
      <c r="I20" s="17">
        <v>1</v>
      </c>
      <c r="J20" s="30">
        <v>2500</v>
      </c>
      <c r="K20" s="29">
        <f t="shared" si="0"/>
        <v>2500</v>
      </c>
    </row>
    <row r="22" spans="1:11" ht="16.5" thickBot="1">
      <c r="A22" s="61" t="s">
        <v>300</v>
      </c>
      <c r="B22" s="61"/>
    </row>
    <row r="23" spans="1:11" ht="15.75" thickBot="1">
      <c r="A23" s="62"/>
      <c r="B23" s="62"/>
      <c r="G23" s="63" t="s">
        <v>301</v>
      </c>
      <c r="H23" s="64"/>
      <c r="I23" s="64"/>
      <c r="J23" s="65"/>
      <c r="K23" s="66">
        <f>SUM(I13:I20)</f>
        <v>8</v>
      </c>
    </row>
    <row r="24" spans="1:11" ht="18.75">
      <c r="A24" s="67" t="s">
        <v>295</v>
      </c>
      <c r="B24" s="68" t="s">
        <v>302</v>
      </c>
      <c r="C24" s="69"/>
      <c r="G24" s="70" t="s">
        <v>303</v>
      </c>
      <c r="H24" s="71"/>
      <c r="I24" s="71"/>
      <c r="J24" s="72"/>
      <c r="K24" s="73">
        <f>SUM(K12:K20)</f>
        <v>139100</v>
      </c>
    </row>
    <row r="25" spans="1:11" ht="15.75" thickBot="1">
      <c r="A25" s="74" t="s">
        <v>296</v>
      </c>
      <c r="B25" s="75" t="s">
        <v>304</v>
      </c>
      <c r="C25" s="76"/>
      <c r="G25" s="77" t="s">
        <v>305</v>
      </c>
      <c r="H25" s="78"/>
      <c r="I25" s="78"/>
      <c r="J25" s="78"/>
      <c r="K25" s="79">
        <f>K24*0.07</f>
        <v>9737.0000000000018</v>
      </c>
    </row>
  </sheetData>
  <mergeCells count="24">
    <mergeCell ref="B25:C25"/>
    <mergeCell ref="G25:J25"/>
    <mergeCell ref="B11:B14"/>
    <mergeCell ref="B15:B20"/>
    <mergeCell ref="G23:J23"/>
    <mergeCell ref="B24:C24"/>
    <mergeCell ref="G24:J24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K26"/>
  <sheetViews>
    <sheetView topLeftCell="A3" workbookViewId="0">
      <selection activeCell="O7" sqref="O7"/>
    </sheetView>
  </sheetViews>
  <sheetFormatPr defaultRowHeight="15"/>
  <cols>
    <col min="1" max="1" width="6.42578125" customWidth="1"/>
    <col min="2" max="2" width="10.5703125" customWidth="1"/>
    <col min="3" max="3" width="18.5703125" customWidth="1"/>
    <col min="4" max="4" width="11.85546875" customWidth="1"/>
    <col min="5" max="5" width="7" customWidth="1"/>
    <col min="6" max="6" width="7.85546875" customWidth="1"/>
    <col min="7" max="7" width="5" customWidth="1"/>
    <col min="8" max="8" width="4.5703125" customWidth="1"/>
    <col min="9" max="9" width="4.140625" customWidth="1"/>
    <col min="11" max="11" width="10.5703125" bestFit="1" customWidth="1"/>
  </cols>
  <sheetData>
    <row r="1" spans="1:11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</row>
    <row r="2" spans="1:11">
      <c r="A2" s="54" t="s">
        <v>157</v>
      </c>
      <c r="B2" s="39"/>
      <c r="C2" s="39"/>
      <c r="D2" s="40"/>
      <c r="E2" s="40"/>
      <c r="F2" s="40"/>
      <c r="G2" s="40"/>
      <c r="H2" s="41" t="s">
        <v>158</v>
      </c>
      <c r="I2" s="41"/>
      <c r="J2" s="42">
        <v>42258</v>
      </c>
      <c r="K2" s="55"/>
    </row>
    <row r="3" spans="1:11">
      <c r="A3" s="49" t="s">
        <v>159</v>
      </c>
      <c r="B3" s="43"/>
      <c r="C3" s="43"/>
      <c r="D3" s="43"/>
      <c r="E3" s="43"/>
      <c r="F3" s="44" t="s">
        <v>255</v>
      </c>
      <c r="G3" s="44"/>
      <c r="H3" s="44"/>
      <c r="I3" s="44"/>
      <c r="J3" s="44"/>
      <c r="K3" s="50"/>
    </row>
    <row r="4" spans="1:11" ht="24.75" customHeight="1">
      <c r="A4" s="33" t="s">
        <v>160</v>
      </c>
      <c r="B4" s="33" t="s">
        <v>161</v>
      </c>
      <c r="C4" s="41" t="s">
        <v>162</v>
      </c>
      <c r="D4" s="41" t="s">
        <v>163</v>
      </c>
      <c r="E4" s="45" t="s">
        <v>164</v>
      </c>
      <c r="F4" s="32" t="s">
        <v>165</v>
      </c>
      <c r="G4" s="33" t="s">
        <v>166</v>
      </c>
      <c r="H4" s="33"/>
      <c r="I4" s="34" t="s">
        <v>167</v>
      </c>
      <c r="J4" s="35" t="s">
        <v>168</v>
      </c>
      <c r="K4" s="35" t="s">
        <v>169</v>
      </c>
    </row>
    <row r="5" spans="1:11">
      <c r="A5" s="33"/>
      <c r="B5" s="33"/>
      <c r="C5" s="41"/>
      <c r="D5" s="41"/>
      <c r="E5" s="45"/>
      <c r="F5" s="32"/>
      <c r="G5" s="1" t="s">
        <v>170</v>
      </c>
      <c r="H5" s="1" t="s">
        <v>171</v>
      </c>
      <c r="I5" s="34"/>
      <c r="J5" s="35"/>
      <c r="K5" s="35"/>
    </row>
    <row r="6" spans="1:11" ht="15" customHeight="1">
      <c r="A6" s="10" t="s">
        <v>295</v>
      </c>
      <c r="B6" s="37" t="s">
        <v>114</v>
      </c>
      <c r="C6" s="9" t="s">
        <v>7</v>
      </c>
      <c r="D6" s="15" t="s">
        <v>13</v>
      </c>
      <c r="E6" s="15" t="s">
        <v>121</v>
      </c>
      <c r="F6" s="21" t="s">
        <v>296</v>
      </c>
      <c r="G6" s="17">
        <v>1</v>
      </c>
      <c r="H6" s="17"/>
      <c r="I6" s="17">
        <v>1</v>
      </c>
      <c r="J6" s="30">
        <v>15000</v>
      </c>
      <c r="K6" s="29">
        <f t="shared" ref="K6:K21" si="0">I6*J6</f>
        <v>15000</v>
      </c>
    </row>
    <row r="7" spans="1:11" ht="15" customHeight="1">
      <c r="A7" s="10" t="s">
        <v>295</v>
      </c>
      <c r="B7" s="37"/>
      <c r="C7" s="9" t="s">
        <v>28</v>
      </c>
      <c r="D7" s="15" t="s">
        <v>19</v>
      </c>
      <c r="E7" s="15" t="s">
        <v>36</v>
      </c>
      <c r="F7" s="21" t="s">
        <v>296</v>
      </c>
      <c r="G7" s="17">
        <v>1</v>
      </c>
      <c r="H7" s="17"/>
      <c r="I7" s="17">
        <v>1</v>
      </c>
      <c r="J7" s="30">
        <v>650</v>
      </c>
      <c r="K7" s="29">
        <f t="shared" si="0"/>
        <v>650</v>
      </c>
    </row>
    <row r="8" spans="1:11" ht="15" customHeight="1">
      <c r="A8" s="10" t="s">
        <v>295</v>
      </c>
      <c r="B8" s="36" t="s">
        <v>256</v>
      </c>
      <c r="C8" s="9" t="s">
        <v>44</v>
      </c>
      <c r="D8" s="15" t="s">
        <v>50</v>
      </c>
      <c r="E8" s="21" t="s">
        <v>296</v>
      </c>
      <c r="F8" s="21" t="s">
        <v>296</v>
      </c>
      <c r="G8" s="17">
        <v>1</v>
      </c>
      <c r="H8" s="17"/>
      <c r="I8" s="17">
        <v>1</v>
      </c>
      <c r="J8" s="30">
        <v>250000</v>
      </c>
      <c r="K8" s="29">
        <f t="shared" si="0"/>
        <v>250000</v>
      </c>
    </row>
    <row r="9" spans="1:11" ht="15" customHeight="1">
      <c r="A9" s="10" t="s">
        <v>295</v>
      </c>
      <c r="B9" s="36"/>
      <c r="C9" s="9" t="s">
        <v>44</v>
      </c>
      <c r="D9" s="15" t="s">
        <v>138</v>
      </c>
      <c r="E9" s="21" t="s">
        <v>296</v>
      </c>
      <c r="F9" s="21" t="s">
        <v>296</v>
      </c>
      <c r="G9" s="17">
        <v>1</v>
      </c>
      <c r="H9" s="17"/>
      <c r="I9" s="17">
        <v>1</v>
      </c>
      <c r="J9" s="30">
        <v>250000</v>
      </c>
      <c r="K9" s="29">
        <f t="shared" si="0"/>
        <v>250000</v>
      </c>
    </row>
    <row r="10" spans="1:11" ht="15" customHeight="1">
      <c r="A10" s="10" t="s">
        <v>295</v>
      </c>
      <c r="B10" s="36"/>
      <c r="C10" s="9" t="s">
        <v>7</v>
      </c>
      <c r="D10" s="15" t="s">
        <v>214</v>
      </c>
      <c r="E10" s="21" t="s">
        <v>296</v>
      </c>
      <c r="F10" s="21" t="s">
        <v>296</v>
      </c>
      <c r="G10" s="17">
        <v>1</v>
      </c>
      <c r="H10" s="17"/>
      <c r="I10" s="17">
        <v>1</v>
      </c>
      <c r="J10" s="30">
        <v>15000</v>
      </c>
      <c r="K10" s="29">
        <f t="shared" si="0"/>
        <v>15000</v>
      </c>
    </row>
    <row r="11" spans="1:11" ht="15" customHeight="1">
      <c r="A11" s="10" t="s">
        <v>295</v>
      </c>
      <c r="B11" s="36"/>
      <c r="C11" s="9" t="s">
        <v>257</v>
      </c>
      <c r="D11" s="15" t="s">
        <v>20</v>
      </c>
      <c r="E11" s="21" t="s">
        <v>296</v>
      </c>
      <c r="F11" s="21" t="s">
        <v>296</v>
      </c>
      <c r="G11" s="17">
        <v>1</v>
      </c>
      <c r="H11" s="17"/>
      <c r="I11" s="17">
        <v>1</v>
      </c>
      <c r="J11" s="30">
        <v>1200</v>
      </c>
      <c r="K11" s="29">
        <f t="shared" si="0"/>
        <v>1200</v>
      </c>
    </row>
    <row r="12" spans="1:11" ht="15" customHeight="1">
      <c r="A12" s="10" t="s">
        <v>295</v>
      </c>
      <c r="B12" s="36"/>
      <c r="C12" s="9" t="s">
        <v>44</v>
      </c>
      <c r="D12" s="15" t="s">
        <v>50</v>
      </c>
      <c r="E12" s="21" t="s">
        <v>296</v>
      </c>
      <c r="F12" s="21" t="s">
        <v>296</v>
      </c>
      <c r="G12" s="17">
        <v>1</v>
      </c>
      <c r="H12" s="17"/>
      <c r="I12" s="17">
        <v>1</v>
      </c>
      <c r="J12" s="30">
        <v>250000</v>
      </c>
      <c r="K12" s="29">
        <f t="shared" si="0"/>
        <v>250000</v>
      </c>
    </row>
    <row r="13" spans="1:11" ht="15" customHeight="1">
      <c r="A13" s="10" t="s">
        <v>295</v>
      </c>
      <c r="B13" s="37" t="s">
        <v>56</v>
      </c>
      <c r="C13" s="9" t="s">
        <v>57</v>
      </c>
      <c r="D13" s="15" t="s">
        <v>11</v>
      </c>
      <c r="E13" s="21" t="s">
        <v>296</v>
      </c>
      <c r="F13" s="21" t="s">
        <v>296</v>
      </c>
      <c r="G13" s="17">
        <v>1</v>
      </c>
      <c r="H13" s="17"/>
      <c r="I13" s="17">
        <v>1</v>
      </c>
      <c r="J13" s="30">
        <v>45000</v>
      </c>
      <c r="K13" s="29">
        <f t="shared" si="0"/>
        <v>45000</v>
      </c>
    </row>
    <row r="14" spans="1:11" ht="15" customHeight="1">
      <c r="A14" s="10" t="s">
        <v>295</v>
      </c>
      <c r="B14" s="37"/>
      <c r="C14" s="9" t="s">
        <v>57</v>
      </c>
      <c r="D14" s="15" t="s">
        <v>11</v>
      </c>
      <c r="E14" s="21" t="s">
        <v>296</v>
      </c>
      <c r="F14" s="21" t="s">
        <v>296</v>
      </c>
      <c r="G14" s="17">
        <v>1</v>
      </c>
      <c r="H14" s="17"/>
      <c r="I14" s="17">
        <v>1</v>
      </c>
      <c r="J14" s="30">
        <v>45000</v>
      </c>
      <c r="K14" s="29">
        <f t="shared" si="0"/>
        <v>45000</v>
      </c>
    </row>
    <row r="15" spans="1:11" ht="15" customHeight="1">
      <c r="A15" s="10" t="s">
        <v>295</v>
      </c>
      <c r="B15" s="37"/>
      <c r="C15" s="9" t="s">
        <v>10</v>
      </c>
      <c r="D15" s="15" t="s">
        <v>15</v>
      </c>
      <c r="E15" s="21" t="s">
        <v>296</v>
      </c>
      <c r="F15" s="21" t="s">
        <v>296</v>
      </c>
      <c r="G15" s="17">
        <v>1</v>
      </c>
      <c r="H15" s="17"/>
      <c r="I15" s="17">
        <v>1</v>
      </c>
      <c r="J15" s="30">
        <v>38000</v>
      </c>
      <c r="K15" s="29">
        <f t="shared" si="0"/>
        <v>38000</v>
      </c>
    </row>
    <row r="16" spans="1:11" ht="15" customHeight="1">
      <c r="A16" s="10" t="s">
        <v>295</v>
      </c>
      <c r="B16" s="37"/>
      <c r="C16" s="9" t="s">
        <v>17</v>
      </c>
      <c r="D16" s="15" t="s">
        <v>21</v>
      </c>
      <c r="E16" s="21" t="s">
        <v>296</v>
      </c>
      <c r="F16" s="21" t="s">
        <v>296</v>
      </c>
      <c r="G16" s="17">
        <v>1</v>
      </c>
      <c r="H16" s="17"/>
      <c r="I16" s="17">
        <v>1</v>
      </c>
      <c r="J16" s="30">
        <v>3500</v>
      </c>
      <c r="K16" s="29">
        <f t="shared" si="0"/>
        <v>3500</v>
      </c>
    </row>
    <row r="17" spans="1:11" ht="15" customHeight="1">
      <c r="A17" s="10" t="s">
        <v>295</v>
      </c>
      <c r="B17" s="37"/>
      <c r="C17" s="9" t="s">
        <v>94</v>
      </c>
      <c r="D17" s="15" t="s">
        <v>11</v>
      </c>
      <c r="E17" s="21" t="s">
        <v>296</v>
      </c>
      <c r="F17" s="21" t="s">
        <v>296</v>
      </c>
      <c r="G17" s="17">
        <v>1</v>
      </c>
      <c r="H17" s="17"/>
      <c r="I17" s="17">
        <v>1</v>
      </c>
      <c r="J17" s="30">
        <v>6500</v>
      </c>
      <c r="K17" s="29">
        <f t="shared" si="0"/>
        <v>6500</v>
      </c>
    </row>
    <row r="18" spans="1:11" ht="15" customHeight="1">
      <c r="A18" s="10" t="s">
        <v>295</v>
      </c>
      <c r="B18" s="36" t="s">
        <v>111</v>
      </c>
      <c r="C18" s="9" t="s">
        <v>65</v>
      </c>
      <c r="D18" s="15" t="s">
        <v>11</v>
      </c>
      <c r="E18" s="21" t="s">
        <v>296</v>
      </c>
      <c r="F18" s="21" t="s">
        <v>296</v>
      </c>
      <c r="G18" s="17">
        <v>1</v>
      </c>
      <c r="H18" s="17"/>
      <c r="I18" s="17">
        <v>1</v>
      </c>
      <c r="J18" s="30">
        <v>65000</v>
      </c>
      <c r="K18" s="29">
        <f t="shared" si="0"/>
        <v>65000</v>
      </c>
    </row>
    <row r="19" spans="1:11" ht="15" customHeight="1">
      <c r="A19" s="10" t="s">
        <v>295</v>
      </c>
      <c r="B19" s="36"/>
      <c r="C19" s="9" t="s">
        <v>52</v>
      </c>
      <c r="D19" s="15" t="s">
        <v>115</v>
      </c>
      <c r="E19" s="15" t="s">
        <v>258</v>
      </c>
      <c r="F19" s="21" t="s">
        <v>296</v>
      </c>
      <c r="G19" s="17">
        <v>1</v>
      </c>
      <c r="H19" s="17"/>
      <c r="I19" s="17">
        <v>1</v>
      </c>
      <c r="J19" s="30">
        <v>1500</v>
      </c>
      <c r="K19" s="29">
        <f t="shared" si="0"/>
        <v>1500</v>
      </c>
    </row>
    <row r="20" spans="1:11" ht="15" customHeight="1">
      <c r="A20" s="10" t="s">
        <v>295</v>
      </c>
      <c r="B20" s="36"/>
      <c r="C20" s="9" t="s">
        <v>47</v>
      </c>
      <c r="D20" s="15" t="s">
        <v>11</v>
      </c>
      <c r="E20" s="21" t="s">
        <v>296</v>
      </c>
      <c r="F20" s="21" t="s">
        <v>296</v>
      </c>
      <c r="G20" s="17">
        <v>1</v>
      </c>
      <c r="H20" s="17"/>
      <c r="I20" s="17">
        <v>1</v>
      </c>
      <c r="J20" s="30">
        <v>6500</v>
      </c>
      <c r="K20" s="29">
        <f t="shared" si="0"/>
        <v>6500</v>
      </c>
    </row>
    <row r="21" spans="1:11" ht="15" customHeight="1">
      <c r="A21" s="10" t="s">
        <v>295</v>
      </c>
      <c r="B21" s="36"/>
      <c r="C21" s="9" t="s">
        <v>65</v>
      </c>
      <c r="D21" s="15" t="s">
        <v>11</v>
      </c>
      <c r="E21" s="21" t="s">
        <v>296</v>
      </c>
      <c r="F21" s="21" t="s">
        <v>296</v>
      </c>
      <c r="G21" s="17">
        <v>1</v>
      </c>
      <c r="H21" s="17"/>
      <c r="I21" s="17">
        <v>1</v>
      </c>
      <c r="J21" s="30">
        <v>65000</v>
      </c>
      <c r="K21" s="29">
        <f t="shared" si="0"/>
        <v>65000</v>
      </c>
    </row>
    <row r="23" spans="1:11" ht="16.5" thickBot="1">
      <c r="A23" s="61" t="s">
        <v>300</v>
      </c>
      <c r="B23" s="61"/>
    </row>
    <row r="24" spans="1:11" ht="15.75" thickBot="1">
      <c r="A24" s="62"/>
      <c r="B24" s="62"/>
      <c r="G24" s="63" t="s">
        <v>301</v>
      </c>
      <c r="H24" s="64"/>
      <c r="I24" s="64"/>
      <c r="J24" s="65"/>
      <c r="K24" s="66">
        <f>SUM(I6:I21)</f>
        <v>16</v>
      </c>
    </row>
    <row r="25" spans="1:11" ht="18.75">
      <c r="A25" s="67" t="s">
        <v>295</v>
      </c>
      <c r="B25" s="68" t="s">
        <v>302</v>
      </c>
      <c r="C25" s="69"/>
      <c r="G25" s="70" t="s">
        <v>303</v>
      </c>
      <c r="H25" s="71"/>
      <c r="I25" s="71"/>
      <c r="J25" s="72"/>
      <c r="K25" s="73">
        <f>SUM(K5:K21)</f>
        <v>1057850</v>
      </c>
    </row>
    <row r="26" spans="1:11" ht="15.75" thickBot="1">
      <c r="A26" s="74" t="s">
        <v>296</v>
      </c>
      <c r="B26" s="75" t="s">
        <v>304</v>
      </c>
      <c r="C26" s="76"/>
      <c r="G26" s="77" t="s">
        <v>305</v>
      </c>
      <c r="H26" s="78"/>
      <c r="I26" s="78"/>
      <c r="J26" s="78"/>
      <c r="K26" s="79">
        <f>K25*0.07</f>
        <v>74049.5</v>
      </c>
    </row>
  </sheetData>
  <mergeCells count="26">
    <mergeCell ref="G24:J24"/>
    <mergeCell ref="B25:C25"/>
    <mergeCell ref="G25:J25"/>
    <mergeCell ref="B26:C26"/>
    <mergeCell ref="G26:J26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F3:K3"/>
    <mergeCell ref="A1:K1"/>
    <mergeCell ref="A2:C2"/>
    <mergeCell ref="D2:G2"/>
    <mergeCell ref="H2:I2"/>
    <mergeCell ref="J2:K2"/>
    <mergeCell ref="B6:B7"/>
    <mergeCell ref="B8:B12"/>
    <mergeCell ref="B13:B17"/>
    <mergeCell ref="B18:B21"/>
    <mergeCell ref="A3:E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K18"/>
  <sheetViews>
    <sheetView workbookViewId="0">
      <selection activeCell="N16" sqref="N16"/>
    </sheetView>
  </sheetViews>
  <sheetFormatPr defaultRowHeight="15"/>
  <cols>
    <col min="1" max="1" width="5.85546875" customWidth="1"/>
    <col min="2" max="2" width="10.5703125" customWidth="1"/>
    <col min="3" max="3" width="18.7109375" customWidth="1"/>
    <col min="4" max="4" width="11.7109375" customWidth="1"/>
    <col min="5" max="5" width="6.5703125" customWidth="1"/>
    <col min="6" max="6" width="8.28515625" customWidth="1"/>
    <col min="7" max="8" width="4.140625" customWidth="1"/>
    <col min="9" max="9" width="3.85546875" customWidth="1"/>
    <col min="11" max="11" width="9.5703125" bestFit="1" customWidth="1"/>
  </cols>
  <sheetData>
    <row r="1" spans="1:11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</row>
    <row r="2" spans="1:11">
      <c r="A2" s="54" t="s">
        <v>157</v>
      </c>
      <c r="B2" s="39"/>
      <c r="C2" s="39"/>
      <c r="D2" s="40"/>
      <c r="E2" s="40"/>
      <c r="F2" s="40"/>
      <c r="G2" s="40"/>
      <c r="H2" s="41" t="s">
        <v>158</v>
      </c>
      <c r="I2" s="41"/>
      <c r="J2" s="42">
        <v>42256</v>
      </c>
      <c r="K2" s="55"/>
    </row>
    <row r="3" spans="1:11">
      <c r="A3" s="49" t="s">
        <v>159</v>
      </c>
      <c r="B3" s="43"/>
      <c r="C3" s="43"/>
      <c r="D3" s="43"/>
      <c r="E3" s="43"/>
      <c r="F3" s="44" t="s">
        <v>262</v>
      </c>
      <c r="G3" s="44"/>
      <c r="H3" s="44"/>
      <c r="I3" s="44"/>
      <c r="J3" s="44"/>
      <c r="K3" s="50"/>
    </row>
    <row r="4" spans="1:11">
      <c r="A4" s="56" t="s">
        <v>160</v>
      </c>
      <c r="B4" s="33" t="s">
        <v>161</v>
      </c>
      <c r="C4" s="41" t="s">
        <v>162</v>
      </c>
      <c r="D4" s="41" t="s">
        <v>163</v>
      </c>
      <c r="E4" s="45" t="s">
        <v>164</v>
      </c>
      <c r="F4" s="32" t="s">
        <v>165</v>
      </c>
      <c r="G4" s="33" t="s">
        <v>166</v>
      </c>
      <c r="H4" s="33"/>
      <c r="I4" s="34" t="s">
        <v>167</v>
      </c>
      <c r="J4" s="35" t="s">
        <v>168</v>
      </c>
      <c r="K4" s="35" t="s">
        <v>169</v>
      </c>
    </row>
    <row r="5" spans="1:11">
      <c r="A5" s="56"/>
      <c r="B5" s="33"/>
      <c r="C5" s="41"/>
      <c r="D5" s="41"/>
      <c r="E5" s="45"/>
      <c r="F5" s="32"/>
      <c r="G5" s="1" t="s">
        <v>170</v>
      </c>
      <c r="H5" s="1" t="s">
        <v>171</v>
      </c>
      <c r="I5" s="34"/>
      <c r="J5" s="35"/>
      <c r="K5" s="35"/>
    </row>
    <row r="6" spans="1:11" ht="15" customHeight="1">
      <c r="A6" s="8" t="s">
        <v>295</v>
      </c>
      <c r="B6" s="14" t="s">
        <v>114</v>
      </c>
      <c r="C6" s="9" t="s">
        <v>7</v>
      </c>
      <c r="D6" s="9" t="s">
        <v>264</v>
      </c>
      <c r="E6" s="23" t="s">
        <v>296</v>
      </c>
      <c r="F6" s="23" t="s">
        <v>296</v>
      </c>
      <c r="G6" s="14">
        <v>1</v>
      </c>
      <c r="H6" s="8"/>
      <c r="I6" s="8">
        <v>1</v>
      </c>
      <c r="J6" s="30">
        <v>15000</v>
      </c>
      <c r="K6" s="29">
        <f t="shared" ref="K6:K13" si="0">I6*J6</f>
        <v>15000</v>
      </c>
    </row>
    <row r="7" spans="1:11" ht="15" customHeight="1">
      <c r="A7" s="8" t="s">
        <v>295</v>
      </c>
      <c r="B7" s="14" t="s">
        <v>256</v>
      </c>
      <c r="C7" s="9" t="s">
        <v>94</v>
      </c>
      <c r="D7" s="23" t="s">
        <v>296</v>
      </c>
      <c r="E7" s="23" t="s">
        <v>296</v>
      </c>
      <c r="F7" s="23" t="s">
        <v>296</v>
      </c>
      <c r="G7" s="14">
        <v>1</v>
      </c>
      <c r="H7" s="8"/>
      <c r="I7" s="8">
        <v>1</v>
      </c>
      <c r="J7" s="30">
        <v>6500</v>
      </c>
      <c r="K7" s="29">
        <f t="shared" si="0"/>
        <v>6500</v>
      </c>
    </row>
    <row r="8" spans="1:11" ht="15" customHeight="1">
      <c r="A8" s="8" t="s">
        <v>295</v>
      </c>
      <c r="B8" s="36" t="s">
        <v>263</v>
      </c>
      <c r="C8" s="9" t="s">
        <v>28</v>
      </c>
      <c r="D8" s="9" t="s">
        <v>30</v>
      </c>
      <c r="E8" s="14" t="s">
        <v>265</v>
      </c>
      <c r="F8" s="14">
        <v>53970</v>
      </c>
      <c r="G8" s="14">
        <v>1</v>
      </c>
      <c r="H8" s="8"/>
      <c r="I8" s="8">
        <v>1</v>
      </c>
      <c r="J8" s="30">
        <v>650</v>
      </c>
      <c r="K8" s="29">
        <f t="shared" si="0"/>
        <v>650</v>
      </c>
    </row>
    <row r="9" spans="1:11" ht="15" customHeight="1">
      <c r="A9" s="8" t="s">
        <v>295</v>
      </c>
      <c r="B9" s="36"/>
      <c r="C9" s="9" t="s">
        <v>4</v>
      </c>
      <c r="D9" s="9" t="s">
        <v>261</v>
      </c>
      <c r="E9" s="23" t="s">
        <v>296</v>
      </c>
      <c r="F9" s="14"/>
      <c r="G9" s="14">
        <v>1</v>
      </c>
      <c r="H9" s="8"/>
      <c r="I9" s="8">
        <v>1</v>
      </c>
      <c r="J9" s="30">
        <v>30000</v>
      </c>
      <c r="K9" s="29">
        <f t="shared" si="0"/>
        <v>30000</v>
      </c>
    </row>
    <row r="10" spans="1:11" ht="15" customHeight="1">
      <c r="A10" s="8" t="s">
        <v>295</v>
      </c>
      <c r="B10" s="36"/>
      <c r="C10" s="9" t="s">
        <v>10</v>
      </c>
      <c r="D10" s="9" t="s">
        <v>109</v>
      </c>
      <c r="E10" s="23" t="s">
        <v>296</v>
      </c>
      <c r="F10" s="14">
        <v>5535</v>
      </c>
      <c r="G10" s="14">
        <v>1</v>
      </c>
      <c r="H10" s="8"/>
      <c r="I10" s="8">
        <v>1</v>
      </c>
      <c r="J10" s="30">
        <v>38000</v>
      </c>
      <c r="K10" s="29">
        <f t="shared" si="0"/>
        <v>38000</v>
      </c>
    </row>
    <row r="11" spans="1:11" ht="15" customHeight="1">
      <c r="A11" s="8" t="s">
        <v>295</v>
      </c>
      <c r="B11" s="36" t="s">
        <v>72</v>
      </c>
      <c r="C11" s="9" t="s">
        <v>7</v>
      </c>
      <c r="D11" s="9" t="s">
        <v>13</v>
      </c>
      <c r="E11" s="14" t="s">
        <v>121</v>
      </c>
      <c r="F11" s="23" t="s">
        <v>296</v>
      </c>
      <c r="G11" s="14">
        <v>1</v>
      </c>
      <c r="H11" s="8"/>
      <c r="I11" s="8">
        <v>1</v>
      </c>
      <c r="J11" s="30">
        <v>15000</v>
      </c>
      <c r="K11" s="29">
        <f t="shared" si="0"/>
        <v>15000</v>
      </c>
    </row>
    <row r="12" spans="1:11" ht="15" customHeight="1">
      <c r="A12" s="8" t="s">
        <v>295</v>
      </c>
      <c r="B12" s="36"/>
      <c r="C12" s="9" t="s">
        <v>47</v>
      </c>
      <c r="D12" s="9" t="s">
        <v>11</v>
      </c>
      <c r="E12" s="23" t="s">
        <v>296</v>
      </c>
      <c r="F12" s="23" t="s">
        <v>296</v>
      </c>
      <c r="G12" s="14">
        <v>1</v>
      </c>
      <c r="H12" s="8"/>
      <c r="I12" s="8">
        <v>1</v>
      </c>
      <c r="J12" s="30">
        <v>6500</v>
      </c>
      <c r="K12" s="29">
        <f t="shared" si="0"/>
        <v>6500</v>
      </c>
    </row>
    <row r="13" spans="1:11" ht="15" customHeight="1">
      <c r="A13" s="8" t="s">
        <v>295</v>
      </c>
      <c r="B13" s="36"/>
      <c r="C13" s="9" t="s">
        <v>47</v>
      </c>
      <c r="D13" s="9" t="s">
        <v>11</v>
      </c>
      <c r="E13" s="23" t="s">
        <v>296</v>
      </c>
      <c r="F13" s="23" t="s">
        <v>296</v>
      </c>
      <c r="G13" s="14">
        <v>1</v>
      </c>
      <c r="H13" s="8"/>
      <c r="I13" s="8">
        <v>1</v>
      </c>
      <c r="J13" s="30">
        <v>6500</v>
      </c>
      <c r="K13" s="29">
        <f t="shared" si="0"/>
        <v>6500</v>
      </c>
    </row>
    <row r="15" spans="1:11" ht="16.5" thickBot="1">
      <c r="A15" s="61" t="s">
        <v>300</v>
      </c>
      <c r="B15" s="61"/>
    </row>
    <row r="16" spans="1:11" ht="15.75" thickBot="1">
      <c r="A16" s="62"/>
      <c r="B16" s="62"/>
      <c r="G16" s="63" t="s">
        <v>301</v>
      </c>
      <c r="H16" s="64"/>
      <c r="I16" s="64"/>
      <c r="J16" s="65"/>
      <c r="K16" s="66">
        <f>SUM(I6:I13)</f>
        <v>8</v>
      </c>
    </row>
    <row r="17" spans="1:11" ht="18.75">
      <c r="A17" s="67" t="s">
        <v>295</v>
      </c>
      <c r="B17" s="68" t="s">
        <v>302</v>
      </c>
      <c r="C17" s="69"/>
      <c r="G17" s="70" t="s">
        <v>303</v>
      </c>
      <c r="H17" s="71"/>
      <c r="I17" s="71"/>
      <c r="J17" s="72"/>
      <c r="K17" s="73">
        <f>SUM(K5:K13)</f>
        <v>118150</v>
      </c>
    </row>
    <row r="18" spans="1:11" ht="15.75" thickBot="1">
      <c r="A18" s="74" t="s">
        <v>296</v>
      </c>
      <c r="B18" s="75" t="s">
        <v>304</v>
      </c>
      <c r="C18" s="76"/>
      <c r="G18" s="77" t="s">
        <v>305</v>
      </c>
      <c r="H18" s="78"/>
      <c r="I18" s="78"/>
      <c r="J18" s="78"/>
      <c r="K18" s="79">
        <f>K17*0.07</f>
        <v>8270.5</v>
      </c>
    </row>
  </sheetData>
  <mergeCells count="24">
    <mergeCell ref="B18:C18"/>
    <mergeCell ref="G18:J18"/>
    <mergeCell ref="B8:B10"/>
    <mergeCell ref="B11:B13"/>
    <mergeCell ref="G16:J16"/>
    <mergeCell ref="B17:C17"/>
    <mergeCell ref="G17:J17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K91"/>
  <sheetViews>
    <sheetView tabSelected="1" workbookViewId="0">
      <selection activeCell="O2" sqref="O2"/>
    </sheetView>
  </sheetViews>
  <sheetFormatPr defaultRowHeight="15"/>
  <cols>
    <col min="1" max="1" width="5.7109375" customWidth="1"/>
    <col min="2" max="2" width="9.28515625" customWidth="1"/>
    <col min="3" max="3" width="19" customWidth="1"/>
    <col min="4" max="4" width="12" customWidth="1"/>
    <col min="5" max="5" width="6.5703125" customWidth="1"/>
    <col min="6" max="6" width="8" customWidth="1"/>
    <col min="7" max="8" width="4.5703125" customWidth="1"/>
    <col min="9" max="9" width="4.7109375" customWidth="1"/>
    <col min="11" max="11" width="10.5703125" bestFit="1" customWidth="1"/>
  </cols>
  <sheetData>
    <row r="1" spans="1:11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</row>
    <row r="2" spans="1:11">
      <c r="A2" s="54" t="s">
        <v>157</v>
      </c>
      <c r="B2" s="39"/>
      <c r="C2" s="39"/>
      <c r="D2" s="40"/>
      <c r="E2" s="40"/>
      <c r="F2" s="40"/>
      <c r="G2" s="40"/>
      <c r="H2" s="41" t="s">
        <v>158</v>
      </c>
      <c r="I2" s="41"/>
      <c r="J2" s="42">
        <v>42258</v>
      </c>
      <c r="K2" s="55"/>
    </row>
    <row r="3" spans="1:11">
      <c r="A3" s="49" t="s">
        <v>159</v>
      </c>
      <c r="B3" s="43"/>
      <c r="C3" s="43"/>
      <c r="D3" s="43"/>
      <c r="E3" s="43"/>
      <c r="F3" s="44" t="s">
        <v>268</v>
      </c>
      <c r="G3" s="44"/>
      <c r="H3" s="44"/>
      <c r="I3" s="44"/>
      <c r="J3" s="44"/>
      <c r="K3" s="50"/>
    </row>
    <row r="4" spans="1:11" ht="24.75" customHeight="1">
      <c r="A4" s="56" t="s">
        <v>160</v>
      </c>
      <c r="B4" s="33" t="s">
        <v>161</v>
      </c>
      <c r="C4" s="41" t="s">
        <v>162</v>
      </c>
      <c r="D4" s="41" t="s">
        <v>163</v>
      </c>
      <c r="E4" s="45" t="s">
        <v>164</v>
      </c>
      <c r="F4" s="32" t="s">
        <v>165</v>
      </c>
      <c r="G4" s="33" t="s">
        <v>166</v>
      </c>
      <c r="H4" s="33"/>
      <c r="I4" s="34" t="s">
        <v>167</v>
      </c>
      <c r="J4" s="35" t="s">
        <v>168</v>
      </c>
      <c r="K4" s="35" t="s">
        <v>169</v>
      </c>
    </row>
    <row r="5" spans="1:11">
      <c r="A5" s="56"/>
      <c r="B5" s="33"/>
      <c r="C5" s="41"/>
      <c r="D5" s="41"/>
      <c r="E5" s="45"/>
      <c r="F5" s="32"/>
      <c r="G5" s="1" t="s">
        <v>170</v>
      </c>
      <c r="H5" s="1" t="s">
        <v>171</v>
      </c>
      <c r="I5" s="34"/>
      <c r="J5" s="35"/>
      <c r="K5" s="35"/>
    </row>
    <row r="6" spans="1:11" ht="15" customHeight="1">
      <c r="A6" s="10" t="s">
        <v>295</v>
      </c>
      <c r="B6" s="36" t="s">
        <v>1</v>
      </c>
      <c r="C6" s="9" t="s">
        <v>7</v>
      </c>
      <c r="D6" s="15" t="s">
        <v>116</v>
      </c>
      <c r="E6" s="21" t="s">
        <v>296</v>
      </c>
      <c r="F6" s="21" t="s">
        <v>296</v>
      </c>
      <c r="G6" s="17">
        <v>1</v>
      </c>
      <c r="H6" s="17"/>
      <c r="I6" s="17">
        <v>1</v>
      </c>
      <c r="J6" s="30">
        <v>15000</v>
      </c>
      <c r="K6" s="29">
        <f t="shared" ref="K6:K66" si="0">I6*J6</f>
        <v>15000</v>
      </c>
    </row>
    <row r="7" spans="1:11" ht="15" customHeight="1">
      <c r="A7" s="10" t="s">
        <v>295</v>
      </c>
      <c r="B7" s="36"/>
      <c r="C7" s="9" t="s">
        <v>3</v>
      </c>
      <c r="D7" s="15" t="s">
        <v>49</v>
      </c>
      <c r="E7" s="15" t="s">
        <v>273</v>
      </c>
      <c r="F7" s="21" t="s">
        <v>296</v>
      </c>
      <c r="G7" s="17">
        <v>1</v>
      </c>
      <c r="H7" s="17"/>
      <c r="I7" s="17">
        <v>1</v>
      </c>
      <c r="J7" s="30">
        <v>6500</v>
      </c>
      <c r="K7" s="29">
        <f t="shared" si="0"/>
        <v>6500</v>
      </c>
    </row>
    <row r="8" spans="1:11" ht="15" customHeight="1">
      <c r="A8" s="10" t="s">
        <v>295</v>
      </c>
      <c r="B8" s="36"/>
      <c r="C8" s="9" t="s">
        <v>3</v>
      </c>
      <c r="D8" s="15" t="s">
        <v>269</v>
      </c>
      <c r="E8" s="15" t="s">
        <v>274</v>
      </c>
      <c r="F8" s="21" t="s">
        <v>296</v>
      </c>
      <c r="G8" s="17">
        <v>1</v>
      </c>
      <c r="H8" s="17"/>
      <c r="I8" s="17">
        <v>1</v>
      </c>
      <c r="J8" s="30">
        <v>6500</v>
      </c>
      <c r="K8" s="29">
        <f t="shared" si="0"/>
        <v>6500</v>
      </c>
    </row>
    <row r="9" spans="1:11" ht="15" customHeight="1">
      <c r="A9" s="10" t="s">
        <v>295</v>
      </c>
      <c r="B9" s="36"/>
      <c r="C9" s="9" t="s">
        <v>48</v>
      </c>
      <c r="D9" s="15" t="s">
        <v>87</v>
      </c>
      <c r="E9" s="21" t="s">
        <v>296</v>
      </c>
      <c r="F9" s="21" t="s">
        <v>296</v>
      </c>
      <c r="G9" s="17">
        <v>1</v>
      </c>
      <c r="H9" s="17"/>
      <c r="I9" s="17">
        <v>1</v>
      </c>
      <c r="J9" s="30">
        <v>200000</v>
      </c>
      <c r="K9" s="29">
        <f t="shared" si="0"/>
        <v>200000</v>
      </c>
    </row>
    <row r="10" spans="1:11" ht="15" customHeight="1">
      <c r="A10" s="10" t="s">
        <v>295</v>
      </c>
      <c r="B10" s="36"/>
      <c r="C10" s="9" t="s">
        <v>80</v>
      </c>
      <c r="D10" s="15" t="s">
        <v>270</v>
      </c>
      <c r="E10" s="21" t="s">
        <v>296</v>
      </c>
      <c r="F10" s="21" t="s">
        <v>296</v>
      </c>
      <c r="G10" s="17">
        <v>1</v>
      </c>
      <c r="H10" s="17"/>
      <c r="I10" s="17">
        <v>1</v>
      </c>
      <c r="J10" s="30">
        <v>4500</v>
      </c>
      <c r="K10" s="29">
        <f t="shared" si="0"/>
        <v>4500</v>
      </c>
    </row>
    <row r="11" spans="1:11" ht="15" customHeight="1">
      <c r="A11" s="10" t="s">
        <v>295</v>
      </c>
      <c r="B11" s="36"/>
      <c r="C11" s="9" t="s">
        <v>48</v>
      </c>
      <c r="D11" s="15" t="s">
        <v>271</v>
      </c>
      <c r="E11" s="15" t="s">
        <v>275</v>
      </c>
      <c r="F11" s="21" t="s">
        <v>296</v>
      </c>
      <c r="G11" s="17">
        <v>1</v>
      </c>
      <c r="H11" s="17"/>
      <c r="I11" s="17">
        <v>1</v>
      </c>
      <c r="J11" s="30">
        <v>200000</v>
      </c>
      <c r="K11" s="29">
        <f t="shared" si="0"/>
        <v>200000</v>
      </c>
    </row>
    <row r="12" spans="1:11" ht="15" customHeight="1">
      <c r="A12" s="10" t="s">
        <v>295</v>
      </c>
      <c r="B12" s="36"/>
      <c r="C12" s="9" t="s">
        <v>4</v>
      </c>
      <c r="D12" s="15" t="s">
        <v>11</v>
      </c>
      <c r="E12" s="21" t="s">
        <v>296</v>
      </c>
      <c r="F12" s="21" t="s">
        <v>296</v>
      </c>
      <c r="G12" s="17">
        <v>1</v>
      </c>
      <c r="H12" s="17"/>
      <c r="I12" s="17">
        <v>1</v>
      </c>
      <c r="J12" s="30">
        <v>30000</v>
      </c>
      <c r="K12" s="29">
        <f t="shared" si="0"/>
        <v>30000</v>
      </c>
    </row>
    <row r="13" spans="1:11" ht="15" customHeight="1">
      <c r="A13" s="10" t="s">
        <v>295</v>
      </c>
      <c r="B13" s="36" t="s">
        <v>111</v>
      </c>
      <c r="C13" s="9" t="s">
        <v>150</v>
      </c>
      <c r="D13" s="15" t="s">
        <v>272</v>
      </c>
      <c r="E13" s="21" t="s">
        <v>296</v>
      </c>
      <c r="F13" s="15" t="s">
        <v>276</v>
      </c>
      <c r="G13" s="17">
        <v>1</v>
      </c>
      <c r="H13" s="17"/>
      <c r="I13" s="17">
        <v>1</v>
      </c>
      <c r="J13" s="30">
        <v>1400</v>
      </c>
      <c r="K13" s="29">
        <f t="shared" si="0"/>
        <v>1400</v>
      </c>
    </row>
    <row r="14" spans="1:11" ht="15" customHeight="1">
      <c r="A14" s="10" t="s">
        <v>295</v>
      </c>
      <c r="B14" s="36"/>
      <c r="C14" s="9" t="s">
        <v>5</v>
      </c>
      <c r="D14" s="15"/>
      <c r="E14" s="21" t="s">
        <v>296</v>
      </c>
      <c r="F14" s="21" t="s">
        <v>296</v>
      </c>
      <c r="G14" s="17">
        <v>1</v>
      </c>
      <c r="H14" s="17"/>
      <c r="I14" s="17">
        <v>1</v>
      </c>
      <c r="J14" s="30">
        <v>1400</v>
      </c>
      <c r="K14" s="29">
        <f t="shared" si="0"/>
        <v>1400</v>
      </c>
    </row>
    <row r="15" spans="1:11" ht="15" customHeight="1">
      <c r="A15" s="10" t="s">
        <v>295</v>
      </c>
      <c r="B15" s="36"/>
      <c r="C15" s="9" t="s">
        <v>5</v>
      </c>
      <c r="D15" s="15" t="s">
        <v>280</v>
      </c>
      <c r="E15" s="15" t="s">
        <v>279</v>
      </c>
      <c r="F15" s="15">
        <v>1030</v>
      </c>
      <c r="G15" s="17">
        <v>1</v>
      </c>
      <c r="H15" s="17"/>
      <c r="I15" s="17">
        <v>1</v>
      </c>
      <c r="J15" s="30">
        <v>1400</v>
      </c>
      <c r="K15" s="29">
        <f t="shared" si="0"/>
        <v>1400</v>
      </c>
    </row>
    <row r="16" spans="1:11" ht="15" customHeight="1">
      <c r="A16" s="10" t="s">
        <v>295</v>
      </c>
      <c r="B16" s="36"/>
      <c r="C16" s="9" t="s">
        <v>221</v>
      </c>
      <c r="D16" s="15"/>
      <c r="E16" s="15" t="s">
        <v>281</v>
      </c>
      <c r="F16" s="15">
        <v>1303</v>
      </c>
      <c r="G16" s="17">
        <v>1</v>
      </c>
      <c r="H16" s="17"/>
      <c r="I16" s="17">
        <v>1</v>
      </c>
      <c r="J16" s="30">
        <v>200000</v>
      </c>
      <c r="K16" s="29">
        <f t="shared" si="0"/>
        <v>200000</v>
      </c>
    </row>
    <row r="17" spans="1:11" ht="15" customHeight="1">
      <c r="A17" s="10" t="s">
        <v>295</v>
      </c>
      <c r="B17" s="36"/>
      <c r="C17" s="9" t="s">
        <v>3</v>
      </c>
      <c r="D17" s="15" t="s">
        <v>85</v>
      </c>
      <c r="E17" s="15" t="s">
        <v>282</v>
      </c>
      <c r="F17" s="15">
        <v>5</v>
      </c>
      <c r="G17" s="17">
        <v>1</v>
      </c>
      <c r="H17" s="17"/>
      <c r="I17" s="17">
        <v>1</v>
      </c>
      <c r="J17" s="30">
        <v>6500</v>
      </c>
      <c r="K17" s="29">
        <f t="shared" si="0"/>
        <v>6500</v>
      </c>
    </row>
    <row r="18" spans="1:11" ht="15" customHeight="1">
      <c r="A18" s="10" t="s">
        <v>295</v>
      </c>
      <c r="B18" s="36"/>
      <c r="C18" s="9" t="s">
        <v>4</v>
      </c>
      <c r="D18" s="15" t="s">
        <v>283</v>
      </c>
      <c r="E18" s="15" t="s">
        <v>284</v>
      </c>
      <c r="F18" s="21" t="s">
        <v>296</v>
      </c>
      <c r="G18" s="17">
        <v>1</v>
      </c>
      <c r="H18" s="17"/>
      <c r="I18" s="17">
        <v>1</v>
      </c>
      <c r="J18" s="30">
        <v>30000</v>
      </c>
      <c r="K18" s="29">
        <f t="shared" si="0"/>
        <v>30000</v>
      </c>
    </row>
    <row r="19" spans="1:11" ht="15" customHeight="1">
      <c r="A19" s="10" t="s">
        <v>295</v>
      </c>
      <c r="B19" s="36"/>
      <c r="C19" s="9" t="s">
        <v>277</v>
      </c>
      <c r="D19" s="15" t="s">
        <v>285</v>
      </c>
      <c r="E19" s="21" t="s">
        <v>296</v>
      </c>
      <c r="F19" s="21" t="s">
        <v>296</v>
      </c>
      <c r="G19" s="17"/>
      <c r="H19" s="17">
        <v>1</v>
      </c>
      <c r="I19" s="17">
        <v>1</v>
      </c>
      <c r="J19" s="30">
        <v>200000</v>
      </c>
      <c r="K19" s="29">
        <f t="shared" si="0"/>
        <v>200000</v>
      </c>
    </row>
    <row r="20" spans="1:11" ht="15" customHeight="1">
      <c r="A20" s="10" t="s">
        <v>295</v>
      </c>
      <c r="B20" s="36"/>
      <c r="C20" s="9" t="s">
        <v>278</v>
      </c>
      <c r="D20" s="15" t="s">
        <v>283</v>
      </c>
      <c r="E20" s="15" t="s">
        <v>286</v>
      </c>
      <c r="F20" s="21" t="s">
        <v>296</v>
      </c>
      <c r="G20" s="17">
        <v>1</v>
      </c>
      <c r="H20" s="17"/>
      <c r="I20" s="17">
        <v>1</v>
      </c>
      <c r="J20" s="30">
        <v>30000</v>
      </c>
      <c r="K20" s="29">
        <f t="shared" si="0"/>
        <v>30000</v>
      </c>
    </row>
    <row r="21" spans="1:11" ht="15" customHeight="1">
      <c r="A21" s="10" t="s">
        <v>295</v>
      </c>
      <c r="B21" s="36"/>
      <c r="C21" s="9" t="s">
        <v>278</v>
      </c>
      <c r="D21" s="15" t="s">
        <v>283</v>
      </c>
      <c r="E21" s="15" t="s">
        <v>286</v>
      </c>
      <c r="F21" s="21" t="s">
        <v>296</v>
      </c>
      <c r="G21" s="17">
        <v>1</v>
      </c>
      <c r="H21" s="17"/>
      <c r="I21" s="17">
        <v>1</v>
      </c>
      <c r="J21" s="30">
        <v>30000</v>
      </c>
      <c r="K21" s="29">
        <f t="shared" si="0"/>
        <v>30000</v>
      </c>
    </row>
    <row r="22" spans="1:11" ht="15" customHeight="1">
      <c r="A22" s="10" t="s">
        <v>295</v>
      </c>
      <c r="B22" s="36"/>
      <c r="C22" s="9" t="s">
        <v>52</v>
      </c>
      <c r="D22" s="15" t="s">
        <v>289</v>
      </c>
      <c r="E22" s="15"/>
      <c r="F22" s="21" t="s">
        <v>296</v>
      </c>
      <c r="G22" s="17">
        <v>1</v>
      </c>
      <c r="H22" s="17"/>
      <c r="I22" s="17">
        <v>1</v>
      </c>
      <c r="J22" s="30">
        <v>1500</v>
      </c>
      <c r="K22" s="29">
        <f t="shared" si="0"/>
        <v>1500</v>
      </c>
    </row>
    <row r="23" spans="1:11" ht="15" customHeight="1">
      <c r="A23" s="10" t="s">
        <v>295</v>
      </c>
      <c r="B23" s="36"/>
      <c r="C23" s="9" t="s">
        <v>55</v>
      </c>
      <c r="D23" s="15" t="s">
        <v>62</v>
      </c>
      <c r="E23" s="15" t="s">
        <v>292</v>
      </c>
      <c r="F23" s="21" t="s">
        <v>296</v>
      </c>
      <c r="G23" s="17">
        <v>1</v>
      </c>
      <c r="H23" s="17"/>
      <c r="I23" s="17">
        <v>1</v>
      </c>
      <c r="J23" s="30">
        <v>250000</v>
      </c>
      <c r="K23" s="29">
        <f t="shared" si="0"/>
        <v>250000</v>
      </c>
    </row>
    <row r="24" spans="1:11" ht="15" customHeight="1">
      <c r="A24" s="10" t="s">
        <v>295</v>
      </c>
      <c r="B24" s="36"/>
      <c r="C24" s="9" t="s">
        <v>18</v>
      </c>
      <c r="D24" s="15" t="s">
        <v>76</v>
      </c>
      <c r="E24" s="21" t="s">
        <v>296</v>
      </c>
      <c r="F24" s="21" t="s">
        <v>296</v>
      </c>
      <c r="G24" s="17">
        <v>1</v>
      </c>
      <c r="H24" s="17"/>
      <c r="I24" s="17">
        <v>1</v>
      </c>
      <c r="J24" s="30">
        <v>2500</v>
      </c>
      <c r="K24" s="29">
        <f t="shared" si="0"/>
        <v>2500</v>
      </c>
    </row>
    <row r="25" spans="1:11" ht="15" customHeight="1">
      <c r="A25" s="10" t="s">
        <v>295</v>
      </c>
      <c r="B25" s="36"/>
      <c r="C25" s="9" t="s">
        <v>287</v>
      </c>
      <c r="D25" s="15"/>
      <c r="E25" s="15" t="s">
        <v>293</v>
      </c>
      <c r="F25" s="21" t="s">
        <v>296</v>
      </c>
      <c r="G25" s="17">
        <v>1</v>
      </c>
      <c r="H25" s="17"/>
      <c r="I25" s="17">
        <v>1</v>
      </c>
      <c r="J25" s="30">
        <v>4500</v>
      </c>
      <c r="K25" s="29">
        <f t="shared" si="0"/>
        <v>4500</v>
      </c>
    </row>
    <row r="26" spans="1:11" ht="15" customHeight="1">
      <c r="A26" s="10" t="s">
        <v>295</v>
      </c>
      <c r="B26" s="36"/>
      <c r="C26" s="9" t="s">
        <v>2</v>
      </c>
      <c r="D26" s="15" t="s">
        <v>11</v>
      </c>
      <c r="E26" s="21" t="s">
        <v>296</v>
      </c>
      <c r="F26" s="21" t="s">
        <v>296</v>
      </c>
      <c r="G26" s="17">
        <v>1</v>
      </c>
      <c r="H26" s="17"/>
      <c r="I26" s="17">
        <v>1</v>
      </c>
      <c r="J26" s="30">
        <v>4500</v>
      </c>
      <c r="K26" s="29">
        <f t="shared" si="0"/>
        <v>4500</v>
      </c>
    </row>
    <row r="27" spans="1:11" ht="15" customHeight="1">
      <c r="A27" s="10" t="s">
        <v>295</v>
      </c>
      <c r="B27" s="36"/>
      <c r="C27" s="9" t="s">
        <v>224</v>
      </c>
      <c r="D27" s="15" t="s">
        <v>290</v>
      </c>
      <c r="E27" s="21" t="s">
        <v>296</v>
      </c>
      <c r="F27" s="21" t="s">
        <v>296</v>
      </c>
      <c r="G27" s="17"/>
      <c r="H27" s="17">
        <v>1</v>
      </c>
      <c r="I27" s="17">
        <v>1</v>
      </c>
      <c r="J27" s="30">
        <v>450000</v>
      </c>
      <c r="K27" s="29">
        <f t="shared" si="0"/>
        <v>450000</v>
      </c>
    </row>
    <row r="28" spans="1:11" ht="15" customHeight="1">
      <c r="A28" s="10" t="s">
        <v>295</v>
      </c>
      <c r="B28" s="36"/>
      <c r="C28" s="9" t="s">
        <v>288</v>
      </c>
      <c r="D28" s="15" t="s">
        <v>291</v>
      </c>
      <c r="E28" s="21" t="s">
        <v>296</v>
      </c>
      <c r="F28" s="21" t="s">
        <v>296</v>
      </c>
      <c r="G28" s="17">
        <v>1</v>
      </c>
      <c r="H28" s="17"/>
      <c r="I28" s="17">
        <v>1</v>
      </c>
      <c r="J28" s="30">
        <v>170000</v>
      </c>
      <c r="K28" s="29">
        <f t="shared" si="0"/>
        <v>170000</v>
      </c>
    </row>
    <row r="29" spans="1:11" ht="15" customHeight="1">
      <c r="A29" s="10" t="s">
        <v>295</v>
      </c>
      <c r="B29" s="36"/>
      <c r="C29" s="9" t="s">
        <v>52</v>
      </c>
      <c r="D29" s="15" t="s">
        <v>289</v>
      </c>
      <c r="E29" s="21" t="s">
        <v>296</v>
      </c>
      <c r="F29" s="21" t="s">
        <v>296</v>
      </c>
      <c r="G29" s="17">
        <v>1</v>
      </c>
      <c r="H29" s="17"/>
      <c r="I29" s="17">
        <v>1</v>
      </c>
      <c r="J29" s="30">
        <v>1500</v>
      </c>
      <c r="K29" s="29">
        <f t="shared" si="0"/>
        <v>1500</v>
      </c>
    </row>
    <row r="30" spans="1:11" ht="15" customHeight="1">
      <c r="A30" s="10" t="s">
        <v>295</v>
      </c>
      <c r="B30" s="36"/>
      <c r="C30" s="9" t="s">
        <v>287</v>
      </c>
      <c r="D30" s="15"/>
      <c r="E30" s="15" t="s">
        <v>293</v>
      </c>
      <c r="F30" s="21" t="s">
        <v>296</v>
      </c>
      <c r="G30" s="17">
        <v>1</v>
      </c>
      <c r="H30" s="17"/>
      <c r="I30" s="17">
        <v>1</v>
      </c>
      <c r="J30" s="30">
        <v>4500</v>
      </c>
      <c r="K30" s="29">
        <f t="shared" si="0"/>
        <v>4500</v>
      </c>
    </row>
    <row r="31" spans="1:11" ht="15" customHeight="1">
      <c r="A31" s="10" t="s">
        <v>295</v>
      </c>
      <c r="B31" s="36"/>
      <c r="C31" s="9" t="s">
        <v>2</v>
      </c>
      <c r="D31" s="15" t="s">
        <v>11</v>
      </c>
      <c r="E31" s="21" t="s">
        <v>296</v>
      </c>
      <c r="F31" s="21" t="s">
        <v>296</v>
      </c>
      <c r="G31" s="17">
        <v>1</v>
      </c>
      <c r="H31" s="17"/>
      <c r="I31" s="17">
        <v>1</v>
      </c>
      <c r="J31" s="30">
        <v>4500</v>
      </c>
      <c r="K31" s="29">
        <f t="shared" si="0"/>
        <v>4500</v>
      </c>
    </row>
    <row r="32" spans="1:11" ht="15" customHeight="1">
      <c r="A32" s="10" t="s">
        <v>295</v>
      </c>
      <c r="B32" s="36"/>
      <c r="C32" s="9" t="s">
        <v>10</v>
      </c>
      <c r="D32" s="15" t="s">
        <v>41</v>
      </c>
      <c r="E32" s="21" t="s">
        <v>296</v>
      </c>
      <c r="F32" s="21" t="s">
        <v>296</v>
      </c>
      <c r="G32" s="17">
        <v>1</v>
      </c>
      <c r="H32" s="17"/>
      <c r="I32" s="17">
        <v>1</v>
      </c>
      <c r="J32" s="30">
        <v>38000</v>
      </c>
      <c r="K32" s="29">
        <f t="shared" si="0"/>
        <v>38000</v>
      </c>
    </row>
    <row r="33" spans="1:11" ht="15" customHeight="1">
      <c r="A33" s="10" t="s">
        <v>295</v>
      </c>
      <c r="B33" s="36"/>
      <c r="C33" s="9" t="s">
        <v>65</v>
      </c>
      <c r="D33" s="15" t="s">
        <v>11</v>
      </c>
      <c r="E33" s="21" t="s">
        <v>296</v>
      </c>
      <c r="F33" s="21" t="s">
        <v>296</v>
      </c>
      <c r="G33" s="17">
        <v>1</v>
      </c>
      <c r="H33" s="17"/>
      <c r="I33" s="17">
        <v>1</v>
      </c>
      <c r="J33" s="30">
        <v>65000</v>
      </c>
      <c r="K33" s="29">
        <f t="shared" si="0"/>
        <v>65000</v>
      </c>
    </row>
    <row r="34" spans="1:11" ht="15" customHeight="1">
      <c r="A34" s="10" t="s">
        <v>295</v>
      </c>
      <c r="B34" s="36"/>
      <c r="C34" s="9" t="s">
        <v>65</v>
      </c>
      <c r="D34" s="15" t="s">
        <v>11</v>
      </c>
      <c r="E34" s="21" t="s">
        <v>296</v>
      </c>
      <c r="F34" s="21" t="s">
        <v>296</v>
      </c>
      <c r="G34" s="17">
        <v>1</v>
      </c>
      <c r="H34" s="17"/>
      <c r="I34" s="17">
        <v>1</v>
      </c>
      <c r="J34" s="30">
        <v>65000</v>
      </c>
      <c r="K34" s="29">
        <f t="shared" si="0"/>
        <v>65000</v>
      </c>
    </row>
    <row r="35" spans="1:11" ht="15" customHeight="1">
      <c r="A35" s="10" t="s">
        <v>295</v>
      </c>
      <c r="B35" s="36"/>
      <c r="C35" s="9" t="s">
        <v>28</v>
      </c>
      <c r="D35" s="15" t="s">
        <v>11</v>
      </c>
      <c r="E35" s="21" t="s">
        <v>296</v>
      </c>
      <c r="F35" s="21" t="s">
        <v>296</v>
      </c>
      <c r="G35" s="17"/>
      <c r="H35" s="17">
        <v>1</v>
      </c>
      <c r="I35" s="17">
        <v>1</v>
      </c>
      <c r="J35" s="30">
        <v>650</v>
      </c>
      <c r="K35" s="29">
        <f t="shared" si="0"/>
        <v>650</v>
      </c>
    </row>
    <row r="36" spans="1:11" ht="15" customHeight="1">
      <c r="A36" s="10" t="s">
        <v>295</v>
      </c>
      <c r="B36" s="36"/>
      <c r="C36" s="9" t="s">
        <v>104</v>
      </c>
      <c r="D36" s="15" t="s">
        <v>97</v>
      </c>
      <c r="E36" s="21" t="s">
        <v>296</v>
      </c>
      <c r="F36" s="21" t="s">
        <v>296</v>
      </c>
      <c r="G36" s="17"/>
      <c r="H36" s="17">
        <v>1</v>
      </c>
      <c r="I36" s="17">
        <v>1</v>
      </c>
      <c r="J36" s="30">
        <v>52000</v>
      </c>
      <c r="K36" s="29">
        <f t="shared" si="0"/>
        <v>52000</v>
      </c>
    </row>
    <row r="37" spans="1:11" ht="15" customHeight="1">
      <c r="A37" s="10" t="s">
        <v>295</v>
      </c>
      <c r="B37" s="36"/>
      <c r="C37" s="9" t="s">
        <v>104</v>
      </c>
      <c r="D37" s="15" t="s">
        <v>97</v>
      </c>
      <c r="E37" s="21" t="s">
        <v>296</v>
      </c>
      <c r="F37" s="21" t="s">
        <v>296</v>
      </c>
      <c r="G37" s="17"/>
      <c r="H37" s="17">
        <v>1</v>
      </c>
      <c r="I37" s="17">
        <v>1</v>
      </c>
      <c r="J37" s="30">
        <v>52000</v>
      </c>
      <c r="K37" s="29">
        <f t="shared" si="0"/>
        <v>52000</v>
      </c>
    </row>
    <row r="38" spans="1:11" ht="15" customHeight="1">
      <c r="A38" s="10" t="s">
        <v>295</v>
      </c>
      <c r="B38" s="36"/>
      <c r="C38" s="9" t="s">
        <v>93</v>
      </c>
      <c r="D38" s="15" t="s">
        <v>97</v>
      </c>
      <c r="E38" s="21" t="s">
        <v>296</v>
      </c>
      <c r="F38" s="21" t="s">
        <v>296</v>
      </c>
      <c r="G38" s="17"/>
      <c r="H38" s="17">
        <v>1</v>
      </c>
      <c r="I38" s="17">
        <v>1</v>
      </c>
      <c r="J38" s="30">
        <v>45000</v>
      </c>
      <c r="K38" s="29">
        <f t="shared" si="0"/>
        <v>45000</v>
      </c>
    </row>
    <row r="39" spans="1:11" ht="15" customHeight="1">
      <c r="A39" s="10" t="s">
        <v>295</v>
      </c>
      <c r="B39" s="36"/>
      <c r="C39" s="9" t="s">
        <v>47</v>
      </c>
      <c r="D39" s="15" t="s">
        <v>11</v>
      </c>
      <c r="E39" s="21" t="s">
        <v>296</v>
      </c>
      <c r="F39" s="21" t="s">
        <v>296</v>
      </c>
      <c r="G39" s="17">
        <v>1</v>
      </c>
      <c r="H39" s="17"/>
      <c r="I39" s="17">
        <v>1</v>
      </c>
      <c r="J39" s="30">
        <v>6500</v>
      </c>
      <c r="K39" s="29">
        <f t="shared" si="0"/>
        <v>6500</v>
      </c>
    </row>
    <row r="40" spans="1:11" ht="15" customHeight="1">
      <c r="A40" s="10" t="s">
        <v>295</v>
      </c>
      <c r="B40" s="36"/>
      <c r="C40" s="9" t="s">
        <v>47</v>
      </c>
      <c r="D40" s="15" t="s">
        <v>11</v>
      </c>
      <c r="E40" s="21" t="s">
        <v>296</v>
      </c>
      <c r="F40" s="21" t="s">
        <v>296</v>
      </c>
      <c r="G40" s="17">
        <v>1</v>
      </c>
      <c r="H40" s="17"/>
      <c r="I40" s="17">
        <v>1</v>
      </c>
      <c r="J40" s="30">
        <v>6500</v>
      </c>
      <c r="K40" s="29">
        <f t="shared" si="0"/>
        <v>6500</v>
      </c>
    </row>
    <row r="41" spans="1:11" ht="15" customHeight="1">
      <c r="A41" s="10" t="s">
        <v>295</v>
      </c>
      <c r="B41" s="36"/>
      <c r="C41" s="9" t="s">
        <v>47</v>
      </c>
      <c r="D41" s="15" t="s">
        <v>11</v>
      </c>
      <c r="E41" s="21" t="s">
        <v>296</v>
      </c>
      <c r="F41" s="21" t="s">
        <v>296</v>
      </c>
      <c r="G41" s="17">
        <v>1</v>
      </c>
      <c r="H41" s="17"/>
      <c r="I41" s="17">
        <v>1</v>
      </c>
      <c r="J41" s="30">
        <v>6500</v>
      </c>
      <c r="K41" s="29">
        <f t="shared" si="0"/>
        <v>6500</v>
      </c>
    </row>
    <row r="42" spans="1:11" ht="15" customHeight="1">
      <c r="A42" s="10" t="s">
        <v>295</v>
      </c>
      <c r="B42" s="36"/>
      <c r="C42" s="9" t="s">
        <v>47</v>
      </c>
      <c r="D42" s="15" t="s">
        <v>11</v>
      </c>
      <c r="E42" s="21" t="s">
        <v>296</v>
      </c>
      <c r="F42" s="21" t="s">
        <v>296</v>
      </c>
      <c r="G42" s="17">
        <v>1</v>
      </c>
      <c r="H42" s="17"/>
      <c r="I42" s="17">
        <v>1</v>
      </c>
      <c r="J42" s="30">
        <v>6500</v>
      </c>
      <c r="K42" s="29">
        <f t="shared" si="0"/>
        <v>6500</v>
      </c>
    </row>
    <row r="43" spans="1:11" ht="15" customHeight="1">
      <c r="A43" s="10" t="s">
        <v>295</v>
      </c>
      <c r="B43" s="36"/>
      <c r="C43" s="9" t="s">
        <v>47</v>
      </c>
      <c r="D43" s="15" t="s">
        <v>11</v>
      </c>
      <c r="E43" s="21" t="s">
        <v>296</v>
      </c>
      <c r="F43" s="21" t="s">
        <v>296</v>
      </c>
      <c r="G43" s="17">
        <v>1</v>
      </c>
      <c r="H43" s="17"/>
      <c r="I43" s="17">
        <v>1</v>
      </c>
      <c r="J43" s="30">
        <v>6500</v>
      </c>
      <c r="K43" s="29">
        <f t="shared" si="0"/>
        <v>6500</v>
      </c>
    </row>
    <row r="44" spans="1:11" ht="15" customHeight="1">
      <c r="A44" s="10" t="s">
        <v>295</v>
      </c>
      <c r="B44" s="36"/>
      <c r="C44" s="9" t="s">
        <v>47</v>
      </c>
      <c r="D44" s="15" t="s">
        <v>11</v>
      </c>
      <c r="E44" s="21" t="s">
        <v>296</v>
      </c>
      <c r="F44" s="21" t="s">
        <v>296</v>
      </c>
      <c r="G44" s="17"/>
      <c r="H44" s="17">
        <v>1</v>
      </c>
      <c r="I44" s="17">
        <v>1</v>
      </c>
      <c r="J44" s="30">
        <v>6500</v>
      </c>
      <c r="K44" s="29">
        <f t="shared" si="0"/>
        <v>6500</v>
      </c>
    </row>
    <row r="45" spans="1:11" ht="15" customHeight="1">
      <c r="A45" s="10" t="s">
        <v>295</v>
      </c>
      <c r="B45" s="36"/>
      <c r="C45" s="9" t="s">
        <v>23</v>
      </c>
      <c r="D45" s="15" t="s">
        <v>11</v>
      </c>
      <c r="E45" s="21" t="s">
        <v>296</v>
      </c>
      <c r="F45" s="21" t="s">
        <v>296</v>
      </c>
      <c r="G45" s="17">
        <v>1</v>
      </c>
      <c r="H45" s="17"/>
      <c r="I45" s="17">
        <v>1</v>
      </c>
      <c r="J45" s="30">
        <v>1100</v>
      </c>
      <c r="K45" s="29">
        <f t="shared" si="0"/>
        <v>1100</v>
      </c>
    </row>
    <row r="46" spans="1:11" ht="15" customHeight="1">
      <c r="A46" s="10" t="s">
        <v>295</v>
      </c>
      <c r="B46" s="36"/>
      <c r="C46" s="9" t="s">
        <v>23</v>
      </c>
      <c r="D46" s="15" t="s">
        <v>11</v>
      </c>
      <c r="E46" s="21" t="s">
        <v>296</v>
      </c>
      <c r="F46" s="21" t="s">
        <v>296</v>
      </c>
      <c r="G46" s="17">
        <v>1</v>
      </c>
      <c r="H46" s="17"/>
      <c r="I46" s="17">
        <v>1</v>
      </c>
      <c r="J46" s="30">
        <v>1100</v>
      </c>
      <c r="K46" s="29">
        <f t="shared" si="0"/>
        <v>1100</v>
      </c>
    </row>
    <row r="47" spans="1:11" ht="15" customHeight="1">
      <c r="A47" s="10" t="s">
        <v>295</v>
      </c>
      <c r="B47" s="36"/>
      <c r="C47" s="9" t="s">
        <v>23</v>
      </c>
      <c r="D47" s="15" t="s">
        <v>11</v>
      </c>
      <c r="E47" s="21" t="s">
        <v>296</v>
      </c>
      <c r="F47" s="21" t="s">
        <v>296</v>
      </c>
      <c r="G47" s="17">
        <v>1</v>
      </c>
      <c r="H47" s="17"/>
      <c r="I47" s="17">
        <v>1</v>
      </c>
      <c r="J47" s="30">
        <v>1100</v>
      </c>
      <c r="K47" s="29">
        <f t="shared" si="0"/>
        <v>1100</v>
      </c>
    </row>
    <row r="48" spans="1:11" ht="15" customHeight="1">
      <c r="A48" s="10" t="s">
        <v>295</v>
      </c>
      <c r="B48" s="36"/>
      <c r="C48" s="9" t="s">
        <v>23</v>
      </c>
      <c r="D48" s="15" t="s">
        <v>11</v>
      </c>
      <c r="E48" s="21" t="s">
        <v>296</v>
      </c>
      <c r="F48" s="21" t="s">
        <v>296</v>
      </c>
      <c r="G48" s="17">
        <v>1</v>
      </c>
      <c r="H48" s="17"/>
      <c r="I48" s="17">
        <v>1</v>
      </c>
      <c r="J48" s="30">
        <v>1100</v>
      </c>
      <c r="K48" s="29">
        <f t="shared" si="0"/>
        <v>1100</v>
      </c>
    </row>
    <row r="49" spans="1:11" ht="15" customHeight="1">
      <c r="A49" s="10" t="s">
        <v>295</v>
      </c>
      <c r="B49" s="36"/>
      <c r="C49" s="9" t="s">
        <v>23</v>
      </c>
      <c r="D49" s="15" t="s">
        <v>11</v>
      </c>
      <c r="E49" s="21" t="s">
        <v>296</v>
      </c>
      <c r="F49" s="21" t="s">
        <v>296</v>
      </c>
      <c r="G49" s="17">
        <v>1</v>
      </c>
      <c r="H49" s="17"/>
      <c r="I49" s="17">
        <v>1</v>
      </c>
      <c r="J49" s="30">
        <v>1100</v>
      </c>
      <c r="K49" s="29">
        <f t="shared" si="0"/>
        <v>1100</v>
      </c>
    </row>
    <row r="50" spans="1:11" ht="15" customHeight="1">
      <c r="A50" s="10" t="s">
        <v>295</v>
      </c>
      <c r="B50" s="36"/>
      <c r="C50" s="9" t="s">
        <v>23</v>
      </c>
      <c r="D50" s="15" t="s">
        <v>11</v>
      </c>
      <c r="E50" s="21" t="s">
        <v>296</v>
      </c>
      <c r="F50" s="21" t="s">
        <v>296</v>
      </c>
      <c r="G50" s="17">
        <v>1</v>
      </c>
      <c r="H50" s="17"/>
      <c r="I50" s="17">
        <v>1</v>
      </c>
      <c r="J50" s="30">
        <v>1100</v>
      </c>
      <c r="K50" s="29">
        <f t="shared" si="0"/>
        <v>1100</v>
      </c>
    </row>
    <row r="51" spans="1:11" ht="15" customHeight="1">
      <c r="A51" s="10" t="s">
        <v>295</v>
      </c>
      <c r="B51" s="36"/>
      <c r="C51" s="9" t="s">
        <v>23</v>
      </c>
      <c r="D51" s="15" t="s">
        <v>11</v>
      </c>
      <c r="E51" s="21" t="s">
        <v>296</v>
      </c>
      <c r="F51" s="21" t="s">
        <v>296</v>
      </c>
      <c r="G51" s="17">
        <v>1</v>
      </c>
      <c r="H51" s="17"/>
      <c r="I51" s="17">
        <v>1</v>
      </c>
      <c r="J51" s="30">
        <v>1100</v>
      </c>
      <c r="K51" s="29">
        <f t="shared" si="0"/>
        <v>1100</v>
      </c>
    </row>
    <row r="52" spans="1:11" ht="15" customHeight="1">
      <c r="A52" s="10" t="s">
        <v>295</v>
      </c>
      <c r="B52" s="36"/>
      <c r="C52" s="9" t="s">
        <v>23</v>
      </c>
      <c r="D52" s="15" t="s">
        <v>11</v>
      </c>
      <c r="E52" s="21" t="s">
        <v>296</v>
      </c>
      <c r="F52" s="21" t="s">
        <v>296</v>
      </c>
      <c r="G52" s="17">
        <v>1</v>
      </c>
      <c r="H52" s="17"/>
      <c r="I52" s="17">
        <v>1</v>
      </c>
      <c r="J52" s="30">
        <v>1100</v>
      </c>
      <c r="K52" s="29">
        <f t="shared" si="0"/>
        <v>1100</v>
      </c>
    </row>
    <row r="53" spans="1:11" ht="15" customHeight="1">
      <c r="A53" s="10" t="s">
        <v>295</v>
      </c>
      <c r="B53" s="36"/>
      <c r="C53" s="9" t="s">
        <v>23</v>
      </c>
      <c r="D53" s="15" t="s">
        <v>11</v>
      </c>
      <c r="E53" s="21" t="s">
        <v>296</v>
      </c>
      <c r="F53" s="21" t="s">
        <v>296</v>
      </c>
      <c r="G53" s="17">
        <v>1</v>
      </c>
      <c r="H53" s="17"/>
      <c r="I53" s="17">
        <v>1</v>
      </c>
      <c r="J53" s="30">
        <v>1100</v>
      </c>
      <c r="K53" s="29">
        <f t="shared" si="0"/>
        <v>1100</v>
      </c>
    </row>
    <row r="54" spans="1:11" ht="15" customHeight="1">
      <c r="A54" s="10" t="s">
        <v>295</v>
      </c>
      <c r="B54" s="36"/>
      <c r="C54" s="9" t="s">
        <v>94</v>
      </c>
      <c r="D54" s="15" t="s">
        <v>11</v>
      </c>
      <c r="E54" s="21" t="s">
        <v>296</v>
      </c>
      <c r="F54" s="21" t="s">
        <v>296</v>
      </c>
      <c r="G54" s="17"/>
      <c r="H54" s="17">
        <v>1</v>
      </c>
      <c r="I54" s="17">
        <v>1</v>
      </c>
      <c r="J54" s="30">
        <v>6500</v>
      </c>
      <c r="K54" s="29">
        <f t="shared" si="0"/>
        <v>6500</v>
      </c>
    </row>
    <row r="55" spans="1:11" ht="15" customHeight="1">
      <c r="A55" s="10" t="s">
        <v>295</v>
      </c>
      <c r="B55" s="36"/>
      <c r="C55" s="9" t="s">
        <v>17</v>
      </c>
      <c r="D55" s="15" t="s">
        <v>21</v>
      </c>
      <c r="E55" s="21" t="s">
        <v>296</v>
      </c>
      <c r="F55" s="21" t="s">
        <v>296</v>
      </c>
      <c r="G55" s="17">
        <v>1</v>
      </c>
      <c r="H55" s="17"/>
      <c r="I55" s="17">
        <v>1</v>
      </c>
      <c r="J55" s="30">
        <v>3500</v>
      </c>
      <c r="K55" s="29">
        <f t="shared" si="0"/>
        <v>3500</v>
      </c>
    </row>
    <row r="56" spans="1:11" ht="15" customHeight="1">
      <c r="A56" s="10" t="s">
        <v>295</v>
      </c>
      <c r="B56" s="36"/>
      <c r="C56" s="9" t="s">
        <v>198</v>
      </c>
      <c r="D56" s="15" t="s">
        <v>11</v>
      </c>
      <c r="E56" s="21" t="s">
        <v>296</v>
      </c>
      <c r="F56" s="21" t="s">
        <v>296</v>
      </c>
      <c r="G56" s="17">
        <v>1</v>
      </c>
      <c r="H56" s="17"/>
      <c r="I56" s="17">
        <v>1</v>
      </c>
      <c r="J56" s="30">
        <v>150000</v>
      </c>
      <c r="K56" s="29">
        <f t="shared" si="0"/>
        <v>150000</v>
      </c>
    </row>
    <row r="57" spans="1:11" ht="15" customHeight="1">
      <c r="A57" s="10" t="s">
        <v>295</v>
      </c>
      <c r="B57" s="36"/>
      <c r="C57" s="9" t="s">
        <v>37</v>
      </c>
      <c r="D57" s="15" t="s">
        <v>22</v>
      </c>
      <c r="E57" s="21" t="s">
        <v>296</v>
      </c>
      <c r="F57" s="21" t="s">
        <v>296</v>
      </c>
      <c r="G57" s="17">
        <v>1</v>
      </c>
      <c r="H57" s="17"/>
      <c r="I57" s="17">
        <v>1</v>
      </c>
      <c r="J57" s="30">
        <v>3500</v>
      </c>
      <c r="K57" s="29">
        <f t="shared" si="0"/>
        <v>3500</v>
      </c>
    </row>
    <row r="58" spans="1:11" ht="15" customHeight="1">
      <c r="A58" s="10" t="s">
        <v>295</v>
      </c>
      <c r="B58" s="36"/>
      <c r="C58" s="9" t="s">
        <v>47</v>
      </c>
      <c r="D58" s="15" t="s">
        <v>11</v>
      </c>
      <c r="E58" s="21" t="s">
        <v>296</v>
      </c>
      <c r="F58" s="21" t="s">
        <v>296</v>
      </c>
      <c r="G58" s="17">
        <v>1</v>
      </c>
      <c r="H58" s="17"/>
      <c r="I58" s="17">
        <v>1</v>
      </c>
      <c r="J58" s="30">
        <v>6500</v>
      </c>
      <c r="K58" s="29">
        <f t="shared" si="0"/>
        <v>6500</v>
      </c>
    </row>
    <row r="59" spans="1:11" ht="15" customHeight="1">
      <c r="A59" s="10" t="s">
        <v>295</v>
      </c>
      <c r="B59" s="36"/>
      <c r="C59" s="9" t="s">
        <v>17</v>
      </c>
      <c r="D59" s="15" t="s">
        <v>39</v>
      </c>
      <c r="E59" s="21" t="s">
        <v>296</v>
      </c>
      <c r="F59" s="21" t="s">
        <v>296</v>
      </c>
      <c r="G59" s="17">
        <v>1</v>
      </c>
      <c r="H59" s="17"/>
      <c r="I59" s="17">
        <v>1</v>
      </c>
      <c r="J59" s="30">
        <v>3500</v>
      </c>
      <c r="K59" s="29">
        <f t="shared" si="0"/>
        <v>3500</v>
      </c>
    </row>
    <row r="60" spans="1:11" ht="15" customHeight="1">
      <c r="A60" s="10" t="s">
        <v>295</v>
      </c>
      <c r="B60" s="36"/>
      <c r="C60" s="9" t="s">
        <v>6</v>
      </c>
      <c r="D60" s="15" t="s">
        <v>182</v>
      </c>
      <c r="E60" s="21" t="s">
        <v>296</v>
      </c>
      <c r="F60" s="21" t="s">
        <v>296</v>
      </c>
      <c r="G60" s="17">
        <v>1</v>
      </c>
      <c r="H60" s="17"/>
      <c r="I60" s="17">
        <v>1</v>
      </c>
      <c r="J60" s="30">
        <v>1200</v>
      </c>
      <c r="K60" s="29">
        <f t="shared" si="0"/>
        <v>1200</v>
      </c>
    </row>
    <row r="61" spans="1:11" ht="15" customHeight="1">
      <c r="A61" s="10" t="s">
        <v>295</v>
      </c>
      <c r="B61" s="36"/>
      <c r="C61" s="9" t="s">
        <v>28</v>
      </c>
      <c r="D61" s="15" t="s">
        <v>77</v>
      </c>
      <c r="E61" s="21" t="s">
        <v>296</v>
      </c>
      <c r="F61" s="21" t="s">
        <v>296</v>
      </c>
      <c r="G61" s="17">
        <v>1</v>
      </c>
      <c r="H61" s="17"/>
      <c r="I61" s="17">
        <v>1</v>
      </c>
      <c r="J61" s="30">
        <v>650</v>
      </c>
      <c r="K61" s="29">
        <f t="shared" si="0"/>
        <v>650</v>
      </c>
    </row>
    <row r="62" spans="1:11" ht="15" customHeight="1">
      <c r="A62" s="10" t="s">
        <v>295</v>
      </c>
      <c r="B62" s="36"/>
      <c r="C62" s="9" t="s">
        <v>10</v>
      </c>
      <c r="D62" s="15" t="s">
        <v>15</v>
      </c>
      <c r="E62" s="21" t="s">
        <v>296</v>
      </c>
      <c r="F62" s="21" t="s">
        <v>296</v>
      </c>
      <c r="G62" s="17">
        <v>1</v>
      </c>
      <c r="H62" s="17"/>
      <c r="I62" s="17">
        <v>1</v>
      </c>
      <c r="J62" s="30">
        <v>38000</v>
      </c>
      <c r="K62" s="29">
        <f t="shared" si="0"/>
        <v>38000</v>
      </c>
    </row>
    <row r="63" spans="1:11" ht="15" customHeight="1">
      <c r="A63" s="10" t="s">
        <v>295</v>
      </c>
      <c r="B63" s="36"/>
      <c r="C63" s="9" t="s">
        <v>10</v>
      </c>
      <c r="D63" s="15" t="s">
        <v>32</v>
      </c>
      <c r="E63" s="21" t="s">
        <v>296</v>
      </c>
      <c r="F63" s="21" t="s">
        <v>296</v>
      </c>
      <c r="G63" s="17">
        <v>1</v>
      </c>
      <c r="H63" s="17"/>
      <c r="I63" s="17">
        <v>1</v>
      </c>
      <c r="J63" s="30">
        <v>38000</v>
      </c>
      <c r="K63" s="29">
        <f t="shared" si="0"/>
        <v>38000</v>
      </c>
    </row>
    <row r="64" spans="1:11" ht="15" customHeight="1">
      <c r="A64" s="10" t="s">
        <v>295</v>
      </c>
      <c r="B64" s="36"/>
      <c r="C64" s="9" t="s">
        <v>94</v>
      </c>
      <c r="D64" s="15" t="s">
        <v>11</v>
      </c>
      <c r="E64" s="21" t="s">
        <v>296</v>
      </c>
      <c r="F64" s="21" t="s">
        <v>296</v>
      </c>
      <c r="G64" s="17">
        <v>1</v>
      </c>
      <c r="H64" s="17"/>
      <c r="I64" s="17">
        <v>1</v>
      </c>
      <c r="J64" s="30">
        <v>6500</v>
      </c>
      <c r="K64" s="29">
        <f t="shared" si="0"/>
        <v>6500</v>
      </c>
    </row>
    <row r="65" spans="1:11" ht="15" customHeight="1">
      <c r="A65" s="10" t="s">
        <v>295</v>
      </c>
      <c r="B65" s="37" t="s">
        <v>56</v>
      </c>
      <c r="C65" s="9" t="s">
        <v>7</v>
      </c>
      <c r="D65" s="15" t="s">
        <v>13</v>
      </c>
      <c r="E65" s="15" t="s">
        <v>121</v>
      </c>
      <c r="F65" s="21" t="s">
        <v>296</v>
      </c>
      <c r="G65" s="17">
        <v>1</v>
      </c>
      <c r="H65" s="17"/>
      <c r="I65" s="17">
        <v>1</v>
      </c>
      <c r="J65" s="30">
        <v>15000</v>
      </c>
      <c r="K65" s="29">
        <f t="shared" si="0"/>
        <v>15000</v>
      </c>
    </row>
    <row r="66" spans="1:11" ht="15" customHeight="1">
      <c r="A66" s="10" t="s">
        <v>295</v>
      </c>
      <c r="B66" s="37"/>
      <c r="C66" s="9" t="s">
        <v>65</v>
      </c>
      <c r="D66" s="15" t="s">
        <v>11</v>
      </c>
      <c r="E66" s="21" t="s">
        <v>296</v>
      </c>
      <c r="F66" s="21" t="s">
        <v>296</v>
      </c>
      <c r="G66" s="17">
        <v>1</v>
      </c>
      <c r="H66" s="17"/>
      <c r="I66" s="17">
        <v>1</v>
      </c>
      <c r="J66" s="30">
        <v>65000</v>
      </c>
      <c r="K66" s="29">
        <f t="shared" si="0"/>
        <v>65000</v>
      </c>
    </row>
    <row r="67" spans="1:11" ht="15" customHeight="1">
      <c r="A67" s="10" t="s">
        <v>295</v>
      </c>
      <c r="B67" s="37"/>
      <c r="C67" s="9" t="s">
        <v>294</v>
      </c>
      <c r="D67" s="15" t="s">
        <v>11</v>
      </c>
      <c r="E67" s="21" t="s">
        <v>296</v>
      </c>
      <c r="F67" s="21" t="s">
        <v>296</v>
      </c>
      <c r="G67" s="17">
        <v>1</v>
      </c>
      <c r="H67" s="17"/>
      <c r="I67" s="17">
        <v>1</v>
      </c>
      <c r="J67" s="30">
        <v>15500</v>
      </c>
      <c r="K67" s="29">
        <f t="shared" ref="K67:K86" si="1">I67*J67</f>
        <v>15500</v>
      </c>
    </row>
    <row r="68" spans="1:11" ht="15" customHeight="1">
      <c r="A68" s="10" t="s">
        <v>295</v>
      </c>
      <c r="B68" s="37"/>
      <c r="C68" s="9" t="s">
        <v>58</v>
      </c>
      <c r="D68" s="15" t="s">
        <v>11</v>
      </c>
      <c r="E68" s="21" t="s">
        <v>296</v>
      </c>
      <c r="F68" s="21" t="s">
        <v>296</v>
      </c>
      <c r="G68" s="17">
        <v>1</v>
      </c>
      <c r="H68" s="17"/>
      <c r="I68" s="17">
        <v>1</v>
      </c>
      <c r="J68" s="30">
        <v>6500</v>
      </c>
      <c r="K68" s="29">
        <f t="shared" si="1"/>
        <v>6500</v>
      </c>
    </row>
    <row r="69" spans="1:11" ht="15" customHeight="1">
      <c r="A69" s="10" t="s">
        <v>295</v>
      </c>
      <c r="B69" s="37"/>
      <c r="C69" s="9" t="s">
        <v>58</v>
      </c>
      <c r="D69" s="15" t="s">
        <v>11</v>
      </c>
      <c r="E69" s="21" t="s">
        <v>296</v>
      </c>
      <c r="F69" s="21" t="s">
        <v>296</v>
      </c>
      <c r="G69" s="17"/>
      <c r="H69" s="17">
        <v>1</v>
      </c>
      <c r="I69" s="17">
        <v>1</v>
      </c>
      <c r="J69" s="30">
        <v>6500</v>
      </c>
      <c r="K69" s="29">
        <f t="shared" si="1"/>
        <v>6500</v>
      </c>
    </row>
    <row r="70" spans="1:11" ht="15" customHeight="1">
      <c r="A70" s="10" t="s">
        <v>295</v>
      </c>
      <c r="B70" s="37"/>
      <c r="C70" s="9" t="s">
        <v>58</v>
      </c>
      <c r="D70" s="15" t="s">
        <v>11</v>
      </c>
      <c r="E70" s="21" t="s">
        <v>296</v>
      </c>
      <c r="F70" s="21" t="s">
        <v>296</v>
      </c>
      <c r="G70" s="17"/>
      <c r="H70" s="17">
        <v>1</v>
      </c>
      <c r="I70" s="17">
        <v>1</v>
      </c>
      <c r="J70" s="30">
        <v>6500</v>
      </c>
      <c r="K70" s="29">
        <f t="shared" si="1"/>
        <v>6500</v>
      </c>
    </row>
    <row r="71" spans="1:11" ht="15" customHeight="1">
      <c r="A71" s="10" t="s">
        <v>295</v>
      </c>
      <c r="B71" s="37"/>
      <c r="C71" s="9" t="s">
        <v>58</v>
      </c>
      <c r="D71" s="15" t="s">
        <v>11</v>
      </c>
      <c r="E71" s="21" t="s">
        <v>296</v>
      </c>
      <c r="F71" s="21" t="s">
        <v>296</v>
      </c>
      <c r="G71" s="17"/>
      <c r="H71" s="17">
        <v>1</v>
      </c>
      <c r="I71" s="17">
        <v>1</v>
      </c>
      <c r="J71" s="30">
        <v>6500</v>
      </c>
      <c r="K71" s="29">
        <f t="shared" si="1"/>
        <v>6500</v>
      </c>
    </row>
    <row r="72" spans="1:11" ht="15" customHeight="1">
      <c r="A72" s="10" t="s">
        <v>295</v>
      </c>
      <c r="B72" s="37"/>
      <c r="C72" s="9" t="s">
        <v>57</v>
      </c>
      <c r="D72" s="15" t="s">
        <v>11</v>
      </c>
      <c r="E72" s="21" t="s">
        <v>296</v>
      </c>
      <c r="F72" s="21" t="s">
        <v>296</v>
      </c>
      <c r="G72" s="17">
        <v>1</v>
      </c>
      <c r="H72" s="17"/>
      <c r="I72" s="17">
        <v>1</v>
      </c>
      <c r="J72" s="30">
        <v>45000</v>
      </c>
      <c r="K72" s="29">
        <f t="shared" si="1"/>
        <v>45000</v>
      </c>
    </row>
    <row r="73" spans="1:11" ht="15" customHeight="1">
      <c r="A73" s="10" t="s">
        <v>295</v>
      </c>
      <c r="B73" s="37"/>
      <c r="C73" s="9" t="s">
        <v>57</v>
      </c>
      <c r="D73" s="15" t="s">
        <v>11</v>
      </c>
      <c r="E73" s="21" t="s">
        <v>296</v>
      </c>
      <c r="F73" s="21" t="s">
        <v>296</v>
      </c>
      <c r="G73" s="17">
        <v>1</v>
      </c>
      <c r="H73" s="17"/>
      <c r="I73" s="17">
        <v>1</v>
      </c>
      <c r="J73" s="30">
        <v>45000</v>
      </c>
      <c r="K73" s="29">
        <f t="shared" si="1"/>
        <v>45000</v>
      </c>
    </row>
    <row r="74" spans="1:11" ht="15" customHeight="1">
      <c r="A74" s="10" t="s">
        <v>295</v>
      </c>
      <c r="B74" s="37"/>
      <c r="C74" s="9" t="s">
        <v>65</v>
      </c>
      <c r="D74" s="15" t="s">
        <v>11</v>
      </c>
      <c r="E74" s="21" t="s">
        <v>296</v>
      </c>
      <c r="F74" s="21" t="s">
        <v>296</v>
      </c>
      <c r="G74" s="17">
        <v>1</v>
      </c>
      <c r="H74" s="17"/>
      <c r="I74" s="17">
        <v>1</v>
      </c>
      <c r="J74" s="30">
        <v>65000</v>
      </c>
      <c r="K74" s="29">
        <f t="shared" si="1"/>
        <v>65000</v>
      </c>
    </row>
    <row r="75" spans="1:11" ht="15" customHeight="1">
      <c r="A75" s="10" t="s">
        <v>295</v>
      </c>
      <c r="B75" s="36" t="s">
        <v>145</v>
      </c>
      <c r="C75" s="9" t="s">
        <v>94</v>
      </c>
      <c r="D75" s="15" t="s">
        <v>11</v>
      </c>
      <c r="E75" s="21" t="s">
        <v>296</v>
      </c>
      <c r="F75" s="21" t="s">
        <v>296</v>
      </c>
      <c r="G75" s="17">
        <v>1</v>
      </c>
      <c r="H75" s="17"/>
      <c r="I75" s="17">
        <v>1</v>
      </c>
      <c r="J75" s="30">
        <v>6500</v>
      </c>
      <c r="K75" s="29">
        <f t="shared" si="1"/>
        <v>6500</v>
      </c>
    </row>
    <row r="76" spans="1:11" ht="15" customHeight="1">
      <c r="A76" s="10" t="s">
        <v>295</v>
      </c>
      <c r="B76" s="36"/>
      <c r="C76" s="9" t="s">
        <v>10</v>
      </c>
      <c r="D76" s="15" t="s">
        <v>41</v>
      </c>
      <c r="E76" s="21" t="s">
        <v>296</v>
      </c>
      <c r="F76" s="21" t="s">
        <v>296</v>
      </c>
      <c r="G76" s="17">
        <v>1</v>
      </c>
      <c r="H76" s="17"/>
      <c r="I76" s="17">
        <v>1</v>
      </c>
      <c r="J76" s="30">
        <v>38000</v>
      </c>
      <c r="K76" s="29">
        <f t="shared" si="1"/>
        <v>38000</v>
      </c>
    </row>
    <row r="77" spans="1:11" ht="15" customHeight="1">
      <c r="A77" s="10" t="s">
        <v>295</v>
      </c>
      <c r="B77" s="36"/>
      <c r="C77" s="9" t="s">
        <v>10</v>
      </c>
      <c r="D77" s="15" t="s">
        <v>32</v>
      </c>
      <c r="E77" s="21" t="s">
        <v>296</v>
      </c>
      <c r="F77" s="21" t="s">
        <v>296</v>
      </c>
      <c r="G77" s="17"/>
      <c r="H77" s="17">
        <v>1</v>
      </c>
      <c r="I77" s="17">
        <v>1</v>
      </c>
      <c r="J77" s="30">
        <v>38000</v>
      </c>
      <c r="K77" s="29">
        <f t="shared" si="1"/>
        <v>38000</v>
      </c>
    </row>
    <row r="78" spans="1:11" ht="15" customHeight="1">
      <c r="A78" s="10" t="s">
        <v>295</v>
      </c>
      <c r="B78" s="36"/>
      <c r="C78" s="9" t="s">
        <v>28</v>
      </c>
      <c r="D78" s="15" t="s">
        <v>30</v>
      </c>
      <c r="E78" s="21" t="s">
        <v>296</v>
      </c>
      <c r="F78" s="21" t="s">
        <v>296</v>
      </c>
      <c r="G78" s="17">
        <v>1</v>
      </c>
      <c r="H78" s="17"/>
      <c r="I78" s="17">
        <v>1</v>
      </c>
      <c r="J78" s="30">
        <v>650</v>
      </c>
      <c r="K78" s="29">
        <f t="shared" si="1"/>
        <v>650</v>
      </c>
    </row>
    <row r="79" spans="1:11" ht="15" customHeight="1">
      <c r="A79" s="10" t="s">
        <v>295</v>
      </c>
      <c r="B79" s="36"/>
      <c r="C79" s="9" t="s">
        <v>28</v>
      </c>
      <c r="D79" s="15" t="s">
        <v>77</v>
      </c>
      <c r="E79" s="21" t="s">
        <v>296</v>
      </c>
      <c r="F79" s="21" t="s">
        <v>296</v>
      </c>
      <c r="G79" s="17">
        <v>1</v>
      </c>
      <c r="H79" s="17"/>
      <c r="I79" s="17">
        <v>1</v>
      </c>
      <c r="J79" s="30">
        <v>650</v>
      </c>
      <c r="K79" s="29">
        <f t="shared" si="1"/>
        <v>650</v>
      </c>
    </row>
    <row r="80" spans="1:11" ht="15" customHeight="1">
      <c r="A80" s="10" t="s">
        <v>295</v>
      </c>
      <c r="B80" s="36"/>
      <c r="C80" s="9" t="s">
        <v>44</v>
      </c>
      <c r="D80" s="15" t="s">
        <v>213</v>
      </c>
      <c r="E80" s="21" t="s">
        <v>296</v>
      </c>
      <c r="F80" s="21" t="s">
        <v>296</v>
      </c>
      <c r="G80" s="17"/>
      <c r="H80" s="17">
        <v>1</v>
      </c>
      <c r="I80" s="17">
        <v>1</v>
      </c>
      <c r="J80" s="30">
        <v>250000</v>
      </c>
      <c r="K80" s="29">
        <f t="shared" si="1"/>
        <v>250000</v>
      </c>
    </row>
    <row r="81" spans="1:11" ht="15" customHeight="1">
      <c r="A81" s="10" t="s">
        <v>295</v>
      </c>
      <c r="B81" s="36"/>
      <c r="C81" s="9" t="s">
        <v>10</v>
      </c>
      <c r="D81" s="15" t="s">
        <v>32</v>
      </c>
      <c r="E81" s="21" t="s">
        <v>296</v>
      </c>
      <c r="F81" s="21" t="s">
        <v>296</v>
      </c>
      <c r="G81" s="17"/>
      <c r="H81" s="17">
        <v>1</v>
      </c>
      <c r="I81" s="17">
        <v>1</v>
      </c>
      <c r="J81" s="30">
        <v>38000</v>
      </c>
      <c r="K81" s="29">
        <f t="shared" si="1"/>
        <v>38000</v>
      </c>
    </row>
    <row r="82" spans="1:11" ht="15" customHeight="1">
      <c r="A82" s="10" t="s">
        <v>295</v>
      </c>
      <c r="B82" s="37" t="s">
        <v>136</v>
      </c>
      <c r="C82" s="9" t="s">
        <v>7</v>
      </c>
      <c r="D82" s="15" t="s">
        <v>26</v>
      </c>
      <c r="E82" s="21" t="s">
        <v>296</v>
      </c>
      <c r="F82" s="21" t="s">
        <v>296</v>
      </c>
      <c r="G82" s="17">
        <v>1</v>
      </c>
      <c r="H82" s="17"/>
      <c r="I82" s="17">
        <v>1</v>
      </c>
      <c r="J82" s="30">
        <v>15000</v>
      </c>
      <c r="K82" s="29">
        <f t="shared" si="1"/>
        <v>15000</v>
      </c>
    </row>
    <row r="83" spans="1:11" ht="15" customHeight="1">
      <c r="A83" s="10" t="s">
        <v>295</v>
      </c>
      <c r="B83" s="37"/>
      <c r="C83" s="9" t="s">
        <v>7</v>
      </c>
      <c r="D83" s="15" t="s">
        <v>82</v>
      </c>
      <c r="E83" s="21" t="s">
        <v>296</v>
      </c>
      <c r="F83" s="21" t="s">
        <v>296</v>
      </c>
      <c r="G83" s="17">
        <v>1</v>
      </c>
      <c r="H83" s="17"/>
      <c r="I83" s="17">
        <v>1</v>
      </c>
      <c r="J83" s="30">
        <v>15000</v>
      </c>
      <c r="K83" s="29">
        <f t="shared" si="1"/>
        <v>15000</v>
      </c>
    </row>
    <row r="84" spans="1:11" ht="15" customHeight="1">
      <c r="A84" s="10" t="s">
        <v>295</v>
      </c>
      <c r="B84" s="37"/>
      <c r="C84" s="9" t="s">
        <v>17</v>
      </c>
      <c r="D84" s="15" t="s">
        <v>139</v>
      </c>
      <c r="E84" s="21" t="s">
        <v>296</v>
      </c>
      <c r="F84" s="21" t="s">
        <v>296</v>
      </c>
      <c r="G84" s="17">
        <v>1</v>
      </c>
      <c r="H84" s="17"/>
      <c r="I84" s="17">
        <v>1</v>
      </c>
      <c r="J84" s="30">
        <v>3500</v>
      </c>
      <c r="K84" s="29">
        <f t="shared" si="1"/>
        <v>3500</v>
      </c>
    </row>
    <row r="85" spans="1:11" ht="15" customHeight="1">
      <c r="A85" s="10" t="s">
        <v>295</v>
      </c>
      <c r="B85" s="37"/>
      <c r="C85" s="9" t="s">
        <v>17</v>
      </c>
      <c r="D85" s="15" t="s">
        <v>21</v>
      </c>
      <c r="E85" s="21" t="s">
        <v>296</v>
      </c>
      <c r="F85" s="21" t="s">
        <v>296</v>
      </c>
      <c r="G85" s="17">
        <v>1</v>
      </c>
      <c r="H85" s="17"/>
      <c r="I85" s="17">
        <v>1</v>
      </c>
      <c r="J85" s="30">
        <v>3500</v>
      </c>
      <c r="K85" s="29">
        <f t="shared" si="1"/>
        <v>3500</v>
      </c>
    </row>
    <row r="86" spans="1:11" ht="15" customHeight="1">
      <c r="A86" s="10" t="s">
        <v>295</v>
      </c>
      <c r="B86" s="9" t="s">
        <v>72</v>
      </c>
      <c r="C86" s="9" t="s">
        <v>47</v>
      </c>
      <c r="D86" s="15" t="s">
        <v>11</v>
      </c>
      <c r="E86" s="21" t="s">
        <v>296</v>
      </c>
      <c r="F86" s="21" t="s">
        <v>296</v>
      </c>
      <c r="G86" s="17">
        <v>1</v>
      </c>
      <c r="H86" s="17"/>
      <c r="I86" s="17">
        <v>1</v>
      </c>
      <c r="J86" s="30">
        <v>6500</v>
      </c>
      <c r="K86" s="29">
        <f t="shared" si="1"/>
        <v>6500</v>
      </c>
    </row>
    <row r="88" spans="1:11" ht="16.5" thickBot="1">
      <c r="A88" s="61" t="s">
        <v>300</v>
      </c>
      <c r="B88" s="61"/>
    </row>
    <row r="89" spans="1:11" ht="15.75" thickBot="1">
      <c r="A89" s="62"/>
      <c r="B89" s="62"/>
      <c r="G89" s="63" t="s">
        <v>301</v>
      </c>
      <c r="H89" s="64"/>
      <c r="I89" s="64"/>
      <c r="J89" s="65"/>
      <c r="K89" s="66">
        <f>SUM(I5:I86)</f>
        <v>81</v>
      </c>
    </row>
    <row r="90" spans="1:11" ht="18.75">
      <c r="A90" s="67" t="s">
        <v>295</v>
      </c>
      <c r="B90" s="68" t="s">
        <v>302</v>
      </c>
      <c r="C90" s="69"/>
      <c r="G90" s="70" t="s">
        <v>303</v>
      </c>
      <c r="H90" s="71"/>
      <c r="I90" s="71"/>
      <c r="J90" s="72"/>
      <c r="K90" s="73">
        <f>SUM(K5:K86)</f>
        <v>3172900</v>
      </c>
    </row>
    <row r="91" spans="1:11" ht="15.75" thickBot="1">
      <c r="A91" s="74" t="s">
        <v>296</v>
      </c>
      <c r="B91" s="75" t="s">
        <v>304</v>
      </c>
      <c r="C91" s="76"/>
      <c r="G91" s="77" t="s">
        <v>305</v>
      </c>
      <c r="H91" s="78"/>
      <c r="I91" s="78"/>
      <c r="J91" s="78"/>
      <c r="K91" s="79">
        <f>K90*0.07</f>
        <v>222103.00000000003</v>
      </c>
    </row>
  </sheetData>
  <mergeCells count="27">
    <mergeCell ref="B90:C90"/>
    <mergeCell ref="B91:C91"/>
    <mergeCell ref="G89:J89"/>
    <mergeCell ref="G90:J90"/>
    <mergeCell ref="G91:J91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  <mergeCell ref="B6:B12"/>
    <mergeCell ref="B13:B64"/>
    <mergeCell ref="B65:B74"/>
    <mergeCell ref="B75:B81"/>
    <mergeCell ref="B82:B85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5"/>
  <sheetViews>
    <sheetView topLeftCell="A25" workbookViewId="0">
      <selection activeCell="O31" sqref="O31"/>
    </sheetView>
  </sheetViews>
  <sheetFormatPr defaultRowHeight="15"/>
  <cols>
    <col min="1" max="1" width="5.7109375" customWidth="1"/>
    <col min="2" max="2" width="10.85546875" customWidth="1"/>
    <col min="3" max="3" width="18.42578125" customWidth="1"/>
    <col min="4" max="4" width="12" customWidth="1"/>
    <col min="5" max="5" width="7.28515625" customWidth="1"/>
    <col min="6" max="6" width="8.140625" customWidth="1"/>
    <col min="7" max="7" width="5.28515625" customWidth="1"/>
    <col min="8" max="9" width="4" customWidth="1"/>
    <col min="11" max="11" width="10.5703125" bestFit="1" customWidth="1"/>
  </cols>
  <sheetData>
    <row r="1" spans="1:1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>
      <c r="A2" s="39" t="s">
        <v>157</v>
      </c>
      <c r="B2" s="39"/>
      <c r="C2" s="39"/>
      <c r="D2" s="40"/>
      <c r="E2" s="40"/>
      <c r="F2" s="40"/>
      <c r="G2" s="40"/>
      <c r="H2" s="41" t="s">
        <v>158</v>
      </c>
      <c r="I2" s="41"/>
      <c r="J2" s="42">
        <v>42258</v>
      </c>
      <c r="K2" s="42"/>
    </row>
    <row r="3" spans="1:11">
      <c r="A3" s="43" t="s">
        <v>159</v>
      </c>
      <c r="B3" s="43"/>
      <c r="C3" s="43"/>
      <c r="D3" s="43"/>
      <c r="E3" s="43"/>
      <c r="F3" s="44" t="s">
        <v>70</v>
      </c>
      <c r="G3" s="44"/>
      <c r="H3" s="44"/>
      <c r="I3" s="44"/>
      <c r="J3" s="44"/>
      <c r="K3" s="44"/>
    </row>
    <row r="4" spans="1:11" ht="25.5" customHeight="1">
      <c r="A4" s="33" t="s">
        <v>160</v>
      </c>
      <c r="B4" s="33" t="s">
        <v>161</v>
      </c>
      <c r="C4" s="41" t="s">
        <v>162</v>
      </c>
      <c r="D4" s="41" t="s">
        <v>163</v>
      </c>
      <c r="E4" s="45" t="s">
        <v>164</v>
      </c>
      <c r="F4" s="32" t="s">
        <v>165</v>
      </c>
      <c r="G4" s="33" t="s">
        <v>166</v>
      </c>
      <c r="H4" s="33"/>
      <c r="I4" s="34" t="s">
        <v>167</v>
      </c>
      <c r="J4" s="35" t="s">
        <v>168</v>
      </c>
      <c r="K4" s="35" t="s">
        <v>169</v>
      </c>
    </row>
    <row r="5" spans="1:11">
      <c r="A5" s="33"/>
      <c r="B5" s="33"/>
      <c r="C5" s="41"/>
      <c r="D5" s="41"/>
      <c r="E5" s="45"/>
      <c r="F5" s="32"/>
      <c r="G5" s="1" t="s">
        <v>170</v>
      </c>
      <c r="H5" s="1" t="s">
        <v>171</v>
      </c>
      <c r="I5" s="34"/>
      <c r="J5" s="35"/>
      <c r="K5" s="35"/>
    </row>
    <row r="6" spans="1:11" ht="15" customHeight="1">
      <c r="A6" s="10" t="s">
        <v>295</v>
      </c>
      <c r="B6" s="8" t="s">
        <v>295</v>
      </c>
      <c r="C6" s="8" t="s">
        <v>6</v>
      </c>
      <c r="D6" s="17" t="s">
        <v>20</v>
      </c>
      <c r="E6" s="27" t="s">
        <v>296</v>
      </c>
      <c r="F6" s="27" t="s">
        <v>296</v>
      </c>
      <c r="G6" s="17">
        <v>1</v>
      </c>
      <c r="H6" s="17"/>
      <c r="I6" s="17">
        <v>1</v>
      </c>
      <c r="J6" s="30">
        <v>1200</v>
      </c>
      <c r="K6" s="29">
        <f t="shared" ref="K6:K40" si="0">I6*J6</f>
        <v>1200</v>
      </c>
    </row>
    <row r="7" spans="1:11" ht="15" customHeight="1">
      <c r="A7" s="10" t="s">
        <v>295</v>
      </c>
      <c r="B7" s="8" t="s">
        <v>295</v>
      </c>
      <c r="C7" s="8" t="s">
        <v>28</v>
      </c>
      <c r="D7" s="17" t="s">
        <v>19</v>
      </c>
      <c r="E7" s="27" t="s">
        <v>296</v>
      </c>
      <c r="F7" s="27" t="s">
        <v>296</v>
      </c>
      <c r="G7" s="17">
        <v>1</v>
      </c>
      <c r="H7" s="17"/>
      <c r="I7" s="17">
        <v>1</v>
      </c>
      <c r="J7" s="30">
        <v>650</v>
      </c>
      <c r="K7" s="29">
        <f t="shared" si="0"/>
        <v>650</v>
      </c>
    </row>
    <row r="8" spans="1:11" ht="15" customHeight="1">
      <c r="A8" s="10" t="s">
        <v>295</v>
      </c>
      <c r="B8" s="15" t="s">
        <v>72</v>
      </c>
      <c r="C8" s="8" t="s">
        <v>47</v>
      </c>
      <c r="D8" s="17" t="s">
        <v>11</v>
      </c>
      <c r="E8" s="27" t="s">
        <v>296</v>
      </c>
      <c r="F8" s="27" t="s">
        <v>296</v>
      </c>
      <c r="G8" s="17">
        <v>1</v>
      </c>
      <c r="H8" s="17"/>
      <c r="I8" s="17">
        <v>1</v>
      </c>
      <c r="J8" s="30">
        <v>6500</v>
      </c>
      <c r="K8" s="29">
        <f t="shared" si="0"/>
        <v>6500</v>
      </c>
    </row>
    <row r="9" spans="1:11" ht="15" customHeight="1">
      <c r="A9" s="10" t="s">
        <v>295</v>
      </c>
      <c r="B9" s="36" t="s">
        <v>73</v>
      </c>
      <c r="C9" s="8" t="s">
        <v>18</v>
      </c>
      <c r="D9" s="17" t="s">
        <v>76</v>
      </c>
      <c r="E9" s="27" t="s">
        <v>296</v>
      </c>
      <c r="F9" s="27" t="s">
        <v>296</v>
      </c>
      <c r="G9" s="17"/>
      <c r="H9" s="17">
        <v>1</v>
      </c>
      <c r="I9" s="17">
        <v>1</v>
      </c>
      <c r="J9" s="30">
        <v>2500</v>
      </c>
      <c r="K9" s="29">
        <f t="shared" si="0"/>
        <v>2500</v>
      </c>
    </row>
    <row r="10" spans="1:11" ht="15" customHeight="1">
      <c r="A10" s="10" t="s">
        <v>295</v>
      </c>
      <c r="B10" s="36"/>
      <c r="C10" s="8" t="s">
        <v>28</v>
      </c>
      <c r="D10" s="17" t="s">
        <v>77</v>
      </c>
      <c r="E10" s="27" t="s">
        <v>296</v>
      </c>
      <c r="F10" s="27" t="s">
        <v>296</v>
      </c>
      <c r="G10" s="17">
        <v>1</v>
      </c>
      <c r="H10" s="17"/>
      <c r="I10" s="17">
        <v>1</v>
      </c>
      <c r="J10" s="30">
        <v>650</v>
      </c>
      <c r="K10" s="29">
        <f t="shared" si="0"/>
        <v>650</v>
      </c>
    </row>
    <row r="11" spans="1:11" ht="15" customHeight="1">
      <c r="A11" s="10" t="s">
        <v>295</v>
      </c>
      <c r="B11" s="36" t="s">
        <v>74</v>
      </c>
      <c r="C11" s="28" t="s">
        <v>74</v>
      </c>
      <c r="D11" s="25" t="s">
        <v>78</v>
      </c>
      <c r="E11" s="16" t="s">
        <v>79</v>
      </c>
      <c r="F11" s="27" t="s">
        <v>296</v>
      </c>
      <c r="G11" s="17">
        <v>1</v>
      </c>
      <c r="H11" s="17"/>
      <c r="I11" s="17">
        <v>1</v>
      </c>
      <c r="J11" s="30">
        <v>450000</v>
      </c>
      <c r="K11" s="29">
        <f t="shared" si="0"/>
        <v>450000</v>
      </c>
    </row>
    <row r="12" spans="1:11" ht="15" customHeight="1">
      <c r="A12" s="10" t="s">
        <v>295</v>
      </c>
      <c r="B12" s="36"/>
      <c r="C12" s="8" t="s">
        <v>45</v>
      </c>
      <c r="D12" s="17" t="s">
        <v>49</v>
      </c>
      <c r="E12" s="27" t="s">
        <v>296</v>
      </c>
      <c r="F12" s="27" t="s">
        <v>296</v>
      </c>
      <c r="G12" s="17">
        <v>1</v>
      </c>
      <c r="H12" s="17"/>
      <c r="I12" s="17">
        <v>2</v>
      </c>
      <c r="J12" s="30">
        <v>250000</v>
      </c>
      <c r="K12" s="29">
        <f t="shared" si="0"/>
        <v>500000</v>
      </c>
    </row>
    <row r="13" spans="1:11" ht="15" customHeight="1">
      <c r="A13" s="10" t="s">
        <v>295</v>
      </c>
      <c r="B13" s="36"/>
      <c r="C13" s="8" t="s">
        <v>44</v>
      </c>
      <c r="D13" s="17" t="s">
        <v>49</v>
      </c>
      <c r="E13" s="27" t="s">
        <v>296</v>
      </c>
      <c r="F13" s="27" t="s">
        <v>296</v>
      </c>
      <c r="G13" s="17">
        <v>1</v>
      </c>
      <c r="H13" s="17"/>
      <c r="I13" s="17">
        <v>1</v>
      </c>
      <c r="J13" s="30">
        <v>250000</v>
      </c>
      <c r="K13" s="29">
        <f t="shared" si="0"/>
        <v>250000</v>
      </c>
    </row>
    <row r="14" spans="1:11" ht="15" customHeight="1">
      <c r="A14" s="10" t="s">
        <v>295</v>
      </c>
      <c r="B14" s="36" t="s">
        <v>1</v>
      </c>
      <c r="C14" s="8" t="s">
        <v>7</v>
      </c>
      <c r="D14" s="17" t="s">
        <v>82</v>
      </c>
      <c r="E14" s="16" t="s">
        <v>88</v>
      </c>
      <c r="F14" s="27" t="s">
        <v>296</v>
      </c>
      <c r="G14" s="17">
        <v>1</v>
      </c>
      <c r="H14" s="17"/>
      <c r="I14" s="17">
        <v>1</v>
      </c>
      <c r="J14" s="30">
        <v>15000</v>
      </c>
      <c r="K14" s="29">
        <f t="shared" si="0"/>
        <v>15000</v>
      </c>
    </row>
    <row r="15" spans="1:11" ht="15" customHeight="1">
      <c r="A15" s="10" t="s">
        <v>295</v>
      </c>
      <c r="B15" s="36"/>
      <c r="C15" s="8" t="s">
        <v>80</v>
      </c>
      <c r="D15" s="17" t="s">
        <v>83</v>
      </c>
      <c r="E15" s="27" t="s">
        <v>296</v>
      </c>
      <c r="F15" s="27" t="s">
        <v>296</v>
      </c>
      <c r="G15" s="17">
        <v>1</v>
      </c>
      <c r="H15" s="17"/>
      <c r="I15" s="17">
        <v>1</v>
      </c>
      <c r="J15" s="30">
        <v>4500</v>
      </c>
      <c r="K15" s="29">
        <f t="shared" si="0"/>
        <v>4500</v>
      </c>
    </row>
    <row r="16" spans="1:11" ht="15" customHeight="1">
      <c r="A16" s="10" t="s">
        <v>295</v>
      </c>
      <c r="B16" s="36"/>
      <c r="C16" s="8" t="s">
        <v>4</v>
      </c>
      <c r="D16" s="17" t="s">
        <v>84</v>
      </c>
      <c r="E16" s="16" t="s">
        <v>89</v>
      </c>
      <c r="F16" s="27" t="s">
        <v>296</v>
      </c>
      <c r="G16" s="17">
        <v>1</v>
      </c>
      <c r="H16" s="17"/>
      <c r="I16" s="17">
        <v>1</v>
      </c>
      <c r="J16" s="30">
        <v>30000</v>
      </c>
      <c r="K16" s="29">
        <f t="shared" si="0"/>
        <v>30000</v>
      </c>
    </row>
    <row r="17" spans="1:11" ht="15" customHeight="1">
      <c r="A17" s="10" t="s">
        <v>295</v>
      </c>
      <c r="B17" s="36"/>
      <c r="C17" s="8" t="s">
        <v>48</v>
      </c>
      <c r="D17" s="17" t="s">
        <v>87</v>
      </c>
      <c r="E17" s="16" t="s">
        <v>90</v>
      </c>
      <c r="F17" s="27" t="s">
        <v>296</v>
      </c>
      <c r="G17" s="17">
        <v>1</v>
      </c>
      <c r="H17" s="17"/>
      <c r="I17" s="17">
        <v>1</v>
      </c>
      <c r="J17" s="30">
        <v>200000</v>
      </c>
      <c r="K17" s="29">
        <f t="shared" si="0"/>
        <v>200000</v>
      </c>
    </row>
    <row r="18" spans="1:11" ht="15" customHeight="1">
      <c r="A18" s="10" t="s">
        <v>295</v>
      </c>
      <c r="B18" s="36"/>
      <c r="C18" s="8" t="s">
        <v>3</v>
      </c>
      <c r="D18" s="17" t="s">
        <v>85</v>
      </c>
      <c r="E18" s="27" t="s">
        <v>296</v>
      </c>
      <c r="F18" s="27" t="s">
        <v>296</v>
      </c>
      <c r="G18" s="17">
        <v>1</v>
      </c>
      <c r="H18" s="17"/>
      <c r="I18" s="17">
        <v>1</v>
      </c>
      <c r="J18" s="30">
        <v>6500</v>
      </c>
      <c r="K18" s="29">
        <f t="shared" si="0"/>
        <v>6500</v>
      </c>
    </row>
    <row r="19" spans="1:11" ht="15" customHeight="1">
      <c r="A19" s="10" t="s">
        <v>295</v>
      </c>
      <c r="B19" s="36"/>
      <c r="C19" s="8" t="s">
        <v>52</v>
      </c>
      <c r="D19" s="17" t="s">
        <v>86</v>
      </c>
      <c r="E19" s="16" t="s">
        <v>91</v>
      </c>
      <c r="F19" s="27" t="s">
        <v>296</v>
      </c>
      <c r="G19" s="17">
        <v>1</v>
      </c>
      <c r="H19" s="17"/>
      <c r="I19" s="17">
        <v>1</v>
      </c>
      <c r="J19" s="30">
        <v>1500</v>
      </c>
      <c r="K19" s="29">
        <f t="shared" si="0"/>
        <v>1500</v>
      </c>
    </row>
    <row r="20" spans="1:11" ht="15" customHeight="1">
      <c r="A20" s="10" t="s">
        <v>295</v>
      </c>
      <c r="B20" s="36" t="s">
        <v>81</v>
      </c>
      <c r="C20" s="8" t="s">
        <v>55</v>
      </c>
      <c r="D20" s="17" t="s">
        <v>62</v>
      </c>
      <c r="E20" s="27" t="s">
        <v>296</v>
      </c>
      <c r="F20" s="27" t="s">
        <v>296</v>
      </c>
      <c r="G20" s="17">
        <v>1</v>
      </c>
      <c r="H20" s="17"/>
      <c r="I20" s="17">
        <v>1</v>
      </c>
      <c r="J20" s="30">
        <v>250000</v>
      </c>
      <c r="K20" s="29">
        <f t="shared" si="0"/>
        <v>250000</v>
      </c>
    </row>
    <row r="21" spans="1:11" ht="15" customHeight="1">
      <c r="A21" s="10" t="s">
        <v>295</v>
      </c>
      <c r="B21" s="36"/>
      <c r="C21" s="8" t="s">
        <v>55</v>
      </c>
      <c r="D21" s="17" t="s">
        <v>95</v>
      </c>
      <c r="E21" s="27" t="s">
        <v>296</v>
      </c>
      <c r="F21" s="27" t="s">
        <v>296</v>
      </c>
      <c r="G21" s="17">
        <v>1</v>
      </c>
      <c r="H21" s="17"/>
      <c r="I21" s="17">
        <v>1</v>
      </c>
      <c r="J21" s="30">
        <v>250000</v>
      </c>
      <c r="K21" s="29">
        <f t="shared" si="0"/>
        <v>250000</v>
      </c>
    </row>
    <row r="22" spans="1:11" ht="15" customHeight="1">
      <c r="A22" s="10" t="s">
        <v>295</v>
      </c>
      <c r="B22" s="36"/>
      <c r="C22" s="8" t="s">
        <v>7</v>
      </c>
      <c r="D22" s="17" t="s">
        <v>96</v>
      </c>
      <c r="E22" s="27" t="s">
        <v>296</v>
      </c>
      <c r="F22" s="27" t="s">
        <v>296</v>
      </c>
      <c r="G22" s="17">
        <v>1</v>
      </c>
      <c r="H22" s="17"/>
      <c r="I22" s="17">
        <v>1</v>
      </c>
      <c r="J22" s="30">
        <v>15000</v>
      </c>
      <c r="K22" s="29">
        <f t="shared" si="0"/>
        <v>15000</v>
      </c>
    </row>
    <row r="23" spans="1:11" ht="15" customHeight="1">
      <c r="A23" s="10" t="s">
        <v>295</v>
      </c>
      <c r="B23" s="36" t="s">
        <v>92</v>
      </c>
      <c r="C23" s="8" t="s">
        <v>10</v>
      </c>
      <c r="D23" s="17" t="s">
        <v>41</v>
      </c>
      <c r="E23" s="27" t="s">
        <v>296</v>
      </c>
      <c r="F23" s="27" t="s">
        <v>296</v>
      </c>
      <c r="G23" s="17">
        <v>1</v>
      </c>
      <c r="H23" s="17"/>
      <c r="I23" s="17">
        <v>2</v>
      </c>
      <c r="J23" s="30">
        <v>38000</v>
      </c>
      <c r="K23" s="29">
        <f t="shared" si="0"/>
        <v>76000</v>
      </c>
    </row>
    <row r="24" spans="1:11" ht="15" customHeight="1">
      <c r="A24" s="10" t="s">
        <v>295</v>
      </c>
      <c r="B24" s="36"/>
      <c r="C24" s="8" t="s">
        <v>10</v>
      </c>
      <c r="D24" s="17" t="s">
        <v>32</v>
      </c>
      <c r="E24" s="27" t="s">
        <v>296</v>
      </c>
      <c r="F24" s="27" t="s">
        <v>296</v>
      </c>
      <c r="G24" s="17">
        <v>1</v>
      </c>
      <c r="H24" s="17"/>
      <c r="I24" s="17">
        <v>1</v>
      </c>
      <c r="J24" s="30">
        <v>38000</v>
      </c>
      <c r="K24" s="29">
        <f t="shared" si="0"/>
        <v>38000</v>
      </c>
    </row>
    <row r="25" spans="1:11" ht="15" customHeight="1">
      <c r="A25" s="10" t="s">
        <v>295</v>
      </c>
      <c r="B25" s="36"/>
      <c r="C25" s="8" t="s">
        <v>93</v>
      </c>
      <c r="D25" s="17" t="s">
        <v>97</v>
      </c>
      <c r="E25" s="16" t="s">
        <v>98</v>
      </c>
      <c r="F25" s="27" t="s">
        <v>296</v>
      </c>
      <c r="G25" s="17">
        <v>1</v>
      </c>
      <c r="H25" s="17"/>
      <c r="I25" s="17">
        <v>1</v>
      </c>
      <c r="J25" s="30">
        <v>45000</v>
      </c>
      <c r="K25" s="29">
        <f t="shared" si="0"/>
        <v>45000</v>
      </c>
    </row>
    <row r="26" spans="1:11" ht="15" customHeight="1">
      <c r="A26" s="10" t="s">
        <v>295</v>
      </c>
      <c r="B26" s="36"/>
      <c r="C26" s="8" t="s">
        <v>94</v>
      </c>
      <c r="D26" s="17" t="s">
        <v>11</v>
      </c>
      <c r="E26" s="27" t="s">
        <v>296</v>
      </c>
      <c r="F26" s="27" t="s">
        <v>296</v>
      </c>
      <c r="G26" s="17">
        <v>1</v>
      </c>
      <c r="H26" s="17"/>
      <c r="I26" s="17">
        <v>1</v>
      </c>
      <c r="J26" s="30">
        <v>6500</v>
      </c>
      <c r="K26" s="29">
        <f t="shared" si="0"/>
        <v>6500</v>
      </c>
    </row>
    <row r="27" spans="1:11" ht="15" customHeight="1">
      <c r="A27" s="10" t="s">
        <v>295</v>
      </c>
      <c r="B27" s="36" t="s">
        <v>8</v>
      </c>
      <c r="C27" s="8" t="s">
        <v>9</v>
      </c>
      <c r="D27" s="17" t="s">
        <v>11</v>
      </c>
      <c r="E27" s="27" t="s">
        <v>296</v>
      </c>
      <c r="F27" s="27" t="s">
        <v>296</v>
      </c>
      <c r="G27" s="17">
        <v>1</v>
      </c>
      <c r="H27" s="17"/>
      <c r="I27" s="17">
        <v>2</v>
      </c>
      <c r="J27" s="30">
        <v>14000</v>
      </c>
      <c r="K27" s="29">
        <f t="shared" si="0"/>
        <v>28000</v>
      </c>
    </row>
    <row r="28" spans="1:11" ht="15" customHeight="1">
      <c r="A28" s="10" t="s">
        <v>295</v>
      </c>
      <c r="B28" s="36"/>
      <c r="C28" s="8" t="s">
        <v>93</v>
      </c>
      <c r="D28" s="17" t="s">
        <v>97</v>
      </c>
      <c r="E28" s="16" t="s">
        <v>98</v>
      </c>
      <c r="F28" s="27" t="s">
        <v>296</v>
      </c>
      <c r="G28" s="17">
        <v>1</v>
      </c>
      <c r="H28" s="17"/>
      <c r="I28" s="17">
        <v>1</v>
      </c>
      <c r="J28" s="30">
        <v>45000</v>
      </c>
      <c r="K28" s="29">
        <f t="shared" si="0"/>
        <v>45000</v>
      </c>
    </row>
    <row r="29" spans="1:11" ht="15" customHeight="1">
      <c r="A29" s="10" t="s">
        <v>295</v>
      </c>
      <c r="B29" s="36"/>
      <c r="C29" s="8" t="s">
        <v>17</v>
      </c>
      <c r="D29" s="17" t="s">
        <v>21</v>
      </c>
      <c r="E29" s="27" t="s">
        <v>296</v>
      </c>
      <c r="F29" s="27" t="s">
        <v>296</v>
      </c>
      <c r="G29" s="17">
        <v>1</v>
      </c>
      <c r="H29" s="17"/>
      <c r="I29" s="17">
        <v>1</v>
      </c>
      <c r="J29" s="30">
        <v>3500</v>
      </c>
      <c r="K29" s="29">
        <f t="shared" si="0"/>
        <v>3500</v>
      </c>
    </row>
    <row r="30" spans="1:11" ht="15" customHeight="1">
      <c r="A30" s="10" t="s">
        <v>295</v>
      </c>
      <c r="B30" s="36"/>
      <c r="C30" s="8" t="s">
        <v>10</v>
      </c>
      <c r="D30" s="17" t="s">
        <v>32</v>
      </c>
      <c r="E30" s="27" t="s">
        <v>296</v>
      </c>
      <c r="F30" s="27" t="s">
        <v>296</v>
      </c>
      <c r="G30" s="17">
        <v>1</v>
      </c>
      <c r="H30" s="17"/>
      <c r="I30" s="17">
        <v>1</v>
      </c>
      <c r="J30" s="30">
        <v>38000</v>
      </c>
      <c r="K30" s="29">
        <f t="shared" si="0"/>
        <v>38000</v>
      </c>
    </row>
    <row r="31" spans="1:11" ht="15" customHeight="1">
      <c r="A31" s="10" t="s">
        <v>295</v>
      </c>
      <c r="B31" s="36"/>
      <c r="C31" s="8" t="s">
        <v>58</v>
      </c>
      <c r="D31" s="17" t="s">
        <v>11</v>
      </c>
      <c r="E31" s="27" t="s">
        <v>296</v>
      </c>
      <c r="F31" s="27" t="s">
        <v>296</v>
      </c>
      <c r="G31" s="17">
        <v>1</v>
      </c>
      <c r="H31" s="17"/>
      <c r="I31" s="17">
        <v>1</v>
      </c>
      <c r="J31" s="30">
        <v>6500</v>
      </c>
      <c r="K31" s="29">
        <f t="shared" si="0"/>
        <v>6500</v>
      </c>
    </row>
    <row r="32" spans="1:11" ht="15" customHeight="1">
      <c r="A32" s="10" t="s">
        <v>295</v>
      </c>
      <c r="B32" s="36" t="s">
        <v>56</v>
      </c>
      <c r="C32" s="8" t="s">
        <v>58</v>
      </c>
      <c r="D32" s="17" t="s">
        <v>11</v>
      </c>
      <c r="E32" s="27" t="s">
        <v>296</v>
      </c>
      <c r="F32" s="27" t="s">
        <v>296</v>
      </c>
      <c r="G32" s="17">
        <v>1</v>
      </c>
      <c r="H32" s="17"/>
      <c r="I32" s="17">
        <v>1</v>
      </c>
      <c r="J32" s="30">
        <v>6500</v>
      </c>
      <c r="K32" s="29">
        <f t="shared" si="0"/>
        <v>6500</v>
      </c>
    </row>
    <row r="33" spans="1:11" ht="15" customHeight="1">
      <c r="A33" s="10" t="s">
        <v>295</v>
      </c>
      <c r="B33" s="36"/>
      <c r="C33" s="8" t="s">
        <v>57</v>
      </c>
      <c r="D33" s="17" t="s">
        <v>11</v>
      </c>
      <c r="E33" s="27" t="s">
        <v>296</v>
      </c>
      <c r="F33" s="27" t="s">
        <v>296</v>
      </c>
      <c r="G33" s="17"/>
      <c r="H33" s="17">
        <v>1</v>
      </c>
      <c r="I33" s="17">
        <v>1</v>
      </c>
      <c r="J33" s="30">
        <v>45000</v>
      </c>
      <c r="K33" s="29">
        <f t="shared" si="0"/>
        <v>45000</v>
      </c>
    </row>
    <row r="34" spans="1:11" ht="15" customHeight="1">
      <c r="A34" s="10" t="s">
        <v>295</v>
      </c>
      <c r="B34" s="36"/>
      <c r="C34" s="8" t="s">
        <v>99</v>
      </c>
      <c r="D34" s="17" t="s">
        <v>100</v>
      </c>
      <c r="E34" s="27" t="s">
        <v>296</v>
      </c>
      <c r="F34" s="27" t="s">
        <v>296</v>
      </c>
      <c r="G34" s="17">
        <v>1</v>
      </c>
      <c r="H34" s="17"/>
      <c r="I34" s="17">
        <v>1</v>
      </c>
      <c r="J34" s="30">
        <v>450000</v>
      </c>
      <c r="K34" s="29">
        <f t="shared" si="0"/>
        <v>450000</v>
      </c>
    </row>
    <row r="35" spans="1:11" ht="15" customHeight="1">
      <c r="A35" s="10" t="s">
        <v>295</v>
      </c>
      <c r="B35" s="36"/>
      <c r="C35" s="8" t="s">
        <v>58</v>
      </c>
      <c r="D35" s="17" t="s">
        <v>11</v>
      </c>
      <c r="E35" s="27" t="s">
        <v>296</v>
      </c>
      <c r="F35" s="27" t="s">
        <v>296</v>
      </c>
      <c r="G35" s="17">
        <v>1</v>
      </c>
      <c r="H35" s="17"/>
      <c r="I35" s="17">
        <v>1</v>
      </c>
      <c r="J35" s="30">
        <v>6500</v>
      </c>
      <c r="K35" s="29">
        <f t="shared" si="0"/>
        <v>6500</v>
      </c>
    </row>
    <row r="36" spans="1:11" ht="15" customHeight="1">
      <c r="A36" s="10" t="s">
        <v>295</v>
      </c>
      <c r="B36" s="36"/>
      <c r="C36" s="8" t="s">
        <v>101</v>
      </c>
      <c r="D36" s="17" t="s">
        <v>11</v>
      </c>
      <c r="E36" s="27" t="s">
        <v>296</v>
      </c>
      <c r="F36" s="27" t="s">
        <v>296</v>
      </c>
      <c r="G36" s="17">
        <v>1</v>
      </c>
      <c r="H36" s="17"/>
      <c r="I36" s="17">
        <v>1</v>
      </c>
      <c r="J36" s="30">
        <v>65000</v>
      </c>
      <c r="K36" s="29">
        <f t="shared" si="0"/>
        <v>65000</v>
      </c>
    </row>
    <row r="37" spans="1:11" ht="15" customHeight="1">
      <c r="A37" s="10" t="s">
        <v>295</v>
      </c>
      <c r="B37" s="36"/>
      <c r="C37" s="8" t="s">
        <v>102</v>
      </c>
      <c r="D37" s="17" t="s">
        <v>11</v>
      </c>
      <c r="E37" s="27" t="s">
        <v>296</v>
      </c>
      <c r="F37" s="27" t="s">
        <v>296</v>
      </c>
      <c r="G37" s="17">
        <v>1</v>
      </c>
      <c r="H37" s="17"/>
      <c r="I37" s="17">
        <v>1</v>
      </c>
      <c r="J37" s="30">
        <v>65000</v>
      </c>
      <c r="K37" s="29">
        <f t="shared" si="0"/>
        <v>65000</v>
      </c>
    </row>
    <row r="38" spans="1:11" ht="15" customHeight="1">
      <c r="A38" s="10" t="s">
        <v>295</v>
      </c>
      <c r="B38" s="36"/>
      <c r="C38" s="8" t="s">
        <v>94</v>
      </c>
      <c r="D38" s="17" t="s">
        <v>11</v>
      </c>
      <c r="E38" s="27" t="s">
        <v>296</v>
      </c>
      <c r="F38" s="27" t="s">
        <v>296</v>
      </c>
      <c r="G38" s="17">
        <v>1</v>
      </c>
      <c r="H38" s="17"/>
      <c r="I38" s="17">
        <v>1</v>
      </c>
      <c r="J38" s="30">
        <v>6500</v>
      </c>
      <c r="K38" s="29">
        <f t="shared" si="0"/>
        <v>6500</v>
      </c>
    </row>
    <row r="39" spans="1:11" ht="15" customHeight="1">
      <c r="A39" s="10" t="s">
        <v>295</v>
      </c>
      <c r="B39" s="36" t="s">
        <v>103</v>
      </c>
      <c r="C39" s="8" t="s">
        <v>28</v>
      </c>
      <c r="D39" s="17" t="s">
        <v>19</v>
      </c>
      <c r="E39" s="27" t="s">
        <v>296</v>
      </c>
      <c r="F39" s="27" t="s">
        <v>296</v>
      </c>
      <c r="G39" s="17">
        <v>1</v>
      </c>
      <c r="H39" s="17"/>
      <c r="I39" s="17">
        <v>1</v>
      </c>
      <c r="J39" s="30">
        <v>650</v>
      </c>
      <c r="K39" s="29">
        <f t="shared" si="0"/>
        <v>650</v>
      </c>
    </row>
    <row r="40" spans="1:11" ht="15" customHeight="1">
      <c r="A40" s="10" t="s">
        <v>295</v>
      </c>
      <c r="B40" s="36"/>
      <c r="C40" s="8" t="s">
        <v>104</v>
      </c>
      <c r="D40" s="27" t="s">
        <v>296</v>
      </c>
      <c r="E40" s="27" t="s">
        <v>296</v>
      </c>
      <c r="F40" s="27" t="s">
        <v>296</v>
      </c>
      <c r="G40" s="17">
        <v>1</v>
      </c>
      <c r="H40" s="17"/>
      <c r="I40" s="17">
        <v>1</v>
      </c>
      <c r="J40" s="30">
        <v>52000</v>
      </c>
      <c r="K40" s="29">
        <f t="shared" si="0"/>
        <v>52000</v>
      </c>
    </row>
    <row r="42" spans="1:11" ht="16.5" thickBot="1">
      <c r="A42" s="61" t="s">
        <v>300</v>
      </c>
      <c r="B42" s="61"/>
    </row>
    <row r="43" spans="1:11" ht="15.75" thickBot="1">
      <c r="A43" s="62"/>
      <c r="B43" s="62"/>
      <c r="G43" s="63" t="s">
        <v>301</v>
      </c>
      <c r="H43" s="64"/>
      <c r="I43" s="64"/>
      <c r="J43" s="65"/>
      <c r="K43" s="66">
        <f>SUM(I5:I40)</f>
        <v>38</v>
      </c>
    </row>
    <row r="44" spans="1:11" ht="18.75">
      <c r="A44" s="67" t="s">
        <v>295</v>
      </c>
      <c r="B44" s="68" t="s">
        <v>302</v>
      </c>
      <c r="C44" s="69"/>
      <c r="G44" s="70" t="s">
        <v>303</v>
      </c>
      <c r="H44" s="71"/>
      <c r="I44" s="71"/>
      <c r="J44" s="72"/>
      <c r="K44" s="73">
        <f>SUM(K5:K40)</f>
        <v>2967650</v>
      </c>
    </row>
    <row r="45" spans="1:11" ht="15.75" thickBot="1">
      <c r="A45" s="74" t="s">
        <v>296</v>
      </c>
      <c r="B45" s="75" t="s">
        <v>304</v>
      </c>
      <c r="C45" s="76"/>
      <c r="G45" s="77" t="s">
        <v>305</v>
      </c>
      <c r="H45" s="78"/>
      <c r="I45" s="78"/>
      <c r="J45" s="78"/>
      <c r="K45" s="79">
        <f>K44*0.07</f>
        <v>207735.50000000003</v>
      </c>
    </row>
  </sheetData>
  <mergeCells count="30">
    <mergeCell ref="G43:J43"/>
    <mergeCell ref="B44:C44"/>
    <mergeCell ref="G44:J44"/>
    <mergeCell ref="B45:C45"/>
    <mergeCell ref="G45:J45"/>
    <mergeCell ref="A1:K1"/>
    <mergeCell ref="A2:C2"/>
    <mergeCell ref="D2:G2"/>
    <mergeCell ref="H2:I2"/>
    <mergeCell ref="J2:K2"/>
    <mergeCell ref="A3:E3"/>
    <mergeCell ref="F3:K3"/>
    <mergeCell ref="A4:A5"/>
    <mergeCell ref="B4:B5"/>
    <mergeCell ref="C4:C5"/>
    <mergeCell ref="D4:D5"/>
    <mergeCell ref="E4:E5"/>
    <mergeCell ref="F4:F5"/>
    <mergeCell ref="G4:H4"/>
    <mergeCell ref="I4:I5"/>
    <mergeCell ref="J4:J5"/>
    <mergeCell ref="K4:K5"/>
    <mergeCell ref="B27:B31"/>
    <mergeCell ref="B32:B38"/>
    <mergeCell ref="B39:B40"/>
    <mergeCell ref="B9:B10"/>
    <mergeCell ref="B11:B13"/>
    <mergeCell ref="B14:B19"/>
    <mergeCell ref="B20:B22"/>
    <mergeCell ref="B23:B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8"/>
  <sheetViews>
    <sheetView topLeftCell="A10" workbookViewId="0">
      <selection activeCell="P15" sqref="P15"/>
    </sheetView>
  </sheetViews>
  <sheetFormatPr defaultRowHeight="15"/>
  <cols>
    <col min="1" max="1" width="5.5703125" customWidth="1"/>
    <col min="2" max="2" width="11.5703125" customWidth="1"/>
    <col min="3" max="3" width="18.42578125" customWidth="1"/>
    <col min="4" max="4" width="11.85546875" customWidth="1"/>
    <col min="5" max="5" width="6.140625" customWidth="1"/>
    <col min="6" max="6" width="7.85546875" customWidth="1"/>
    <col min="7" max="7" width="4.85546875" customWidth="1"/>
    <col min="8" max="8" width="4.140625" customWidth="1"/>
    <col min="9" max="9" width="4.42578125" customWidth="1"/>
    <col min="10" max="10" width="8.5703125" customWidth="1"/>
    <col min="11" max="11" width="9.28515625" customWidth="1"/>
  </cols>
  <sheetData>
    <row r="1" spans="1:1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>
      <c r="A2" s="39" t="s">
        <v>157</v>
      </c>
      <c r="B2" s="39"/>
      <c r="C2" s="39"/>
      <c r="D2" s="40"/>
      <c r="E2" s="40"/>
      <c r="F2" s="40"/>
      <c r="G2" s="40"/>
      <c r="H2" s="41" t="s">
        <v>158</v>
      </c>
      <c r="I2" s="41"/>
      <c r="J2" s="42">
        <v>42258</v>
      </c>
      <c r="K2" s="42"/>
    </row>
    <row r="3" spans="1:11">
      <c r="A3" s="43" t="s">
        <v>159</v>
      </c>
      <c r="B3" s="43"/>
      <c r="C3" s="43"/>
      <c r="D3" s="43"/>
      <c r="E3" s="43"/>
      <c r="F3" s="44" t="s">
        <v>105</v>
      </c>
      <c r="G3" s="44"/>
      <c r="H3" s="44"/>
      <c r="I3" s="44"/>
      <c r="J3" s="44"/>
      <c r="K3" s="44"/>
    </row>
    <row r="4" spans="1:11" ht="25.5" customHeight="1">
      <c r="A4" s="33" t="s">
        <v>160</v>
      </c>
      <c r="B4" s="33" t="s">
        <v>161</v>
      </c>
      <c r="C4" s="41" t="s">
        <v>162</v>
      </c>
      <c r="D4" s="41" t="s">
        <v>163</v>
      </c>
      <c r="E4" s="45" t="s">
        <v>164</v>
      </c>
      <c r="F4" s="32" t="s">
        <v>165</v>
      </c>
      <c r="G4" s="33" t="s">
        <v>166</v>
      </c>
      <c r="H4" s="33"/>
      <c r="I4" s="34" t="s">
        <v>167</v>
      </c>
      <c r="J4" s="35" t="s">
        <v>168</v>
      </c>
      <c r="K4" s="35" t="s">
        <v>169</v>
      </c>
    </row>
    <row r="5" spans="1:11">
      <c r="A5" s="33"/>
      <c r="B5" s="33"/>
      <c r="C5" s="41"/>
      <c r="D5" s="41"/>
      <c r="E5" s="45"/>
      <c r="F5" s="32"/>
      <c r="G5" s="1" t="s">
        <v>170</v>
      </c>
      <c r="H5" s="1" t="s">
        <v>171</v>
      </c>
      <c r="I5" s="34"/>
      <c r="J5" s="35"/>
      <c r="K5" s="35"/>
    </row>
    <row r="6" spans="1:11" ht="15" customHeight="1">
      <c r="A6" s="10" t="s">
        <v>295</v>
      </c>
      <c r="B6" s="10" t="s">
        <v>295</v>
      </c>
      <c r="C6" s="8" t="s">
        <v>47</v>
      </c>
      <c r="D6" s="17" t="s">
        <v>106</v>
      </c>
      <c r="E6" s="18" t="s">
        <v>296</v>
      </c>
      <c r="F6" s="18" t="s">
        <v>296</v>
      </c>
      <c r="G6" s="17">
        <v>1</v>
      </c>
      <c r="H6" s="17"/>
      <c r="I6" s="17">
        <v>1</v>
      </c>
      <c r="J6" s="30">
        <v>6500</v>
      </c>
      <c r="K6" s="29">
        <f t="shared" ref="K6:K23" si="0">I6*J6</f>
        <v>6500</v>
      </c>
    </row>
    <row r="7" spans="1:11" ht="15" customHeight="1">
      <c r="A7" s="10" t="s">
        <v>295</v>
      </c>
      <c r="B7" s="10" t="s">
        <v>295</v>
      </c>
      <c r="C7" s="8" t="s">
        <v>58</v>
      </c>
      <c r="D7" s="17" t="s">
        <v>106</v>
      </c>
      <c r="E7" s="18" t="s">
        <v>296</v>
      </c>
      <c r="F7" s="18" t="s">
        <v>296</v>
      </c>
      <c r="G7" s="17">
        <v>1</v>
      </c>
      <c r="H7" s="17"/>
      <c r="I7" s="17">
        <v>1</v>
      </c>
      <c r="J7" s="30">
        <v>6500</v>
      </c>
      <c r="K7" s="29">
        <f t="shared" si="0"/>
        <v>6500</v>
      </c>
    </row>
    <row r="8" spans="1:11" ht="15" customHeight="1">
      <c r="A8" s="10" t="s">
        <v>295</v>
      </c>
      <c r="B8" s="36" t="s">
        <v>56</v>
      </c>
      <c r="C8" s="8" t="s">
        <v>29</v>
      </c>
      <c r="D8" s="17" t="s">
        <v>108</v>
      </c>
      <c r="E8" s="18" t="s">
        <v>296</v>
      </c>
      <c r="F8" s="18" t="s">
        <v>296</v>
      </c>
      <c r="G8" s="17">
        <v>1</v>
      </c>
      <c r="H8" s="17"/>
      <c r="I8" s="17">
        <v>1</v>
      </c>
      <c r="J8" s="30">
        <v>80000</v>
      </c>
      <c r="K8" s="29">
        <f t="shared" si="0"/>
        <v>80000</v>
      </c>
    </row>
    <row r="9" spans="1:11" ht="15" customHeight="1">
      <c r="A9" s="10" t="s">
        <v>295</v>
      </c>
      <c r="B9" s="36"/>
      <c r="C9" s="8" t="s">
        <v>6</v>
      </c>
      <c r="D9" s="17" t="s">
        <v>20</v>
      </c>
      <c r="E9" s="18" t="s">
        <v>296</v>
      </c>
      <c r="F9" s="18" t="s">
        <v>296</v>
      </c>
      <c r="G9" s="17">
        <v>1</v>
      </c>
      <c r="H9" s="17"/>
      <c r="I9" s="17">
        <v>2</v>
      </c>
      <c r="J9" s="30">
        <v>1200</v>
      </c>
      <c r="K9" s="29">
        <f t="shared" si="0"/>
        <v>2400</v>
      </c>
    </row>
    <row r="10" spans="1:11" ht="15" customHeight="1">
      <c r="A10" s="10" t="s">
        <v>295</v>
      </c>
      <c r="B10" s="36"/>
      <c r="C10" s="8" t="s">
        <v>107</v>
      </c>
      <c r="D10" s="17" t="s">
        <v>106</v>
      </c>
      <c r="E10" s="18" t="s">
        <v>296</v>
      </c>
      <c r="F10" s="18" t="s">
        <v>296</v>
      </c>
      <c r="G10" s="17">
        <v>1</v>
      </c>
      <c r="H10" s="17"/>
      <c r="I10" s="17">
        <v>1</v>
      </c>
      <c r="J10" s="30">
        <v>65000</v>
      </c>
      <c r="K10" s="29">
        <f t="shared" si="0"/>
        <v>65000</v>
      </c>
    </row>
    <row r="11" spans="1:11" ht="15" customHeight="1">
      <c r="A11" s="10" t="s">
        <v>295</v>
      </c>
      <c r="B11" s="36"/>
      <c r="C11" s="8" t="s">
        <v>7</v>
      </c>
      <c r="D11" s="17" t="s">
        <v>13</v>
      </c>
      <c r="E11" s="18" t="s">
        <v>296</v>
      </c>
      <c r="F11" s="18" t="s">
        <v>296</v>
      </c>
      <c r="G11" s="17">
        <v>1</v>
      </c>
      <c r="H11" s="17"/>
      <c r="I11" s="17">
        <v>1</v>
      </c>
      <c r="J11" s="30">
        <v>15000</v>
      </c>
      <c r="K11" s="29">
        <f t="shared" si="0"/>
        <v>15000</v>
      </c>
    </row>
    <row r="12" spans="1:11" ht="15" customHeight="1">
      <c r="A12" s="10" t="s">
        <v>295</v>
      </c>
      <c r="B12" s="36"/>
      <c r="C12" s="8" t="s">
        <v>10</v>
      </c>
      <c r="D12" s="17" t="s">
        <v>109</v>
      </c>
      <c r="E12" s="18" t="s">
        <v>296</v>
      </c>
      <c r="F12" s="18" t="s">
        <v>296</v>
      </c>
      <c r="G12" s="17">
        <v>1</v>
      </c>
      <c r="H12" s="17"/>
      <c r="I12" s="17">
        <v>1</v>
      </c>
      <c r="J12" s="30">
        <v>38000</v>
      </c>
      <c r="K12" s="29">
        <f t="shared" si="0"/>
        <v>38000</v>
      </c>
    </row>
    <row r="13" spans="1:11" ht="15" customHeight="1">
      <c r="A13" s="10" t="s">
        <v>295</v>
      </c>
      <c r="B13" s="36"/>
      <c r="C13" s="8" t="s">
        <v>57</v>
      </c>
      <c r="D13" s="17" t="s">
        <v>106</v>
      </c>
      <c r="E13" s="18" t="s">
        <v>296</v>
      </c>
      <c r="F13" s="18" t="s">
        <v>296</v>
      </c>
      <c r="G13" s="17">
        <v>1</v>
      </c>
      <c r="H13" s="17"/>
      <c r="I13" s="17">
        <v>1</v>
      </c>
      <c r="J13" s="30">
        <v>45000</v>
      </c>
      <c r="K13" s="29">
        <f t="shared" si="0"/>
        <v>45000</v>
      </c>
    </row>
    <row r="14" spans="1:11" ht="15" customHeight="1">
      <c r="A14" s="10" t="s">
        <v>295</v>
      </c>
      <c r="B14" s="36"/>
      <c r="C14" s="8" t="s">
        <v>47</v>
      </c>
      <c r="D14" s="17" t="s">
        <v>106</v>
      </c>
      <c r="E14" s="18" t="s">
        <v>296</v>
      </c>
      <c r="F14" s="18" t="s">
        <v>296</v>
      </c>
      <c r="G14" s="17">
        <v>1</v>
      </c>
      <c r="H14" s="17"/>
      <c r="I14" s="17">
        <v>1</v>
      </c>
      <c r="J14" s="30">
        <v>6500</v>
      </c>
      <c r="K14" s="29">
        <f t="shared" si="0"/>
        <v>6500</v>
      </c>
    </row>
    <row r="15" spans="1:11" ht="15" customHeight="1">
      <c r="A15" s="10" t="s">
        <v>295</v>
      </c>
      <c r="B15" s="36"/>
      <c r="C15" s="8" t="s">
        <v>23</v>
      </c>
      <c r="D15" s="17" t="s">
        <v>106</v>
      </c>
      <c r="E15" s="18" t="s">
        <v>296</v>
      </c>
      <c r="F15" s="18" t="s">
        <v>296</v>
      </c>
      <c r="G15" s="17"/>
      <c r="H15" s="17">
        <v>1</v>
      </c>
      <c r="I15" s="17">
        <v>3</v>
      </c>
      <c r="J15" s="30">
        <v>1100</v>
      </c>
      <c r="K15" s="29">
        <f t="shared" si="0"/>
        <v>3300</v>
      </c>
    </row>
    <row r="16" spans="1:11" ht="15" customHeight="1">
      <c r="A16" s="10" t="s">
        <v>295</v>
      </c>
      <c r="B16" s="36"/>
      <c r="C16" s="8" t="s">
        <v>110</v>
      </c>
      <c r="D16" s="17" t="s">
        <v>106</v>
      </c>
      <c r="E16" s="18" t="s">
        <v>296</v>
      </c>
      <c r="F16" s="18" t="s">
        <v>296</v>
      </c>
      <c r="G16" s="17">
        <v>1</v>
      </c>
      <c r="H16" s="17"/>
      <c r="I16" s="17">
        <v>2</v>
      </c>
      <c r="J16" s="30">
        <v>1100</v>
      </c>
      <c r="K16" s="29">
        <f t="shared" si="0"/>
        <v>2200</v>
      </c>
    </row>
    <row r="17" spans="1:11" ht="15" customHeight="1">
      <c r="A17" s="10" t="s">
        <v>295</v>
      </c>
      <c r="B17" s="36" t="s">
        <v>111</v>
      </c>
      <c r="C17" s="8" t="s">
        <v>52</v>
      </c>
      <c r="D17" s="17" t="s">
        <v>112</v>
      </c>
      <c r="E17" s="18" t="s">
        <v>296</v>
      </c>
      <c r="F17" s="18" t="s">
        <v>296</v>
      </c>
      <c r="G17" s="17">
        <v>1</v>
      </c>
      <c r="H17" s="17"/>
      <c r="I17" s="17">
        <v>1</v>
      </c>
      <c r="J17" s="30">
        <v>1500</v>
      </c>
      <c r="K17" s="29">
        <f t="shared" si="0"/>
        <v>1500</v>
      </c>
    </row>
    <row r="18" spans="1:11" ht="15" customHeight="1">
      <c r="A18" s="10" t="s">
        <v>295</v>
      </c>
      <c r="B18" s="36"/>
      <c r="C18" s="8" t="s">
        <v>107</v>
      </c>
      <c r="D18" s="17" t="s">
        <v>106</v>
      </c>
      <c r="E18" s="18" t="s">
        <v>296</v>
      </c>
      <c r="F18" s="18" t="s">
        <v>296</v>
      </c>
      <c r="G18" s="17">
        <v>1</v>
      </c>
      <c r="H18" s="17"/>
      <c r="I18" s="17">
        <v>1</v>
      </c>
      <c r="J18" s="30">
        <v>65000</v>
      </c>
      <c r="K18" s="29">
        <f t="shared" si="0"/>
        <v>65000</v>
      </c>
    </row>
    <row r="19" spans="1:11" ht="15" customHeight="1">
      <c r="A19" s="10" t="s">
        <v>295</v>
      </c>
      <c r="B19" s="36"/>
      <c r="C19" s="8" t="s">
        <v>18</v>
      </c>
      <c r="D19" s="17" t="s">
        <v>106</v>
      </c>
      <c r="E19" s="18" t="s">
        <v>296</v>
      </c>
      <c r="F19" s="18" t="s">
        <v>296</v>
      </c>
      <c r="G19" s="17">
        <v>1</v>
      </c>
      <c r="H19" s="17"/>
      <c r="I19" s="17">
        <v>4</v>
      </c>
      <c r="J19" s="30">
        <v>2500</v>
      </c>
      <c r="K19" s="29">
        <f t="shared" si="0"/>
        <v>10000</v>
      </c>
    </row>
    <row r="20" spans="1:11" ht="15" customHeight="1">
      <c r="A20" s="10" t="s">
        <v>295</v>
      </c>
      <c r="B20" s="36"/>
      <c r="C20" s="8" t="s">
        <v>4</v>
      </c>
      <c r="D20" s="17" t="s">
        <v>106</v>
      </c>
      <c r="E20" s="18" t="s">
        <v>296</v>
      </c>
      <c r="F20" s="18" t="s">
        <v>296</v>
      </c>
      <c r="G20" s="17">
        <v>1</v>
      </c>
      <c r="H20" s="17"/>
      <c r="I20" s="17">
        <v>1</v>
      </c>
      <c r="J20" s="30">
        <v>30000</v>
      </c>
      <c r="K20" s="29">
        <f t="shared" si="0"/>
        <v>30000</v>
      </c>
    </row>
    <row r="21" spans="1:11" ht="15" customHeight="1">
      <c r="A21" s="10" t="s">
        <v>295</v>
      </c>
      <c r="B21" s="36"/>
      <c r="C21" s="8" t="s">
        <v>2</v>
      </c>
      <c r="D21" s="17" t="s">
        <v>106</v>
      </c>
      <c r="E21" s="18" t="s">
        <v>296</v>
      </c>
      <c r="F21" s="18" t="s">
        <v>296</v>
      </c>
      <c r="G21" s="17">
        <v>1</v>
      </c>
      <c r="H21" s="17"/>
      <c r="I21" s="17">
        <v>1</v>
      </c>
      <c r="J21" s="30">
        <v>4500</v>
      </c>
      <c r="K21" s="29">
        <f t="shared" si="0"/>
        <v>4500</v>
      </c>
    </row>
    <row r="22" spans="1:11" ht="15" customHeight="1">
      <c r="A22" s="10" t="s">
        <v>295</v>
      </c>
      <c r="B22" s="36"/>
      <c r="C22" s="8" t="s">
        <v>3</v>
      </c>
      <c r="D22" s="17" t="s">
        <v>106</v>
      </c>
      <c r="E22" s="18" t="s">
        <v>296</v>
      </c>
      <c r="F22" s="18" t="s">
        <v>296</v>
      </c>
      <c r="G22" s="17">
        <v>1</v>
      </c>
      <c r="H22" s="17"/>
      <c r="I22" s="17">
        <v>1</v>
      </c>
      <c r="J22" s="30">
        <v>6500</v>
      </c>
      <c r="K22" s="29">
        <f t="shared" si="0"/>
        <v>6500</v>
      </c>
    </row>
    <row r="23" spans="1:11" ht="15" customHeight="1">
      <c r="A23" s="10" t="s">
        <v>295</v>
      </c>
      <c r="B23" s="36"/>
      <c r="C23" s="8" t="s">
        <v>47</v>
      </c>
      <c r="D23" s="17" t="s">
        <v>106</v>
      </c>
      <c r="E23" s="18" t="s">
        <v>296</v>
      </c>
      <c r="F23" s="18" t="s">
        <v>296</v>
      </c>
      <c r="G23" s="17"/>
      <c r="H23" s="17">
        <v>1</v>
      </c>
      <c r="I23" s="17">
        <v>1</v>
      </c>
      <c r="J23" s="30">
        <v>6500</v>
      </c>
      <c r="K23" s="29">
        <f t="shared" si="0"/>
        <v>6500</v>
      </c>
    </row>
    <row r="25" spans="1:11" ht="16.5" thickBot="1">
      <c r="A25" s="61" t="s">
        <v>300</v>
      </c>
      <c r="B25" s="61"/>
    </row>
    <row r="26" spans="1:11" ht="15.75" thickBot="1">
      <c r="A26" s="62"/>
      <c r="B26" s="62"/>
      <c r="G26" s="63" t="s">
        <v>301</v>
      </c>
      <c r="H26" s="64"/>
      <c r="I26" s="64"/>
      <c r="J26" s="65"/>
      <c r="K26" s="66">
        <f>SUM(I5:I23)</f>
        <v>25</v>
      </c>
    </row>
    <row r="27" spans="1:11" ht="18.75">
      <c r="A27" s="67" t="s">
        <v>295</v>
      </c>
      <c r="B27" s="68" t="s">
        <v>302</v>
      </c>
      <c r="C27" s="69"/>
      <c r="G27" s="70" t="s">
        <v>303</v>
      </c>
      <c r="H27" s="71"/>
      <c r="I27" s="71"/>
      <c r="J27" s="72"/>
      <c r="K27" s="73">
        <f>SUM(K5:K23)</f>
        <v>394400</v>
      </c>
    </row>
    <row r="28" spans="1:11" ht="15.75" thickBot="1">
      <c r="A28" s="74" t="s">
        <v>296</v>
      </c>
      <c r="B28" s="75" t="s">
        <v>304</v>
      </c>
      <c r="C28" s="76"/>
      <c r="G28" s="77" t="s">
        <v>305</v>
      </c>
      <c r="H28" s="78"/>
      <c r="I28" s="78"/>
      <c r="J28" s="78"/>
      <c r="K28" s="79">
        <f>K27*0.07</f>
        <v>27608.000000000004</v>
      </c>
    </row>
  </sheetData>
  <mergeCells count="24">
    <mergeCell ref="G26:J26"/>
    <mergeCell ref="B27:C27"/>
    <mergeCell ref="G27:J27"/>
    <mergeCell ref="B28:C28"/>
    <mergeCell ref="G28:J28"/>
    <mergeCell ref="A3:E3"/>
    <mergeCell ref="F3:K3"/>
    <mergeCell ref="A4:A5"/>
    <mergeCell ref="B4:B5"/>
    <mergeCell ref="A1:K1"/>
    <mergeCell ref="A2:C2"/>
    <mergeCell ref="D2:G2"/>
    <mergeCell ref="H2:I2"/>
    <mergeCell ref="J2:K2"/>
    <mergeCell ref="I4:I5"/>
    <mergeCell ref="J4:J5"/>
    <mergeCell ref="K4:K5"/>
    <mergeCell ref="F4:F5"/>
    <mergeCell ref="G4:H4"/>
    <mergeCell ref="B8:B16"/>
    <mergeCell ref="B17:B23"/>
    <mergeCell ref="C4:C5"/>
    <mergeCell ref="D4:D5"/>
    <mergeCell ref="E4:E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4"/>
  <sheetViews>
    <sheetView workbookViewId="0">
      <selection activeCell="O13" sqref="O13"/>
    </sheetView>
  </sheetViews>
  <sheetFormatPr defaultRowHeight="15"/>
  <cols>
    <col min="1" max="1" width="6" customWidth="1"/>
    <col min="2" max="2" width="10.42578125" customWidth="1"/>
    <col min="3" max="3" width="18.42578125" customWidth="1"/>
    <col min="4" max="4" width="11.7109375" customWidth="1"/>
    <col min="5" max="5" width="6.7109375" customWidth="1"/>
    <col min="6" max="6" width="8.140625" customWidth="1"/>
    <col min="7" max="8" width="4.5703125" customWidth="1"/>
    <col min="9" max="9" width="4" customWidth="1"/>
    <col min="10" max="10" width="9.140625" customWidth="1"/>
    <col min="11" max="11" width="9.7109375" customWidth="1"/>
  </cols>
  <sheetData>
    <row r="1" spans="1:1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>
      <c r="A2" s="39" t="s">
        <v>157</v>
      </c>
      <c r="B2" s="39"/>
      <c r="C2" s="39"/>
      <c r="D2" s="40"/>
      <c r="E2" s="40"/>
      <c r="F2" s="40"/>
      <c r="G2" s="40"/>
      <c r="H2" s="41" t="s">
        <v>158</v>
      </c>
      <c r="I2" s="41"/>
      <c r="J2" s="42">
        <v>42258</v>
      </c>
      <c r="K2" s="42"/>
    </row>
    <row r="3" spans="1:11">
      <c r="A3" s="43" t="s">
        <v>159</v>
      </c>
      <c r="B3" s="43"/>
      <c r="C3" s="43"/>
      <c r="D3" s="43"/>
      <c r="E3" s="43"/>
      <c r="F3" s="44" t="s">
        <v>113</v>
      </c>
      <c r="G3" s="44"/>
      <c r="H3" s="44"/>
      <c r="I3" s="44"/>
      <c r="J3" s="44"/>
      <c r="K3" s="44"/>
    </row>
    <row r="4" spans="1:11" ht="25.5" customHeight="1">
      <c r="A4" s="33" t="s">
        <v>160</v>
      </c>
      <c r="B4" s="33" t="s">
        <v>161</v>
      </c>
      <c r="C4" s="41" t="s">
        <v>162</v>
      </c>
      <c r="D4" s="41" t="s">
        <v>163</v>
      </c>
      <c r="E4" s="45" t="s">
        <v>164</v>
      </c>
      <c r="F4" s="32" t="s">
        <v>165</v>
      </c>
      <c r="G4" s="33" t="s">
        <v>166</v>
      </c>
      <c r="H4" s="33"/>
      <c r="I4" s="34" t="s">
        <v>167</v>
      </c>
      <c r="J4" s="35" t="s">
        <v>168</v>
      </c>
      <c r="K4" s="35" t="s">
        <v>169</v>
      </c>
    </row>
    <row r="5" spans="1:11">
      <c r="A5" s="33"/>
      <c r="B5" s="33"/>
      <c r="C5" s="41"/>
      <c r="D5" s="41"/>
      <c r="E5" s="45"/>
      <c r="F5" s="32"/>
      <c r="G5" s="1" t="s">
        <v>170</v>
      </c>
      <c r="H5" s="1" t="s">
        <v>171</v>
      </c>
      <c r="I5" s="34"/>
      <c r="J5" s="35"/>
      <c r="K5" s="35"/>
    </row>
    <row r="6" spans="1:11" ht="15" customHeight="1">
      <c r="A6" s="10" t="s">
        <v>295</v>
      </c>
      <c r="B6" s="36" t="s">
        <v>56</v>
      </c>
      <c r="C6" s="24" t="s">
        <v>57</v>
      </c>
      <c r="D6" s="25" t="s">
        <v>11</v>
      </c>
      <c r="E6" s="26" t="s">
        <v>296</v>
      </c>
      <c r="F6" s="26" t="s">
        <v>296</v>
      </c>
      <c r="G6" s="17">
        <v>1</v>
      </c>
      <c r="H6" s="17"/>
      <c r="I6" s="17">
        <v>1</v>
      </c>
      <c r="J6" s="30">
        <v>45000</v>
      </c>
      <c r="K6" s="29">
        <f t="shared" ref="K6:K19" si="0">I6*J6</f>
        <v>45000</v>
      </c>
    </row>
    <row r="7" spans="1:11" ht="15" customHeight="1">
      <c r="A7" s="10" t="s">
        <v>295</v>
      </c>
      <c r="B7" s="36"/>
      <c r="C7" s="24" t="s">
        <v>58</v>
      </c>
      <c r="D7" s="25" t="s">
        <v>11</v>
      </c>
      <c r="E7" s="26" t="s">
        <v>296</v>
      </c>
      <c r="F7" s="26" t="s">
        <v>296</v>
      </c>
      <c r="G7" s="17">
        <v>1</v>
      </c>
      <c r="H7" s="17"/>
      <c r="I7" s="17">
        <v>1</v>
      </c>
      <c r="J7" s="30">
        <v>6500</v>
      </c>
      <c r="K7" s="29">
        <f t="shared" si="0"/>
        <v>6500</v>
      </c>
    </row>
    <row r="8" spans="1:11" ht="15" customHeight="1">
      <c r="A8" s="10" t="s">
        <v>295</v>
      </c>
      <c r="B8" s="36" t="s">
        <v>111</v>
      </c>
      <c r="C8" s="24" t="s">
        <v>18</v>
      </c>
      <c r="D8" s="25" t="s">
        <v>11</v>
      </c>
      <c r="E8" s="26" t="s">
        <v>296</v>
      </c>
      <c r="F8" s="26" t="s">
        <v>296</v>
      </c>
      <c r="G8" s="17">
        <v>1</v>
      </c>
      <c r="H8" s="17"/>
      <c r="I8" s="17">
        <v>4</v>
      </c>
      <c r="J8" s="30">
        <v>2500</v>
      </c>
      <c r="K8" s="29">
        <f t="shared" si="0"/>
        <v>10000</v>
      </c>
    </row>
    <row r="9" spans="1:11" ht="15" customHeight="1">
      <c r="A9" s="10" t="s">
        <v>295</v>
      </c>
      <c r="B9" s="36"/>
      <c r="C9" s="24" t="s">
        <v>47</v>
      </c>
      <c r="D9" s="25" t="s">
        <v>11</v>
      </c>
      <c r="E9" s="26" t="s">
        <v>296</v>
      </c>
      <c r="F9" s="26" t="s">
        <v>296</v>
      </c>
      <c r="G9" s="17"/>
      <c r="H9" s="17">
        <v>1</v>
      </c>
      <c r="I9" s="17">
        <v>4</v>
      </c>
      <c r="J9" s="30">
        <v>6500</v>
      </c>
      <c r="K9" s="29">
        <f t="shared" si="0"/>
        <v>26000</v>
      </c>
    </row>
    <row r="10" spans="1:11" ht="15" customHeight="1">
      <c r="A10" s="10" t="s">
        <v>295</v>
      </c>
      <c r="B10" s="36"/>
      <c r="C10" s="24" t="s">
        <v>65</v>
      </c>
      <c r="D10" s="25" t="s">
        <v>11</v>
      </c>
      <c r="E10" s="26" t="s">
        <v>296</v>
      </c>
      <c r="F10" s="26" t="s">
        <v>296</v>
      </c>
      <c r="G10" s="17"/>
      <c r="H10" s="17">
        <v>1</v>
      </c>
      <c r="I10" s="17">
        <v>2</v>
      </c>
      <c r="J10" s="30">
        <v>65000</v>
      </c>
      <c r="K10" s="29">
        <f t="shared" si="0"/>
        <v>130000</v>
      </c>
    </row>
    <row r="11" spans="1:11" ht="15" customHeight="1">
      <c r="A11" s="10" t="s">
        <v>295</v>
      </c>
      <c r="B11" s="36"/>
      <c r="C11" s="24" t="s">
        <v>94</v>
      </c>
      <c r="D11" s="25" t="s">
        <v>11</v>
      </c>
      <c r="E11" s="26" t="s">
        <v>296</v>
      </c>
      <c r="F11" s="26" t="s">
        <v>296</v>
      </c>
      <c r="G11" s="17"/>
      <c r="H11" s="17">
        <v>1</v>
      </c>
      <c r="I11" s="17">
        <v>1</v>
      </c>
      <c r="J11" s="30">
        <v>6500</v>
      </c>
      <c r="K11" s="29">
        <f t="shared" si="0"/>
        <v>6500</v>
      </c>
    </row>
    <row r="12" spans="1:11" ht="15" customHeight="1">
      <c r="A12" s="10" t="s">
        <v>295</v>
      </c>
      <c r="B12" s="36"/>
      <c r="C12" s="24" t="s">
        <v>28</v>
      </c>
      <c r="D12" s="25" t="s">
        <v>11</v>
      </c>
      <c r="E12" s="26" t="s">
        <v>296</v>
      </c>
      <c r="F12" s="26" t="s">
        <v>296</v>
      </c>
      <c r="G12" s="17"/>
      <c r="H12" s="17">
        <v>1</v>
      </c>
      <c r="I12" s="17">
        <v>1</v>
      </c>
      <c r="J12" s="30">
        <v>650</v>
      </c>
      <c r="K12" s="29">
        <f t="shared" si="0"/>
        <v>650</v>
      </c>
    </row>
    <row r="13" spans="1:11" ht="15" customHeight="1">
      <c r="A13" s="10" t="s">
        <v>295</v>
      </c>
      <c r="B13" s="36"/>
      <c r="C13" s="24" t="s">
        <v>52</v>
      </c>
      <c r="D13" s="25" t="s">
        <v>115</v>
      </c>
      <c r="E13" s="26" t="s">
        <v>296</v>
      </c>
      <c r="F13" s="26" t="s">
        <v>296</v>
      </c>
      <c r="G13" s="17"/>
      <c r="H13" s="17">
        <v>1</v>
      </c>
      <c r="I13" s="17">
        <v>1</v>
      </c>
      <c r="J13" s="30">
        <v>1500</v>
      </c>
      <c r="K13" s="29">
        <f t="shared" si="0"/>
        <v>1500</v>
      </c>
    </row>
    <row r="14" spans="1:11" ht="15" customHeight="1">
      <c r="A14" s="10" t="s">
        <v>295</v>
      </c>
      <c r="B14" s="15" t="s">
        <v>71</v>
      </c>
      <c r="C14" s="24" t="s">
        <v>6</v>
      </c>
      <c r="D14" s="25" t="s">
        <v>20</v>
      </c>
      <c r="E14" s="26" t="s">
        <v>296</v>
      </c>
      <c r="F14" s="26" t="s">
        <v>296</v>
      </c>
      <c r="G14" s="17">
        <v>1</v>
      </c>
      <c r="H14" s="17"/>
      <c r="I14" s="17">
        <v>1</v>
      </c>
      <c r="J14" s="30">
        <v>1200</v>
      </c>
      <c r="K14" s="29">
        <f t="shared" si="0"/>
        <v>1200</v>
      </c>
    </row>
    <row r="15" spans="1:11" ht="15" customHeight="1">
      <c r="A15" s="10" t="s">
        <v>295</v>
      </c>
      <c r="B15" s="36" t="s">
        <v>8</v>
      </c>
      <c r="C15" s="24" t="s">
        <v>10</v>
      </c>
      <c r="D15" s="25" t="s">
        <v>15</v>
      </c>
      <c r="E15" s="26" t="s">
        <v>296</v>
      </c>
      <c r="F15" s="26" t="s">
        <v>296</v>
      </c>
      <c r="G15" s="17">
        <v>1</v>
      </c>
      <c r="H15" s="17"/>
      <c r="I15" s="17">
        <v>1</v>
      </c>
      <c r="J15" s="30">
        <v>38000</v>
      </c>
      <c r="K15" s="29">
        <f t="shared" si="0"/>
        <v>38000</v>
      </c>
    </row>
    <row r="16" spans="1:11" ht="15" customHeight="1">
      <c r="A16" s="10" t="s">
        <v>295</v>
      </c>
      <c r="B16" s="36"/>
      <c r="C16" s="24" t="s">
        <v>17</v>
      </c>
      <c r="D16" s="25" t="s">
        <v>21</v>
      </c>
      <c r="E16" s="26" t="s">
        <v>296</v>
      </c>
      <c r="F16" s="26" t="s">
        <v>296</v>
      </c>
      <c r="G16" s="17">
        <v>1</v>
      </c>
      <c r="H16" s="17"/>
      <c r="I16" s="17">
        <v>1</v>
      </c>
      <c r="J16" s="30">
        <v>3500</v>
      </c>
      <c r="K16" s="29">
        <f t="shared" si="0"/>
        <v>3500</v>
      </c>
    </row>
    <row r="17" spans="1:11" ht="15" customHeight="1">
      <c r="A17" s="10" t="s">
        <v>295</v>
      </c>
      <c r="B17" s="36"/>
      <c r="C17" s="24" t="s">
        <v>9</v>
      </c>
      <c r="D17" s="25" t="s">
        <v>11</v>
      </c>
      <c r="E17" s="26" t="s">
        <v>296</v>
      </c>
      <c r="F17" s="26" t="s">
        <v>296</v>
      </c>
      <c r="G17" s="17">
        <v>1</v>
      </c>
      <c r="H17" s="17"/>
      <c r="I17" s="17">
        <v>2</v>
      </c>
      <c r="J17" s="30">
        <v>14000</v>
      </c>
      <c r="K17" s="29">
        <f t="shared" si="0"/>
        <v>28000</v>
      </c>
    </row>
    <row r="18" spans="1:11" ht="15" customHeight="1">
      <c r="A18" s="10" t="s">
        <v>295</v>
      </c>
      <c r="B18" s="36"/>
      <c r="C18" s="24" t="s">
        <v>7</v>
      </c>
      <c r="D18" s="25" t="s">
        <v>116</v>
      </c>
      <c r="E18" s="15" t="s">
        <v>118</v>
      </c>
      <c r="F18" s="26" t="s">
        <v>296</v>
      </c>
      <c r="G18" s="17">
        <v>1</v>
      </c>
      <c r="H18" s="17"/>
      <c r="I18" s="17">
        <v>1</v>
      </c>
      <c r="J18" s="30">
        <v>15000</v>
      </c>
      <c r="K18" s="29">
        <f t="shared" si="0"/>
        <v>15000</v>
      </c>
    </row>
    <row r="19" spans="1:11" ht="15" customHeight="1">
      <c r="A19" s="10" t="s">
        <v>295</v>
      </c>
      <c r="B19" s="36"/>
      <c r="C19" s="24" t="s">
        <v>18</v>
      </c>
      <c r="D19" s="25" t="s">
        <v>117</v>
      </c>
      <c r="E19" s="26" t="s">
        <v>296</v>
      </c>
      <c r="F19" s="26" t="s">
        <v>296</v>
      </c>
      <c r="G19" s="17">
        <v>1</v>
      </c>
      <c r="H19" s="17"/>
      <c r="I19" s="17">
        <v>1</v>
      </c>
      <c r="J19" s="30">
        <v>2500</v>
      </c>
      <c r="K19" s="29">
        <f t="shared" si="0"/>
        <v>2500</v>
      </c>
    </row>
    <row r="21" spans="1:11" ht="16.5" thickBot="1">
      <c r="A21" s="61" t="s">
        <v>300</v>
      </c>
      <c r="B21" s="61"/>
    </row>
    <row r="22" spans="1:11" ht="15.75" thickBot="1">
      <c r="A22" s="62"/>
      <c r="B22" s="62"/>
      <c r="G22" s="63" t="s">
        <v>301</v>
      </c>
      <c r="H22" s="64"/>
      <c r="I22" s="64"/>
      <c r="J22" s="65"/>
      <c r="K22" s="66">
        <f>SUM(I5:I19)</f>
        <v>22</v>
      </c>
    </row>
    <row r="23" spans="1:11" ht="18.75">
      <c r="A23" s="67" t="s">
        <v>295</v>
      </c>
      <c r="B23" s="68" t="s">
        <v>302</v>
      </c>
      <c r="C23" s="69"/>
      <c r="G23" s="70" t="s">
        <v>303</v>
      </c>
      <c r="H23" s="71"/>
      <c r="I23" s="71"/>
      <c r="J23" s="72"/>
      <c r="K23" s="73">
        <f>SUM(K5:K19)</f>
        <v>314350</v>
      </c>
    </row>
    <row r="24" spans="1:11" ht="15.75" thickBot="1">
      <c r="A24" s="74" t="s">
        <v>296</v>
      </c>
      <c r="B24" s="75" t="s">
        <v>304</v>
      </c>
      <c r="C24" s="76"/>
      <c r="G24" s="77" t="s">
        <v>305</v>
      </c>
      <c r="H24" s="78"/>
      <c r="I24" s="78"/>
      <c r="J24" s="78"/>
      <c r="K24" s="79">
        <f>K23*0.07</f>
        <v>22004.500000000004</v>
      </c>
    </row>
  </sheetData>
  <mergeCells count="25">
    <mergeCell ref="G22:J22"/>
    <mergeCell ref="B23:C23"/>
    <mergeCell ref="G23:J23"/>
    <mergeCell ref="B24:C24"/>
    <mergeCell ref="G24:J24"/>
    <mergeCell ref="A1:K1"/>
    <mergeCell ref="A2:C2"/>
    <mergeCell ref="D2:G2"/>
    <mergeCell ref="H2:I2"/>
    <mergeCell ref="J2:K2"/>
    <mergeCell ref="B6:B7"/>
    <mergeCell ref="B8:B13"/>
    <mergeCell ref="B15:B19"/>
    <mergeCell ref="A3:E3"/>
    <mergeCell ref="F3:K3"/>
    <mergeCell ref="A4:A5"/>
    <mergeCell ref="B4:B5"/>
    <mergeCell ref="C4:C5"/>
    <mergeCell ref="D4:D5"/>
    <mergeCell ref="E4:E5"/>
    <mergeCell ref="F4:F5"/>
    <mergeCell ref="G4:H4"/>
    <mergeCell ref="I4:I5"/>
    <mergeCell ref="J4:J5"/>
    <mergeCell ref="K4:K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41"/>
  <sheetViews>
    <sheetView workbookViewId="0">
      <selection activeCell="O26" sqref="O26"/>
    </sheetView>
  </sheetViews>
  <sheetFormatPr defaultRowHeight="15"/>
  <cols>
    <col min="1" max="1" width="6.28515625" customWidth="1"/>
    <col min="2" max="2" width="10.7109375" customWidth="1"/>
    <col min="3" max="3" width="19" customWidth="1"/>
    <col min="4" max="4" width="11.28515625" customWidth="1"/>
    <col min="5" max="5" width="6.85546875" customWidth="1"/>
    <col min="6" max="6" width="8.42578125" customWidth="1"/>
    <col min="7" max="7" width="4.42578125" customWidth="1"/>
    <col min="8" max="8" width="4.7109375" customWidth="1"/>
    <col min="9" max="9" width="4.42578125" customWidth="1"/>
    <col min="11" max="11" width="10.5703125" bestFit="1" customWidth="1"/>
  </cols>
  <sheetData>
    <row r="1" spans="1:1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>
      <c r="A2" s="39" t="s">
        <v>157</v>
      </c>
      <c r="B2" s="39"/>
      <c r="C2" s="39"/>
      <c r="D2" s="40"/>
      <c r="E2" s="40"/>
      <c r="F2" s="40"/>
      <c r="G2" s="40"/>
      <c r="H2" s="41" t="s">
        <v>158</v>
      </c>
      <c r="I2" s="41"/>
      <c r="J2" s="42">
        <v>42258</v>
      </c>
      <c r="K2" s="42"/>
    </row>
    <row r="3" spans="1:11">
      <c r="A3" s="43" t="s">
        <v>159</v>
      </c>
      <c r="B3" s="43"/>
      <c r="C3" s="43"/>
      <c r="D3" s="43"/>
      <c r="E3" s="43"/>
      <c r="F3" s="44" t="s">
        <v>299</v>
      </c>
      <c r="G3" s="44"/>
      <c r="H3" s="44"/>
      <c r="I3" s="44"/>
      <c r="J3" s="44"/>
      <c r="K3" s="44"/>
    </row>
    <row r="4" spans="1:11" ht="25.5" customHeight="1">
      <c r="A4" s="33" t="s">
        <v>160</v>
      </c>
      <c r="B4" s="33" t="s">
        <v>161</v>
      </c>
      <c r="C4" s="41" t="s">
        <v>162</v>
      </c>
      <c r="D4" s="41" t="s">
        <v>163</v>
      </c>
      <c r="E4" s="45" t="s">
        <v>164</v>
      </c>
      <c r="F4" s="32" t="s">
        <v>165</v>
      </c>
      <c r="G4" s="33" t="s">
        <v>166</v>
      </c>
      <c r="H4" s="33"/>
      <c r="I4" s="34" t="s">
        <v>167</v>
      </c>
      <c r="J4" s="35" t="s">
        <v>168</v>
      </c>
      <c r="K4" s="35" t="s">
        <v>169</v>
      </c>
    </row>
    <row r="5" spans="1:11">
      <c r="A5" s="33"/>
      <c r="B5" s="33"/>
      <c r="C5" s="41"/>
      <c r="D5" s="41"/>
      <c r="E5" s="45"/>
      <c r="F5" s="32"/>
      <c r="G5" s="1" t="s">
        <v>170</v>
      </c>
      <c r="H5" s="1" t="s">
        <v>171</v>
      </c>
      <c r="I5" s="34"/>
      <c r="J5" s="35"/>
      <c r="K5" s="35"/>
    </row>
    <row r="6" spans="1:11" ht="15" customHeight="1">
      <c r="A6" s="10" t="s">
        <v>295</v>
      </c>
      <c r="B6" s="36" t="s">
        <v>71</v>
      </c>
      <c r="C6" s="9" t="s">
        <v>7</v>
      </c>
      <c r="D6" s="15" t="s">
        <v>120</v>
      </c>
      <c r="E6" s="15" t="s">
        <v>121</v>
      </c>
      <c r="F6" s="21" t="s">
        <v>296</v>
      </c>
      <c r="G6" s="17">
        <v>1</v>
      </c>
      <c r="H6" s="17"/>
      <c r="I6" s="17">
        <v>1</v>
      </c>
      <c r="J6" s="30">
        <v>15000</v>
      </c>
      <c r="K6" s="29">
        <f t="shared" ref="K6:K36" si="0">I6*J6</f>
        <v>15000</v>
      </c>
    </row>
    <row r="7" spans="1:11" ht="15" customHeight="1">
      <c r="A7" s="10" t="s">
        <v>295</v>
      </c>
      <c r="B7" s="36"/>
      <c r="C7" s="9" t="s">
        <v>47</v>
      </c>
      <c r="D7" s="15" t="s">
        <v>11</v>
      </c>
      <c r="E7" s="21" t="s">
        <v>296</v>
      </c>
      <c r="F7" s="21" t="s">
        <v>296</v>
      </c>
      <c r="G7" s="17">
        <v>1</v>
      </c>
      <c r="H7" s="17"/>
      <c r="I7" s="17">
        <v>1</v>
      </c>
      <c r="J7" s="30">
        <v>6500</v>
      </c>
      <c r="K7" s="29">
        <f t="shared" si="0"/>
        <v>6500</v>
      </c>
    </row>
    <row r="8" spans="1:11" ht="15" customHeight="1">
      <c r="A8" s="10" t="s">
        <v>295</v>
      </c>
      <c r="B8" s="15" t="s">
        <v>72</v>
      </c>
      <c r="C8" s="9" t="s">
        <v>47</v>
      </c>
      <c r="D8" s="15" t="s">
        <v>11</v>
      </c>
      <c r="E8" s="21" t="s">
        <v>296</v>
      </c>
      <c r="F8" s="21" t="s">
        <v>296</v>
      </c>
      <c r="G8" s="17">
        <v>1</v>
      </c>
      <c r="H8" s="17"/>
      <c r="I8" s="17">
        <v>1</v>
      </c>
      <c r="J8" s="30">
        <v>6500</v>
      </c>
      <c r="K8" s="29">
        <f t="shared" si="0"/>
        <v>6500</v>
      </c>
    </row>
    <row r="9" spans="1:11" ht="15" customHeight="1">
      <c r="A9" s="10" t="s">
        <v>295</v>
      </c>
      <c r="B9" s="36" t="s">
        <v>8</v>
      </c>
      <c r="C9" s="9" t="s">
        <v>9</v>
      </c>
      <c r="D9" s="15" t="s">
        <v>11</v>
      </c>
      <c r="E9" s="21" t="s">
        <v>296</v>
      </c>
      <c r="F9" s="21" t="s">
        <v>296</v>
      </c>
      <c r="G9" s="17"/>
      <c r="H9" s="17">
        <v>1</v>
      </c>
      <c r="I9" s="17">
        <v>1</v>
      </c>
      <c r="J9" s="30">
        <v>14000</v>
      </c>
      <c r="K9" s="29">
        <f t="shared" si="0"/>
        <v>14000</v>
      </c>
    </row>
    <row r="10" spans="1:11" ht="15" customHeight="1">
      <c r="A10" s="10" t="s">
        <v>295</v>
      </c>
      <c r="B10" s="36"/>
      <c r="C10" s="9" t="s">
        <v>17</v>
      </c>
      <c r="D10" s="15" t="s">
        <v>21</v>
      </c>
      <c r="E10" s="21" t="s">
        <v>296</v>
      </c>
      <c r="F10" s="21" t="s">
        <v>296</v>
      </c>
      <c r="G10" s="17">
        <v>1</v>
      </c>
      <c r="H10" s="17"/>
      <c r="I10" s="17">
        <v>1</v>
      </c>
      <c r="J10" s="30">
        <v>3500</v>
      </c>
      <c r="K10" s="29">
        <f t="shared" si="0"/>
        <v>3500</v>
      </c>
    </row>
    <row r="11" spans="1:11" ht="15" customHeight="1">
      <c r="A11" s="10" t="s">
        <v>295</v>
      </c>
      <c r="B11" s="36"/>
      <c r="C11" s="9" t="s">
        <v>119</v>
      </c>
      <c r="D11" s="15" t="s">
        <v>11</v>
      </c>
      <c r="E11" s="21" t="s">
        <v>296</v>
      </c>
      <c r="F11" s="21" t="s">
        <v>296</v>
      </c>
      <c r="G11" s="17">
        <v>1</v>
      </c>
      <c r="H11" s="17"/>
      <c r="I11" s="17">
        <v>2</v>
      </c>
      <c r="J11" s="30">
        <v>55000</v>
      </c>
      <c r="K11" s="29">
        <f t="shared" si="0"/>
        <v>110000</v>
      </c>
    </row>
    <row r="12" spans="1:11" ht="15" customHeight="1">
      <c r="A12" s="10" t="s">
        <v>295</v>
      </c>
      <c r="B12" s="36"/>
      <c r="C12" s="9" t="s">
        <v>94</v>
      </c>
      <c r="D12" s="15" t="s">
        <v>11</v>
      </c>
      <c r="E12" s="21" t="s">
        <v>296</v>
      </c>
      <c r="F12" s="21" t="s">
        <v>296</v>
      </c>
      <c r="G12" s="17">
        <v>1</v>
      </c>
      <c r="H12" s="17"/>
      <c r="I12" s="17">
        <v>1</v>
      </c>
      <c r="J12" s="30">
        <v>6500</v>
      </c>
      <c r="K12" s="29">
        <f t="shared" si="0"/>
        <v>6500</v>
      </c>
    </row>
    <row r="13" spans="1:11" ht="15" customHeight="1">
      <c r="A13" s="10" t="s">
        <v>295</v>
      </c>
      <c r="B13" s="36"/>
      <c r="C13" s="9" t="s">
        <v>47</v>
      </c>
      <c r="D13" s="15" t="s">
        <v>11</v>
      </c>
      <c r="E13" s="21" t="s">
        <v>296</v>
      </c>
      <c r="F13" s="21" t="s">
        <v>296</v>
      </c>
      <c r="G13" s="17">
        <v>1</v>
      </c>
      <c r="H13" s="17"/>
      <c r="I13" s="17">
        <v>1</v>
      </c>
      <c r="J13" s="30">
        <v>6500</v>
      </c>
      <c r="K13" s="29">
        <f t="shared" si="0"/>
        <v>6500</v>
      </c>
    </row>
    <row r="14" spans="1:11" ht="15" customHeight="1">
      <c r="A14" s="10" t="s">
        <v>295</v>
      </c>
      <c r="B14" s="36"/>
      <c r="C14" s="9" t="s">
        <v>6</v>
      </c>
      <c r="D14" s="15" t="s">
        <v>11</v>
      </c>
      <c r="E14" s="21" t="s">
        <v>296</v>
      </c>
      <c r="F14" s="21" t="s">
        <v>296</v>
      </c>
      <c r="G14" s="17">
        <v>1</v>
      </c>
      <c r="H14" s="17"/>
      <c r="I14" s="17">
        <v>1</v>
      </c>
      <c r="J14" s="30">
        <v>1200</v>
      </c>
      <c r="K14" s="29">
        <f t="shared" si="0"/>
        <v>1200</v>
      </c>
    </row>
    <row r="15" spans="1:11" ht="15" customHeight="1">
      <c r="A15" s="10" t="s">
        <v>295</v>
      </c>
      <c r="B15" s="36"/>
      <c r="C15" s="9" t="s">
        <v>18</v>
      </c>
      <c r="D15" s="15" t="s">
        <v>21</v>
      </c>
      <c r="E15" s="21" t="s">
        <v>296</v>
      </c>
      <c r="F15" s="21" t="s">
        <v>296</v>
      </c>
      <c r="G15" s="17">
        <v>1</v>
      </c>
      <c r="H15" s="17"/>
      <c r="I15" s="17">
        <v>2</v>
      </c>
      <c r="J15" s="30">
        <v>2500</v>
      </c>
      <c r="K15" s="29">
        <f t="shared" si="0"/>
        <v>5000</v>
      </c>
    </row>
    <row r="16" spans="1:11" ht="15" customHeight="1">
      <c r="A16" s="10" t="s">
        <v>295</v>
      </c>
      <c r="B16" s="36"/>
      <c r="C16" s="9" t="s">
        <v>23</v>
      </c>
      <c r="D16" s="15" t="s">
        <v>11</v>
      </c>
      <c r="E16" s="21" t="s">
        <v>296</v>
      </c>
      <c r="F16" s="21" t="s">
        <v>296</v>
      </c>
      <c r="G16" s="17">
        <v>1</v>
      </c>
      <c r="H16" s="17"/>
      <c r="I16" s="17">
        <v>1</v>
      </c>
      <c r="J16" s="30">
        <v>1100</v>
      </c>
      <c r="K16" s="29">
        <f t="shared" si="0"/>
        <v>1100</v>
      </c>
    </row>
    <row r="17" spans="1:11" ht="15" customHeight="1">
      <c r="A17" s="10" t="s">
        <v>295</v>
      </c>
      <c r="B17" s="36" t="s">
        <v>1</v>
      </c>
      <c r="C17" s="9" t="s">
        <v>80</v>
      </c>
      <c r="D17" s="15" t="s">
        <v>11</v>
      </c>
      <c r="E17" s="21" t="s">
        <v>296</v>
      </c>
      <c r="F17" s="21" t="s">
        <v>296</v>
      </c>
      <c r="G17" s="17">
        <v>1</v>
      </c>
      <c r="H17" s="17"/>
      <c r="I17" s="17">
        <v>1</v>
      </c>
      <c r="J17" s="30">
        <v>4500</v>
      </c>
      <c r="K17" s="29">
        <f t="shared" si="0"/>
        <v>4500</v>
      </c>
    </row>
    <row r="18" spans="1:11" ht="15" customHeight="1">
      <c r="A18" s="10" t="s">
        <v>295</v>
      </c>
      <c r="B18" s="36"/>
      <c r="C18" s="9" t="s">
        <v>7</v>
      </c>
      <c r="D18" s="15" t="s">
        <v>82</v>
      </c>
      <c r="E18" s="21" t="s">
        <v>296</v>
      </c>
      <c r="F18" s="21" t="s">
        <v>296</v>
      </c>
      <c r="G18" s="17">
        <v>1</v>
      </c>
      <c r="H18" s="17"/>
      <c r="I18" s="17">
        <v>1</v>
      </c>
      <c r="J18" s="30">
        <v>15000</v>
      </c>
      <c r="K18" s="29">
        <f t="shared" si="0"/>
        <v>15000</v>
      </c>
    </row>
    <row r="19" spans="1:11" ht="15" customHeight="1">
      <c r="A19" s="10" t="s">
        <v>295</v>
      </c>
      <c r="B19" s="36"/>
      <c r="C19" s="9" t="s">
        <v>3</v>
      </c>
      <c r="D19" s="15" t="s">
        <v>11</v>
      </c>
      <c r="E19" s="21" t="s">
        <v>296</v>
      </c>
      <c r="F19" s="21" t="s">
        <v>296</v>
      </c>
      <c r="G19" s="17">
        <v>1</v>
      </c>
      <c r="H19" s="17"/>
      <c r="I19" s="17">
        <v>1</v>
      </c>
      <c r="J19" s="30">
        <v>6500</v>
      </c>
      <c r="K19" s="29">
        <f t="shared" si="0"/>
        <v>6500</v>
      </c>
    </row>
    <row r="20" spans="1:11" ht="15" customHeight="1">
      <c r="A20" s="10" t="s">
        <v>295</v>
      </c>
      <c r="B20" s="36"/>
      <c r="C20" s="9" t="s">
        <v>47</v>
      </c>
      <c r="D20" s="15" t="s">
        <v>11</v>
      </c>
      <c r="E20" s="21" t="s">
        <v>296</v>
      </c>
      <c r="F20" s="21" t="s">
        <v>296</v>
      </c>
      <c r="G20" s="17">
        <v>1</v>
      </c>
      <c r="H20" s="17"/>
      <c r="I20" s="17">
        <v>1</v>
      </c>
      <c r="J20" s="30">
        <v>6500</v>
      </c>
      <c r="K20" s="29">
        <f t="shared" si="0"/>
        <v>6500</v>
      </c>
    </row>
    <row r="21" spans="1:11" ht="15" customHeight="1">
      <c r="A21" s="10" t="s">
        <v>295</v>
      </c>
      <c r="B21" s="36"/>
      <c r="C21" s="9" t="s">
        <v>6</v>
      </c>
      <c r="D21" s="15" t="s">
        <v>11</v>
      </c>
      <c r="E21" s="21" t="s">
        <v>296</v>
      </c>
      <c r="F21" s="21" t="s">
        <v>296</v>
      </c>
      <c r="G21" s="17">
        <v>1</v>
      </c>
      <c r="H21" s="17"/>
      <c r="I21" s="17">
        <v>1</v>
      </c>
      <c r="J21" s="30">
        <v>1200</v>
      </c>
      <c r="K21" s="29">
        <f t="shared" si="0"/>
        <v>1200</v>
      </c>
    </row>
    <row r="22" spans="1:11" ht="15" customHeight="1">
      <c r="A22" s="10" t="s">
        <v>295</v>
      </c>
      <c r="B22" s="36"/>
      <c r="C22" s="9" t="s">
        <v>18</v>
      </c>
      <c r="D22" s="15" t="s">
        <v>21</v>
      </c>
      <c r="E22" s="21" t="s">
        <v>296</v>
      </c>
      <c r="F22" s="21" t="s">
        <v>296</v>
      </c>
      <c r="G22" s="17">
        <v>1</v>
      </c>
      <c r="H22" s="17"/>
      <c r="I22" s="17">
        <v>3</v>
      </c>
      <c r="J22" s="30">
        <v>2500</v>
      </c>
      <c r="K22" s="29">
        <f t="shared" si="0"/>
        <v>7500</v>
      </c>
    </row>
    <row r="23" spans="1:11" ht="15" customHeight="1">
      <c r="A23" s="10" t="s">
        <v>295</v>
      </c>
      <c r="B23" s="36"/>
      <c r="C23" s="9" t="s">
        <v>45</v>
      </c>
      <c r="D23" s="15" t="s">
        <v>49</v>
      </c>
      <c r="E23" s="15" t="s">
        <v>124</v>
      </c>
      <c r="F23" s="21" t="s">
        <v>296</v>
      </c>
      <c r="G23" s="17"/>
      <c r="H23" s="17">
        <v>1</v>
      </c>
      <c r="I23" s="17">
        <v>1</v>
      </c>
      <c r="J23" s="30">
        <v>250000</v>
      </c>
      <c r="K23" s="29">
        <f t="shared" si="0"/>
        <v>250000</v>
      </c>
    </row>
    <row r="24" spans="1:11" ht="15" customHeight="1">
      <c r="A24" s="10" t="s">
        <v>295</v>
      </c>
      <c r="B24" s="36"/>
      <c r="C24" s="9" t="s">
        <v>7</v>
      </c>
      <c r="D24" s="15" t="s">
        <v>82</v>
      </c>
      <c r="E24" s="15" t="s">
        <v>125</v>
      </c>
      <c r="F24" s="21" t="s">
        <v>296</v>
      </c>
      <c r="G24" s="17">
        <v>1</v>
      </c>
      <c r="H24" s="17"/>
      <c r="I24" s="17">
        <v>1</v>
      </c>
      <c r="J24" s="30">
        <v>15000</v>
      </c>
      <c r="K24" s="29">
        <f t="shared" si="0"/>
        <v>15000</v>
      </c>
    </row>
    <row r="25" spans="1:11" ht="15" customHeight="1">
      <c r="A25" s="10" t="s">
        <v>295</v>
      </c>
      <c r="B25" s="36"/>
      <c r="C25" s="9" t="s">
        <v>44</v>
      </c>
      <c r="D25" s="15" t="s">
        <v>50</v>
      </c>
      <c r="E25" s="15" t="s">
        <v>126</v>
      </c>
      <c r="F25" s="21" t="s">
        <v>296</v>
      </c>
      <c r="G25" s="17">
        <v>1</v>
      </c>
      <c r="H25" s="17"/>
      <c r="I25" s="17">
        <v>1</v>
      </c>
      <c r="J25" s="30">
        <v>250000</v>
      </c>
      <c r="K25" s="29">
        <f t="shared" si="0"/>
        <v>250000</v>
      </c>
    </row>
    <row r="26" spans="1:11" ht="15" customHeight="1">
      <c r="A26" s="10" t="s">
        <v>295</v>
      </c>
      <c r="B26" s="15" t="s">
        <v>122</v>
      </c>
      <c r="C26" s="9" t="s">
        <v>94</v>
      </c>
      <c r="D26" s="15" t="s">
        <v>123</v>
      </c>
      <c r="E26" s="21" t="s">
        <v>296</v>
      </c>
      <c r="F26" s="21" t="s">
        <v>296</v>
      </c>
      <c r="G26" s="17">
        <v>1</v>
      </c>
      <c r="H26" s="17"/>
      <c r="I26" s="17">
        <v>1</v>
      </c>
      <c r="J26" s="30">
        <v>6500</v>
      </c>
      <c r="K26" s="29">
        <f t="shared" si="0"/>
        <v>6500</v>
      </c>
    </row>
    <row r="27" spans="1:11" ht="15" customHeight="1">
      <c r="A27" s="10" t="s">
        <v>295</v>
      </c>
      <c r="B27" s="36" t="s">
        <v>56</v>
      </c>
      <c r="C27" s="9" t="s">
        <v>57</v>
      </c>
      <c r="D27" s="15" t="s">
        <v>11</v>
      </c>
      <c r="E27" s="21" t="s">
        <v>296</v>
      </c>
      <c r="F27" s="21" t="s">
        <v>296</v>
      </c>
      <c r="G27" s="17"/>
      <c r="H27" s="17">
        <v>1</v>
      </c>
      <c r="I27" s="17">
        <v>1</v>
      </c>
      <c r="J27" s="30">
        <v>45000</v>
      </c>
      <c r="K27" s="29">
        <f t="shared" si="0"/>
        <v>45000</v>
      </c>
    </row>
    <row r="28" spans="1:11" ht="15" customHeight="1">
      <c r="A28" s="10" t="s">
        <v>295</v>
      </c>
      <c r="B28" s="36"/>
      <c r="C28" s="9" t="s">
        <v>52</v>
      </c>
      <c r="D28" s="15" t="s">
        <v>112</v>
      </c>
      <c r="E28" s="21" t="s">
        <v>296</v>
      </c>
      <c r="F28" s="21" t="s">
        <v>296</v>
      </c>
      <c r="G28" s="17">
        <v>1</v>
      </c>
      <c r="H28" s="17"/>
      <c r="I28" s="17">
        <v>1</v>
      </c>
      <c r="J28" s="30">
        <v>1500</v>
      </c>
      <c r="K28" s="29">
        <f t="shared" si="0"/>
        <v>1500</v>
      </c>
    </row>
    <row r="29" spans="1:11" ht="15" customHeight="1">
      <c r="A29" s="10" t="s">
        <v>295</v>
      </c>
      <c r="B29" s="36"/>
      <c r="C29" s="9" t="s">
        <v>58</v>
      </c>
      <c r="D29" s="15" t="s">
        <v>11</v>
      </c>
      <c r="E29" s="21" t="s">
        <v>296</v>
      </c>
      <c r="F29" s="21" t="s">
        <v>296</v>
      </c>
      <c r="G29" s="17">
        <v>1</v>
      </c>
      <c r="H29" s="17"/>
      <c r="I29" s="17">
        <v>1</v>
      </c>
      <c r="J29" s="30">
        <v>6500</v>
      </c>
      <c r="K29" s="29">
        <f t="shared" si="0"/>
        <v>6500</v>
      </c>
    </row>
    <row r="30" spans="1:11" ht="15" customHeight="1">
      <c r="A30" s="10" t="s">
        <v>295</v>
      </c>
      <c r="B30" s="36"/>
      <c r="C30" s="9" t="s">
        <v>47</v>
      </c>
      <c r="D30" s="15" t="s">
        <v>11</v>
      </c>
      <c r="E30" s="21" t="s">
        <v>296</v>
      </c>
      <c r="F30" s="21" t="s">
        <v>296</v>
      </c>
      <c r="G30" s="17">
        <v>1</v>
      </c>
      <c r="H30" s="17"/>
      <c r="I30" s="17">
        <v>1</v>
      </c>
      <c r="J30" s="30">
        <v>6500</v>
      </c>
      <c r="K30" s="29">
        <f t="shared" si="0"/>
        <v>6500</v>
      </c>
    </row>
    <row r="31" spans="1:11" ht="15" customHeight="1">
      <c r="A31" s="10" t="s">
        <v>295</v>
      </c>
      <c r="B31" s="36"/>
      <c r="C31" s="9" t="s">
        <v>101</v>
      </c>
      <c r="D31" s="15" t="s">
        <v>11</v>
      </c>
      <c r="E31" s="21" t="s">
        <v>296</v>
      </c>
      <c r="F31" s="21" t="s">
        <v>296</v>
      </c>
      <c r="G31" s="17">
        <v>1</v>
      </c>
      <c r="H31" s="17"/>
      <c r="I31" s="17">
        <v>1</v>
      </c>
      <c r="J31" s="30">
        <v>65000</v>
      </c>
      <c r="K31" s="29">
        <f t="shared" si="0"/>
        <v>65000</v>
      </c>
    </row>
    <row r="32" spans="1:11" ht="15" customHeight="1">
      <c r="A32" s="10" t="s">
        <v>295</v>
      </c>
      <c r="B32" s="36"/>
      <c r="C32" s="9" t="s">
        <v>28</v>
      </c>
      <c r="D32" s="15" t="s">
        <v>128</v>
      </c>
      <c r="E32" s="15" t="s">
        <v>129</v>
      </c>
      <c r="F32" s="21" t="s">
        <v>296</v>
      </c>
      <c r="G32" s="17">
        <v>1</v>
      </c>
      <c r="H32" s="17"/>
      <c r="I32" s="17">
        <v>1</v>
      </c>
      <c r="J32" s="30">
        <v>650</v>
      </c>
      <c r="K32" s="29">
        <f t="shared" si="0"/>
        <v>650</v>
      </c>
    </row>
    <row r="33" spans="1:11" ht="15" customHeight="1">
      <c r="A33" s="10" t="s">
        <v>295</v>
      </c>
      <c r="B33" s="36"/>
      <c r="C33" s="9" t="s">
        <v>94</v>
      </c>
      <c r="D33" s="15" t="s">
        <v>11</v>
      </c>
      <c r="E33" s="21" t="s">
        <v>296</v>
      </c>
      <c r="F33" s="21" t="s">
        <v>296</v>
      </c>
      <c r="G33" s="17"/>
      <c r="H33" s="17">
        <v>1</v>
      </c>
      <c r="I33" s="17">
        <v>1</v>
      </c>
      <c r="J33" s="30">
        <v>6500</v>
      </c>
      <c r="K33" s="29">
        <f t="shared" si="0"/>
        <v>6500</v>
      </c>
    </row>
    <row r="34" spans="1:11" ht="15" customHeight="1">
      <c r="A34" s="10" t="s">
        <v>295</v>
      </c>
      <c r="B34" s="36"/>
      <c r="C34" s="9" t="s">
        <v>47</v>
      </c>
      <c r="D34" s="15" t="s">
        <v>11</v>
      </c>
      <c r="E34" s="21" t="s">
        <v>296</v>
      </c>
      <c r="F34" s="21" t="s">
        <v>296</v>
      </c>
      <c r="G34" s="17"/>
      <c r="H34" s="17">
        <v>1</v>
      </c>
      <c r="I34" s="17">
        <v>1</v>
      </c>
      <c r="J34" s="30">
        <v>6500</v>
      </c>
      <c r="K34" s="29">
        <f t="shared" si="0"/>
        <v>6500</v>
      </c>
    </row>
    <row r="35" spans="1:11" ht="15" customHeight="1">
      <c r="A35" s="10" t="s">
        <v>295</v>
      </c>
      <c r="B35" s="36"/>
      <c r="C35" s="9" t="s">
        <v>101</v>
      </c>
      <c r="D35" s="15" t="s">
        <v>11</v>
      </c>
      <c r="E35" s="21" t="s">
        <v>296</v>
      </c>
      <c r="F35" s="21" t="s">
        <v>296</v>
      </c>
      <c r="G35" s="17"/>
      <c r="H35" s="17">
        <v>1</v>
      </c>
      <c r="I35" s="17">
        <v>1</v>
      </c>
      <c r="J35" s="30">
        <v>65000</v>
      </c>
      <c r="K35" s="29">
        <f t="shared" si="0"/>
        <v>65000</v>
      </c>
    </row>
    <row r="36" spans="1:11" ht="15" customHeight="1">
      <c r="A36" s="10" t="s">
        <v>295</v>
      </c>
      <c r="B36" s="36"/>
      <c r="C36" s="9" t="s">
        <v>127</v>
      </c>
      <c r="D36" s="15" t="s">
        <v>100</v>
      </c>
      <c r="E36" s="21" t="s">
        <v>296</v>
      </c>
      <c r="F36" s="21" t="s">
        <v>296</v>
      </c>
      <c r="G36" s="17"/>
      <c r="H36" s="17">
        <v>1</v>
      </c>
      <c r="I36" s="17">
        <v>1</v>
      </c>
      <c r="J36" s="30">
        <v>450000</v>
      </c>
      <c r="K36" s="29">
        <f t="shared" si="0"/>
        <v>450000</v>
      </c>
    </row>
    <row r="37" spans="1:11">
      <c r="B37" s="5"/>
      <c r="C37" s="6"/>
      <c r="D37" s="6"/>
      <c r="E37" s="6"/>
      <c r="F37" s="5"/>
      <c r="G37" s="5"/>
      <c r="H37" s="5"/>
      <c r="I37" s="5"/>
    </row>
    <row r="38" spans="1:11" ht="16.5" thickBot="1">
      <c r="A38" s="61" t="s">
        <v>300</v>
      </c>
      <c r="B38" s="61"/>
    </row>
    <row r="39" spans="1:11" ht="15.75" thickBot="1">
      <c r="A39" s="62"/>
      <c r="B39" s="62"/>
      <c r="G39" s="63" t="s">
        <v>301</v>
      </c>
      <c r="H39" s="64"/>
      <c r="I39" s="64"/>
      <c r="J39" s="65"/>
      <c r="K39" s="66">
        <f>SUM(I5:I36)</f>
        <v>35</v>
      </c>
    </row>
    <row r="40" spans="1:11" ht="18.75">
      <c r="A40" s="67" t="s">
        <v>295</v>
      </c>
      <c r="B40" s="68" t="s">
        <v>302</v>
      </c>
      <c r="C40" s="69"/>
      <c r="G40" s="70" t="s">
        <v>303</v>
      </c>
      <c r="H40" s="71"/>
      <c r="I40" s="71"/>
      <c r="J40" s="72"/>
      <c r="K40" s="73">
        <f>SUM(K5:K36)</f>
        <v>1391650</v>
      </c>
    </row>
    <row r="41" spans="1:11" ht="15.75" thickBot="1">
      <c r="A41" s="74" t="s">
        <v>296</v>
      </c>
      <c r="B41" s="75" t="s">
        <v>304</v>
      </c>
      <c r="C41" s="76"/>
      <c r="G41" s="77" t="s">
        <v>305</v>
      </c>
      <c r="H41" s="78"/>
      <c r="I41" s="78"/>
      <c r="J41" s="78"/>
      <c r="K41" s="79">
        <f>K40*0.07</f>
        <v>97415.500000000015</v>
      </c>
    </row>
  </sheetData>
  <mergeCells count="26">
    <mergeCell ref="G39:J39"/>
    <mergeCell ref="B40:C40"/>
    <mergeCell ref="G40:J40"/>
    <mergeCell ref="B41:C41"/>
    <mergeCell ref="G41:J41"/>
    <mergeCell ref="A1:K1"/>
    <mergeCell ref="A2:C2"/>
    <mergeCell ref="D2:G2"/>
    <mergeCell ref="H2:I2"/>
    <mergeCell ref="J2:K2"/>
    <mergeCell ref="F3:K3"/>
    <mergeCell ref="A4:A5"/>
    <mergeCell ref="B4:B5"/>
    <mergeCell ref="C4:C5"/>
    <mergeCell ref="D4:D5"/>
    <mergeCell ref="E4:E5"/>
    <mergeCell ref="F4:F5"/>
    <mergeCell ref="G4:H4"/>
    <mergeCell ref="I4:I5"/>
    <mergeCell ref="J4:J5"/>
    <mergeCell ref="K4:K5"/>
    <mergeCell ref="B6:B7"/>
    <mergeCell ref="B9:B16"/>
    <mergeCell ref="B17:B25"/>
    <mergeCell ref="B27:B36"/>
    <mergeCell ref="A3:E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9"/>
  <sheetViews>
    <sheetView workbookViewId="0">
      <selection activeCell="P2" sqref="P2"/>
    </sheetView>
  </sheetViews>
  <sheetFormatPr defaultRowHeight="15"/>
  <cols>
    <col min="1" max="1" width="6" customWidth="1"/>
    <col min="2" max="2" width="10.5703125" customWidth="1"/>
    <col min="3" max="3" width="18.5703125" customWidth="1"/>
    <col min="4" max="4" width="12.42578125" customWidth="1"/>
    <col min="5" max="5" width="6.85546875" customWidth="1"/>
    <col min="6" max="6" width="7.42578125" customWidth="1"/>
    <col min="7" max="8" width="4.42578125" customWidth="1"/>
    <col min="9" max="9" width="4" customWidth="1"/>
    <col min="10" max="10" width="11" customWidth="1"/>
    <col min="11" max="11" width="8.7109375" customWidth="1"/>
  </cols>
  <sheetData>
    <row r="1" spans="1:1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>
      <c r="A2" s="39" t="s">
        <v>157</v>
      </c>
      <c r="B2" s="39"/>
      <c r="C2" s="39"/>
      <c r="D2" s="40"/>
      <c r="E2" s="40"/>
      <c r="F2" s="40"/>
      <c r="G2" s="40"/>
      <c r="H2" s="41" t="s">
        <v>158</v>
      </c>
      <c r="I2" s="41"/>
      <c r="J2" s="42">
        <v>42258</v>
      </c>
      <c r="K2" s="42"/>
    </row>
    <row r="3" spans="1:11">
      <c r="A3" s="43" t="s">
        <v>159</v>
      </c>
      <c r="B3" s="43"/>
      <c r="C3" s="43"/>
      <c r="D3" s="43"/>
      <c r="E3" s="43"/>
      <c r="F3" s="44" t="s">
        <v>130</v>
      </c>
      <c r="G3" s="44"/>
      <c r="H3" s="44"/>
      <c r="I3" s="44"/>
      <c r="J3" s="44"/>
      <c r="K3" s="44"/>
    </row>
    <row r="4" spans="1:11" ht="21.75" customHeight="1">
      <c r="A4" s="33" t="s">
        <v>160</v>
      </c>
      <c r="B4" s="33" t="s">
        <v>161</v>
      </c>
      <c r="C4" s="41" t="s">
        <v>162</v>
      </c>
      <c r="D4" s="41" t="s">
        <v>163</v>
      </c>
      <c r="E4" s="45" t="s">
        <v>164</v>
      </c>
      <c r="F4" s="32" t="s">
        <v>165</v>
      </c>
      <c r="G4" s="33" t="s">
        <v>166</v>
      </c>
      <c r="H4" s="33"/>
      <c r="I4" s="34" t="s">
        <v>167</v>
      </c>
      <c r="J4" s="35" t="s">
        <v>168</v>
      </c>
      <c r="K4" s="35" t="s">
        <v>169</v>
      </c>
    </row>
    <row r="5" spans="1:11">
      <c r="A5" s="33"/>
      <c r="B5" s="33"/>
      <c r="C5" s="41"/>
      <c r="D5" s="41"/>
      <c r="E5" s="45"/>
      <c r="F5" s="32"/>
      <c r="G5" s="1" t="s">
        <v>170</v>
      </c>
      <c r="H5" s="1" t="s">
        <v>171</v>
      </c>
      <c r="I5" s="34"/>
      <c r="J5" s="35"/>
      <c r="K5" s="35"/>
    </row>
    <row r="6" spans="1:11" ht="15" customHeight="1">
      <c r="A6" s="10" t="s">
        <v>295</v>
      </c>
      <c r="B6" s="10" t="s">
        <v>295</v>
      </c>
      <c r="C6" s="9" t="s">
        <v>7</v>
      </c>
      <c r="D6" s="9" t="s">
        <v>13</v>
      </c>
      <c r="E6" s="9" t="s">
        <v>121</v>
      </c>
      <c r="F6" s="20" t="s">
        <v>296</v>
      </c>
      <c r="G6" s="8">
        <v>1</v>
      </c>
      <c r="H6" s="8"/>
      <c r="I6" s="8">
        <v>1</v>
      </c>
      <c r="J6" s="30">
        <v>15000</v>
      </c>
      <c r="K6" s="29">
        <f t="shared" ref="K6:K34" si="0">I6*J6</f>
        <v>15000</v>
      </c>
    </row>
    <row r="7" spans="1:11" ht="15" customHeight="1">
      <c r="A7" s="10" t="s">
        <v>295</v>
      </c>
      <c r="B7" s="10" t="s">
        <v>295</v>
      </c>
      <c r="C7" s="9" t="s">
        <v>28</v>
      </c>
      <c r="D7" s="9" t="s">
        <v>19</v>
      </c>
      <c r="E7" s="20" t="s">
        <v>296</v>
      </c>
      <c r="F7" s="20" t="s">
        <v>296</v>
      </c>
      <c r="G7" s="8">
        <v>1</v>
      </c>
      <c r="H7" s="8"/>
      <c r="I7" s="8">
        <v>2</v>
      </c>
      <c r="J7" s="30">
        <v>650</v>
      </c>
      <c r="K7" s="29">
        <f t="shared" si="0"/>
        <v>1300</v>
      </c>
    </row>
    <row r="8" spans="1:11" ht="15" customHeight="1">
      <c r="A8" s="10" t="s">
        <v>295</v>
      </c>
      <c r="B8" s="36" t="s">
        <v>71</v>
      </c>
      <c r="C8" s="9" t="s">
        <v>6</v>
      </c>
      <c r="D8" s="9" t="s">
        <v>11</v>
      </c>
      <c r="E8" s="20" t="s">
        <v>296</v>
      </c>
      <c r="F8" s="20" t="s">
        <v>296</v>
      </c>
      <c r="G8" s="8"/>
      <c r="H8" s="8">
        <v>1</v>
      </c>
      <c r="I8" s="8">
        <v>1</v>
      </c>
      <c r="J8" s="30">
        <v>1200</v>
      </c>
      <c r="K8" s="29">
        <f t="shared" si="0"/>
        <v>1200</v>
      </c>
    </row>
    <row r="9" spans="1:11" ht="15" customHeight="1">
      <c r="A9" s="10" t="s">
        <v>295</v>
      </c>
      <c r="B9" s="36"/>
      <c r="C9" s="9" t="s">
        <v>47</v>
      </c>
      <c r="D9" s="9" t="s">
        <v>11</v>
      </c>
      <c r="E9" s="20" t="s">
        <v>296</v>
      </c>
      <c r="F9" s="20" t="s">
        <v>296</v>
      </c>
      <c r="G9" s="8">
        <v>1</v>
      </c>
      <c r="H9" s="8"/>
      <c r="I9" s="8">
        <v>1</v>
      </c>
      <c r="J9" s="30">
        <v>6500</v>
      </c>
      <c r="K9" s="29">
        <f t="shared" si="0"/>
        <v>6500</v>
      </c>
    </row>
    <row r="10" spans="1:11" ht="15" customHeight="1">
      <c r="A10" s="10" t="s">
        <v>295</v>
      </c>
      <c r="B10" s="36"/>
      <c r="C10" s="9" t="s">
        <v>38</v>
      </c>
      <c r="D10" s="9" t="s">
        <v>132</v>
      </c>
      <c r="E10" s="20" t="s">
        <v>296</v>
      </c>
      <c r="F10" s="20" t="s">
        <v>296</v>
      </c>
      <c r="G10" s="8"/>
      <c r="H10" s="8">
        <v>1</v>
      </c>
      <c r="I10" s="8">
        <v>1</v>
      </c>
      <c r="J10" s="30">
        <v>6500</v>
      </c>
      <c r="K10" s="29">
        <f t="shared" si="0"/>
        <v>6500</v>
      </c>
    </row>
    <row r="11" spans="1:11" ht="15" customHeight="1">
      <c r="A11" s="10" t="s">
        <v>295</v>
      </c>
      <c r="B11" s="36"/>
      <c r="C11" s="9" t="s">
        <v>94</v>
      </c>
      <c r="D11" s="9" t="s">
        <v>11</v>
      </c>
      <c r="E11" s="20" t="s">
        <v>296</v>
      </c>
      <c r="F11" s="20" t="s">
        <v>296</v>
      </c>
      <c r="G11" s="8">
        <v>1</v>
      </c>
      <c r="H11" s="8"/>
      <c r="I11" s="8">
        <v>1</v>
      </c>
      <c r="J11" s="30">
        <v>6500</v>
      </c>
      <c r="K11" s="29">
        <f t="shared" si="0"/>
        <v>6500</v>
      </c>
    </row>
    <row r="12" spans="1:11" ht="15" customHeight="1">
      <c r="A12" s="10" t="s">
        <v>295</v>
      </c>
      <c r="B12" s="36"/>
      <c r="C12" s="9" t="s">
        <v>47</v>
      </c>
      <c r="D12" s="9" t="s">
        <v>11</v>
      </c>
      <c r="E12" s="20" t="s">
        <v>296</v>
      </c>
      <c r="F12" s="20" t="s">
        <v>296</v>
      </c>
      <c r="G12" s="8">
        <v>1</v>
      </c>
      <c r="H12" s="8"/>
      <c r="I12" s="8">
        <v>1</v>
      </c>
      <c r="J12" s="30">
        <v>6500</v>
      </c>
      <c r="K12" s="29">
        <f t="shared" si="0"/>
        <v>6500</v>
      </c>
    </row>
    <row r="13" spans="1:11" ht="15" customHeight="1">
      <c r="A13" s="10" t="s">
        <v>295</v>
      </c>
      <c r="B13" s="36"/>
      <c r="C13" s="9" t="s">
        <v>101</v>
      </c>
      <c r="D13" s="9" t="s">
        <v>11</v>
      </c>
      <c r="E13" s="20" t="s">
        <v>296</v>
      </c>
      <c r="F13" s="20" t="s">
        <v>296</v>
      </c>
      <c r="G13" s="8">
        <v>1</v>
      </c>
      <c r="H13" s="8"/>
      <c r="I13" s="8">
        <v>1</v>
      </c>
      <c r="J13" s="30">
        <v>65000</v>
      </c>
      <c r="K13" s="29">
        <f t="shared" si="0"/>
        <v>65000</v>
      </c>
    </row>
    <row r="14" spans="1:11" ht="15" customHeight="1">
      <c r="A14" s="10" t="s">
        <v>295</v>
      </c>
      <c r="B14" s="37" t="s">
        <v>133</v>
      </c>
      <c r="C14" s="9" t="s">
        <v>57</v>
      </c>
      <c r="D14" s="9" t="s">
        <v>11</v>
      </c>
      <c r="E14" s="20" t="s">
        <v>296</v>
      </c>
      <c r="F14" s="20" t="s">
        <v>296</v>
      </c>
      <c r="G14" s="8">
        <v>1</v>
      </c>
      <c r="H14" s="8"/>
      <c r="I14" s="8">
        <v>3</v>
      </c>
      <c r="J14" s="30">
        <v>45000</v>
      </c>
      <c r="K14" s="29">
        <f t="shared" si="0"/>
        <v>135000</v>
      </c>
    </row>
    <row r="15" spans="1:11" ht="15" customHeight="1">
      <c r="A15" s="10" t="s">
        <v>295</v>
      </c>
      <c r="B15" s="37"/>
      <c r="C15" s="9" t="s">
        <v>58</v>
      </c>
      <c r="D15" s="9" t="s">
        <v>11</v>
      </c>
      <c r="E15" s="20" t="s">
        <v>296</v>
      </c>
      <c r="F15" s="20" t="s">
        <v>296</v>
      </c>
      <c r="G15" s="8">
        <v>1</v>
      </c>
      <c r="H15" s="8"/>
      <c r="I15" s="8">
        <v>1</v>
      </c>
      <c r="J15" s="30">
        <v>6500</v>
      </c>
      <c r="K15" s="29">
        <f t="shared" si="0"/>
        <v>6500</v>
      </c>
    </row>
    <row r="16" spans="1:11" ht="15" customHeight="1">
      <c r="A16" s="10" t="s">
        <v>295</v>
      </c>
      <c r="B16" s="37" t="s">
        <v>1</v>
      </c>
      <c r="C16" s="9" t="s">
        <v>18</v>
      </c>
      <c r="D16" s="9" t="s">
        <v>21</v>
      </c>
      <c r="E16" s="20" t="s">
        <v>296</v>
      </c>
      <c r="F16" s="20" t="s">
        <v>296</v>
      </c>
      <c r="G16" s="8">
        <v>1</v>
      </c>
      <c r="H16" s="8"/>
      <c r="I16" s="8">
        <v>1</v>
      </c>
      <c r="J16" s="30">
        <v>2500</v>
      </c>
      <c r="K16" s="29">
        <f t="shared" si="0"/>
        <v>2500</v>
      </c>
    </row>
    <row r="17" spans="1:11" ht="15" customHeight="1">
      <c r="A17" s="10" t="s">
        <v>295</v>
      </c>
      <c r="B17" s="37"/>
      <c r="C17" s="9" t="s">
        <v>44</v>
      </c>
      <c r="D17" s="9" t="s">
        <v>50</v>
      </c>
      <c r="E17" s="9" t="s">
        <v>134</v>
      </c>
      <c r="F17" s="20" t="s">
        <v>296</v>
      </c>
      <c r="G17" s="8">
        <v>1</v>
      </c>
      <c r="H17" s="8"/>
      <c r="I17" s="8">
        <v>1</v>
      </c>
      <c r="J17" s="30">
        <v>250000</v>
      </c>
      <c r="K17" s="29">
        <f t="shared" si="0"/>
        <v>250000</v>
      </c>
    </row>
    <row r="18" spans="1:11" ht="15" customHeight="1">
      <c r="A18" s="10" t="s">
        <v>295</v>
      </c>
      <c r="B18" s="37"/>
      <c r="C18" s="9" t="s">
        <v>7</v>
      </c>
      <c r="D18" s="9" t="s">
        <v>13</v>
      </c>
      <c r="E18" s="9" t="s">
        <v>121</v>
      </c>
      <c r="F18" s="20" t="s">
        <v>296</v>
      </c>
      <c r="G18" s="8"/>
      <c r="H18" s="8">
        <v>1</v>
      </c>
      <c r="I18" s="8">
        <v>1</v>
      </c>
      <c r="J18" s="30">
        <v>15000</v>
      </c>
      <c r="K18" s="29">
        <f t="shared" si="0"/>
        <v>15000</v>
      </c>
    </row>
    <row r="19" spans="1:11" ht="15" customHeight="1">
      <c r="A19" s="10" t="s">
        <v>295</v>
      </c>
      <c r="B19" s="37"/>
      <c r="C19" s="9" t="s">
        <v>3</v>
      </c>
      <c r="D19" s="9" t="s">
        <v>11</v>
      </c>
      <c r="E19" s="20" t="s">
        <v>296</v>
      </c>
      <c r="F19" s="20" t="s">
        <v>296</v>
      </c>
      <c r="G19" s="8">
        <v>1</v>
      </c>
      <c r="H19" s="8"/>
      <c r="I19" s="8">
        <v>1</v>
      </c>
      <c r="J19" s="30">
        <v>6500</v>
      </c>
      <c r="K19" s="29">
        <f t="shared" si="0"/>
        <v>6500</v>
      </c>
    </row>
    <row r="20" spans="1:11" ht="15" customHeight="1">
      <c r="A20" s="10" t="s">
        <v>295</v>
      </c>
      <c r="B20" s="37"/>
      <c r="C20" s="9" t="s">
        <v>4</v>
      </c>
      <c r="D20" s="9" t="s">
        <v>11</v>
      </c>
      <c r="E20" s="20" t="s">
        <v>296</v>
      </c>
      <c r="F20" s="20" t="s">
        <v>296</v>
      </c>
      <c r="G20" s="8">
        <v>1</v>
      </c>
      <c r="H20" s="8"/>
      <c r="I20" s="8">
        <v>1</v>
      </c>
      <c r="J20" s="30">
        <v>30000</v>
      </c>
      <c r="K20" s="29">
        <f t="shared" si="0"/>
        <v>30000</v>
      </c>
    </row>
    <row r="21" spans="1:11" ht="15" customHeight="1">
      <c r="A21" s="10" t="s">
        <v>295</v>
      </c>
      <c r="B21" s="37"/>
      <c r="C21" s="9" t="s">
        <v>135</v>
      </c>
      <c r="D21" s="9" t="s">
        <v>137</v>
      </c>
      <c r="E21" s="20" t="s">
        <v>296</v>
      </c>
      <c r="F21" s="20" t="s">
        <v>296</v>
      </c>
      <c r="G21" s="8">
        <v>1</v>
      </c>
      <c r="H21" s="8"/>
      <c r="I21" s="8">
        <v>1</v>
      </c>
      <c r="J21" s="30">
        <v>200000</v>
      </c>
      <c r="K21" s="29">
        <f t="shared" si="0"/>
        <v>200000</v>
      </c>
    </row>
    <row r="22" spans="1:11" ht="15" customHeight="1">
      <c r="A22" s="10" t="s">
        <v>295</v>
      </c>
      <c r="B22" s="37"/>
      <c r="C22" s="9" t="s">
        <v>44</v>
      </c>
      <c r="D22" s="9" t="s">
        <v>138</v>
      </c>
      <c r="E22" s="9" t="s">
        <v>140</v>
      </c>
      <c r="F22" s="20" t="s">
        <v>296</v>
      </c>
      <c r="G22" s="8">
        <v>1</v>
      </c>
      <c r="H22" s="8"/>
      <c r="I22" s="8">
        <v>1</v>
      </c>
      <c r="J22" s="30">
        <v>250000</v>
      </c>
      <c r="K22" s="29">
        <f t="shared" si="0"/>
        <v>250000</v>
      </c>
    </row>
    <row r="23" spans="1:11" ht="15" customHeight="1">
      <c r="A23" s="10" t="s">
        <v>295</v>
      </c>
      <c r="B23" s="37"/>
      <c r="C23" s="9" t="s">
        <v>52</v>
      </c>
      <c r="D23" s="9" t="s">
        <v>115</v>
      </c>
      <c r="E23" s="9" t="s">
        <v>141</v>
      </c>
      <c r="F23" s="20" t="s">
        <v>296</v>
      </c>
      <c r="G23" s="8">
        <v>1</v>
      </c>
      <c r="H23" s="8"/>
      <c r="I23" s="8">
        <v>1</v>
      </c>
      <c r="J23" s="30">
        <v>1500</v>
      </c>
      <c r="K23" s="29">
        <f t="shared" si="0"/>
        <v>1500</v>
      </c>
    </row>
    <row r="24" spans="1:11" ht="15" customHeight="1">
      <c r="A24" s="10" t="s">
        <v>295</v>
      </c>
      <c r="B24" s="36" t="s">
        <v>136</v>
      </c>
      <c r="C24" s="9" t="s">
        <v>37</v>
      </c>
      <c r="D24" s="9" t="s">
        <v>139</v>
      </c>
      <c r="E24" s="20" t="s">
        <v>296</v>
      </c>
      <c r="F24" s="20" t="s">
        <v>296</v>
      </c>
      <c r="G24" s="8">
        <v>1</v>
      </c>
      <c r="H24" s="8"/>
      <c r="I24" s="8">
        <v>1</v>
      </c>
      <c r="J24" s="30">
        <v>3500</v>
      </c>
      <c r="K24" s="29">
        <f t="shared" si="0"/>
        <v>3500</v>
      </c>
    </row>
    <row r="25" spans="1:11" ht="15" customHeight="1">
      <c r="A25" s="10" t="s">
        <v>295</v>
      </c>
      <c r="B25" s="36"/>
      <c r="C25" s="9" t="s">
        <v>17</v>
      </c>
      <c r="D25" s="9" t="s">
        <v>21</v>
      </c>
      <c r="E25" s="20" t="s">
        <v>296</v>
      </c>
      <c r="F25" s="20" t="s">
        <v>296</v>
      </c>
      <c r="G25" s="8">
        <v>1</v>
      </c>
      <c r="H25" s="8"/>
      <c r="I25" s="8">
        <v>1</v>
      </c>
      <c r="J25" s="30">
        <v>3500</v>
      </c>
      <c r="K25" s="29">
        <f t="shared" si="0"/>
        <v>3500</v>
      </c>
    </row>
    <row r="26" spans="1:11" ht="15" customHeight="1">
      <c r="A26" s="10" t="s">
        <v>295</v>
      </c>
      <c r="B26" s="36"/>
      <c r="C26" s="9" t="s">
        <v>94</v>
      </c>
      <c r="D26" s="9" t="s">
        <v>11</v>
      </c>
      <c r="E26" s="20" t="s">
        <v>296</v>
      </c>
      <c r="F26" s="20" t="s">
        <v>296</v>
      </c>
      <c r="G26" s="8">
        <v>1</v>
      </c>
      <c r="H26" s="8"/>
      <c r="I26" s="8">
        <v>1</v>
      </c>
      <c r="J26" s="30">
        <v>6500</v>
      </c>
      <c r="K26" s="29">
        <f t="shared" si="0"/>
        <v>6500</v>
      </c>
    </row>
    <row r="27" spans="1:11" ht="15" customHeight="1">
      <c r="A27" s="10" t="s">
        <v>295</v>
      </c>
      <c r="B27" s="36"/>
      <c r="C27" s="9" t="s">
        <v>10</v>
      </c>
      <c r="D27" s="9" t="s">
        <v>15</v>
      </c>
      <c r="E27" s="20" t="s">
        <v>296</v>
      </c>
      <c r="F27" s="20" t="s">
        <v>296</v>
      </c>
      <c r="G27" s="8">
        <v>1</v>
      </c>
      <c r="H27" s="8"/>
      <c r="I27" s="8">
        <v>1</v>
      </c>
      <c r="J27" s="30">
        <v>38000</v>
      </c>
      <c r="K27" s="29">
        <f t="shared" si="0"/>
        <v>38000</v>
      </c>
    </row>
    <row r="28" spans="1:11" ht="15" customHeight="1">
      <c r="A28" s="10" t="s">
        <v>295</v>
      </c>
      <c r="B28" s="36"/>
      <c r="C28" s="9" t="s">
        <v>9</v>
      </c>
      <c r="D28" s="9" t="s">
        <v>11</v>
      </c>
      <c r="E28" s="20" t="s">
        <v>296</v>
      </c>
      <c r="F28" s="20" t="s">
        <v>296</v>
      </c>
      <c r="G28" s="8">
        <v>1</v>
      </c>
      <c r="H28" s="8"/>
      <c r="I28" s="8">
        <v>1</v>
      </c>
      <c r="J28" s="30">
        <v>14000</v>
      </c>
      <c r="K28" s="29">
        <f t="shared" si="0"/>
        <v>14000</v>
      </c>
    </row>
    <row r="29" spans="1:11" ht="15" customHeight="1">
      <c r="A29" s="10" t="s">
        <v>295</v>
      </c>
      <c r="B29" s="36"/>
      <c r="C29" s="9" t="s">
        <v>17</v>
      </c>
      <c r="D29" s="9" t="s">
        <v>39</v>
      </c>
      <c r="E29" s="20" t="s">
        <v>296</v>
      </c>
      <c r="F29" s="20" t="s">
        <v>296</v>
      </c>
      <c r="G29" s="8">
        <v>1</v>
      </c>
      <c r="H29" s="8"/>
      <c r="I29" s="8">
        <v>1</v>
      </c>
      <c r="J29" s="30">
        <v>3500</v>
      </c>
      <c r="K29" s="29">
        <f t="shared" si="0"/>
        <v>3500</v>
      </c>
    </row>
    <row r="30" spans="1:11" ht="15" customHeight="1">
      <c r="A30" s="10" t="s">
        <v>295</v>
      </c>
      <c r="B30" s="36"/>
      <c r="C30" s="9" t="s">
        <v>6</v>
      </c>
      <c r="D30" s="9" t="s">
        <v>20</v>
      </c>
      <c r="E30" s="20" t="s">
        <v>296</v>
      </c>
      <c r="F30" s="20" t="s">
        <v>296</v>
      </c>
      <c r="G30" s="8">
        <v>1</v>
      </c>
      <c r="H30" s="8"/>
      <c r="I30" s="8">
        <v>1</v>
      </c>
      <c r="J30" s="30">
        <v>1200</v>
      </c>
      <c r="K30" s="29">
        <f t="shared" si="0"/>
        <v>1200</v>
      </c>
    </row>
    <row r="31" spans="1:11" ht="15" customHeight="1">
      <c r="A31" s="10" t="s">
        <v>295</v>
      </c>
      <c r="B31" s="36"/>
      <c r="C31" s="9" t="s">
        <v>47</v>
      </c>
      <c r="D31" s="9" t="s">
        <v>11</v>
      </c>
      <c r="E31" s="20" t="s">
        <v>296</v>
      </c>
      <c r="F31" s="20" t="s">
        <v>296</v>
      </c>
      <c r="G31" s="8">
        <v>1</v>
      </c>
      <c r="H31" s="8"/>
      <c r="I31" s="8">
        <v>1</v>
      </c>
      <c r="J31" s="30">
        <v>6500</v>
      </c>
      <c r="K31" s="29">
        <f t="shared" si="0"/>
        <v>6500</v>
      </c>
    </row>
    <row r="32" spans="1:11" ht="15" customHeight="1">
      <c r="A32" s="10" t="s">
        <v>295</v>
      </c>
      <c r="B32" s="36"/>
      <c r="C32" s="9" t="s">
        <v>7</v>
      </c>
      <c r="D32" s="9" t="s">
        <v>142</v>
      </c>
      <c r="E32" s="20" t="s">
        <v>296</v>
      </c>
      <c r="F32" s="20" t="s">
        <v>296</v>
      </c>
      <c r="G32" s="8">
        <v>1</v>
      </c>
      <c r="H32" s="8"/>
      <c r="I32" s="8">
        <v>1</v>
      </c>
      <c r="J32" s="30">
        <v>15000</v>
      </c>
      <c r="K32" s="29">
        <f t="shared" si="0"/>
        <v>15000</v>
      </c>
    </row>
    <row r="33" spans="1:11" ht="15" customHeight="1">
      <c r="A33" s="10" t="s">
        <v>295</v>
      </c>
      <c r="B33" s="36"/>
      <c r="C33" s="9" t="s">
        <v>23</v>
      </c>
      <c r="D33" s="9" t="s">
        <v>11</v>
      </c>
      <c r="E33" s="20" t="s">
        <v>296</v>
      </c>
      <c r="F33" s="20" t="s">
        <v>296</v>
      </c>
      <c r="G33" s="8">
        <v>1</v>
      </c>
      <c r="H33" s="8"/>
      <c r="I33" s="8">
        <v>1</v>
      </c>
      <c r="J33" s="30">
        <v>1100</v>
      </c>
      <c r="K33" s="29">
        <f t="shared" si="0"/>
        <v>1100</v>
      </c>
    </row>
    <row r="34" spans="1:11" ht="15" customHeight="1">
      <c r="A34" s="10" t="s">
        <v>295</v>
      </c>
      <c r="B34" s="10" t="s">
        <v>295</v>
      </c>
      <c r="C34" s="9" t="s">
        <v>28</v>
      </c>
      <c r="D34" s="9" t="s">
        <v>19</v>
      </c>
      <c r="E34" s="20" t="s">
        <v>296</v>
      </c>
      <c r="F34" s="20" t="s">
        <v>296</v>
      </c>
      <c r="G34" s="8">
        <v>1</v>
      </c>
      <c r="H34" s="8"/>
      <c r="I34" s="8">
        <v>1</v>
      </c>
      <c r="J34" s="30">
        <v>650</v>
      </c>
      <c r="K34" s="29">
        <f t="shared" si="0"/>
        <v>650</v>
      </c>
    </row>
    <row r="35" spans="1:11">
      <c r="B35" s="5"/>
      <c r="C35" s="5"/>
      <c r="D35" s="5"/>
      <c r="E35" s="5"/>
      <c r="F35" s="5"/>
      <c r="G35" s="5"/>
      <c r="H35" s="5"/>
      <c r="I35" s="5"/>
      <c r="J35" s="5"/>
    </row>
    <row r="36" spans="1:11" ht="16.5" thickBot="1">
      <c r="A36" s="61" t="s">
        <v>300</v>
      </c>
      <c r="B36" s="61"/>
    </row>
    <row r="37" spans="1:11" ht="15.75" thickBot="1">
      <c r="A37" s="62"/>
      <c r="B37" s="62"/>
      <c r="G37" s="63" t="s">
        <v>301</v>
      </c>
      <c r="H37" s="64"/>
      <c r="I37" s="64"/>
      <c r="J37" s="65"/>
      <c r="K37" s="66">
        <f>SUM(I5:I34)</f>
        <v>32</v>
      </c>
    </row>
    <row r="38" spans="1:11" ht="18.75">
      <c r="A38" s="67" t="s">
        <v>295</v>
      </c>
      <c r="B38" s="68" t="s">
        <v>302</v>
      </c>
      <c r="C38" s="69"/>
      <c r="G38" s="70" t="s">
        <v>303</v>
      </c>
      <c r="H38" s="71"/>
      <c r="I38" s="71"/>
      <c r="J38" s="72"/>
      <c r="K38" s="73">
        <f>SUM(K5:K34)</f>
        <v>1098950</v>
      </c>
    </row>
    <row r="39" spans="1:11" ht="15.75" thickBot="1">
      <c r="A39" s="74" t="s">
        <v>296</v>
      </c>
      <c r="B39" s="75" t="s">
        <v>304</v>
      </c>
      <c r="C39" s="76"/>
      <c r="G39" s="77" t="s">
        <v>305</v>
      </c>
      <c r="H39" s="78"/>
      <c r="I39" s="78"/>
      <c r="J39" s="78"/>
      <c r="K39" s="79">
        <f>K38*0.07</f>
        <v>76926.500000000015</v>
      </c>
    </row>
  </sheetData>
  <mergeCells count="26">
    <mergeCell ref="G37:J37"/>
    <mergeCell ref="B38:C38"/>
    <mergeCell ref="G38:J38"/>
    <mergeCell ref="B39:C39"/>
    <mergeCell ref="G39:J39"/>
    <mergeCell ref="A1:K1"/>
    <mergeCell ref="A2:C2"/>
    <mergeCell ref="D2:G2"/>
    <mergeCell ref="H2:I2"/>
    <mergeCell ref="J2:K2"/>
    <mergeCell ref="F3:K3"/>
    <mergeCell ref="A4:A5"/>
    <mergeCell ref="B4:B5"/>
    <mergeCell ref="C4:C5"/>
    <mergeCell ref="D4:D5"/>
    <mergeCell ref="E4:E5"/>
    <mergeCell ref="F4:F5"/>
    <mergeCell ref="G4:H4"/>
    <mergeCell ref="I4:I5"/>
    <mergeCell ref="J4:J5"/>
    <mergeCell ref="K4:K5"/>
    <mergeCell ref="B8:B13"/>
    <mergeCell ref="B14:B15"/>
    <mergeCell ref="B16:B23"/>
    <mergeCell ref="B24:B33"/>
    <mergeCell ref="A3:E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O2" sqref="O2"/>
    </sheetView>
  </sheetViews>
  <sheetFormatPr defaultRowHeight="15"/>
  <cols>
    <col min="1" max="1" width="5.42578125" customWidth="1"/>
    <col min="2" max="2" width="10.85546875" customWidth="1"/>
    <col min="3" max="3" width="23" customWidth="1"/>
    <col min="4" max="4" width="11.28515625" customWidth="1"/>
    <col min="5" max="5" width="6.5703125" customWidth="1"/>
    <col min="6" max="6" width="8.28515625" customWidth="1"/>
    <col min="7" max="7" width="4.5703125" customWidth="1"/>
    <col min="8" max="8" width="4.28515625" customWidth="1"/>
    <col min="9" max="9" width="3.28515625" customWidth="1"/>
    <col min="11" max="11" width="9.5703125" bestFit="1" customWidth="1"/>
  </cols>
  <sheetData>
    <row r="1" spans="1:1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>
      <c r="A2" s="39" t="s">
        <v>157</v>
      </c>
      <c r="B2" s="39"/>
      <c r="C2" s="39"/>
      <c r="D2" s="40"/>
      <c r="E2" s="40"/>
      <c r="F2" s="40"/>
      <c r="G2" s="40"/>
      <c r="H2" s="41" t="s">
        <v>158</v>
      </c>
      <c r="I2" s="41"/>
      <c r="J2" s="42">
        <v>42258</v>
      </c>
      <c r="K2" s="42"/>
    </row>
    <row r="3" spans="1:11">
      <c r="A3" s="43" t="s">
        <v>159</v>
      </c>
      <c r="B3" s="43"/>
      <c r="C3" s="43"/>
      <c r="D3" s="43"/>
      <c r="E3" s="43"/>
      <c r="F3" s="44" t="s">
        <v>297</v>
      </c>
      <c r="G3" s="44"/>
      <c r="H3" s="44"/>
      <c r="I3" s="44"/>
      <c r="J3" s="44"/>
      <c r="K3" s="44"/>
    </row>
    <row r="4" spans="1:11" ht="25.5" customHeight="1">
      <c r="A4" s="33" t="s">
        <v>160</v>
      </c>
      <c r="B4" s="33" t="s">
        <v>161</v>
      </c>
      <c r="C4" s="41" t="s">
        <v>162</v>
      </c>
      <c r="D4" s="41" t="s">
        <v>163</v>
      </c>
      <c r="E4" s="45" t="s">
        <v>164</v>
      </c>
      <c r="F4" s="32" t="s">
        <v>165</v>
      </c>
      <c r="G4" s="33" t="s">
        <v>166</v>
      </c>
      <c r="H4" s="33"/>
      <c r="I4" s="34" t="s">
        <v>167</v>
      </c>
      <c r="J4" s="35" t="s">
        <v>168</v>
      </c>
      <c r="K4" s="35" t="s">
        <v>169</v>
      </c>
    </row>
    <row r="5" spans="1:11">
      <c r="A5" s="33"/>
      <c r="B5" s="33"/>
      <c r="C5" s="41"/>
      <c r="D5" s="41"/>
      <c r="E5" s="45"/>
      <c r="F5" s="32"/>
      <c r="G5" s="1" t="s">
        <v>170</v>
      </c>
      <c r="H5" s="1" t="s">
        <v>171</v>
      </c>
      <c r="I5" s="34"/>
      <c r="J5" s="35"/>
      <c r="K5" s="35"/>
    </row>
    <row r="6" spans="1:11" ht="15" customHeight="1">
      <c r="A6" s="10" t="s">
        <v>295</v>
      </c>
      <c r="B6" s="36" t="s">
        <v>1</v>
      </c>
      <c r="C6" s="9" t="s">
        <v>3</v>
      </c>
      <c r="D6" s="15" t="s">
        <v>11</v>
      </c>
      <c r="E6" s="21" t="s">
        <v>296</v>
      </c>
      <c r="F6" s="21" t="s">
        <v>296</v>
      </c>
      <c r="G6" s="17">
        <v>1</v>
      </c>
      <c r="H6" s="17"/>
      <c r="I6" s="17">
        <v>1</v>
      </c>
      <c r="J6" s="30">
        <v>6500</v>
      </c>
      <c r="K6" s="29">
        <f t="shared" ref="K6:K25" si="0">I6*J6</f>
        <v>6500</v>
      </c>
    </row>
    <row r="7" spans="1:11" ht="15" customHeight="1">
      <c r="A7" s="10" t="s">
        <v>295</v>
      </c>
      <c r="B7" s="36"/>
      <c r="C7" s="9" t="s">
        <v>6</v>
      </c>
      <c r="D7" s="15" t="s">
        <v>144</v>
      </c>
      <c r="E7" s="21" t="s">
        <v>296</v>
      </c>
      <c r="F7" s="21" t="s">
        <v>296</v>
      </c>
      <c r="G7" s="17">
        <v>1</v>
      </c>
      <c r="H7" s="17"/>
      <c r="I7" s="17">
        <v>1</v>
      </c>
      <c r="J7" s="30">
        <v>1200</v>
      </c>
      <c r="K7" s="29">
        <f t="shared" si="0"/>
        <v>1200</v>
      </c>
    </row>
    <row r="8" spans="1:11" ht="15" customHeight="1">
      <c r="A8" s="10" t="s">
        <v>295</v>
      </c>
      <c r="B8" s="36"/>
      <c r="C8" s="9" t="s">
        <v>47</v>
      </c>
      <c r="D8" s="15" t="s">
        <v>11</v>
      </c>
      <c r="E8" s="21" t="s">
        <v>296</v>
      </c>
      <c r="F8" s="21" t="s">
        <v>296</v>
      </c>
      <c r="G8" s="17">
        <v>1</v>
      </c>
      <c r="H8" s="17"/>
      <c r="I8" s="17">
        <v>1</v>
      </c>
      <c r="J8" s="30">
        <v>6500</v>
      </c>
      <c r="K8" s="29">
        <f t="shared" si="0"/>
        <v>6500</v>
      </c>
    </row>
    <row r="9" spans="1:11" ht="15" customHeight="1">
      <c r="A9" s="10" t="s">
        <v>295</v>
      </c>
      <c r="B9" s="37" t="s">
        <v>56</v>
      </c>
      <c r="C9" s="9" t="s">
        <v>57</v>
      </c>
      <c r="D9" s="15" t="s">
        <v>11</v>
      </c>
      <c r="E9" s="21" t="s">
        <v>296</v>
      </c>
      <c r="F9" s="21" t="s">
        <v>296</v>
      </c>
      <c r="G9" s="17"/>
      <c r="H9" s="17">
        <v>1</v>
      </c>
      <c r="I9" s="17">
        <v>1</v>
      </c>
      <c r="J9" s="30">
        <v>45000</v>
      </c>
      <c r="K9" s="29">
        <f t="shared" si="0"/>
        <v>45000</v>
      </c>
    </row>
    <row r="10" spans="1:11" ht="15" customHeight="1">
      <c r="A10" s="10" t="s">
        <v>295</v>
      </c>
      <c r="B10" s="37"/>
      <c r="C10" s="9" t="s">
        <v>7</v>
      </c>
      <c r="D10" s="15" t="s">
        <v>13</v>
      </c>
      <c r="E10" s="15" t="s">
        <v>14</v>
      </c>
      <c r="F10" s="21" t="s">
        <v>296</v>
      </c>
      <c r="G10" s="17">
        <v>1</v>
      </c>
      <c r="H10" s="17"/>
      <c r="I10" s="17">
        <v>1</v>
      </c>
      <c r="J10" s="30">
        <v>15000</v>
      </c>
      <c r="K10" s="29">
        <f t="shared" si="0"/>
        <v>15000</v>
      </c>
    </row>
    <row r="11" spans="1:11" ht="15" customHeight="1">
      <c r="A11" s="10" t="s">
        <v>295</v>
      </c>
      <c r="B11" s="37"/>
      <c r="C11" s="9" t="s">
        <v>101</v>
      </c>
      <c r="D11" s="15" t="s">
        <v>11</v>
      </c>
      <c r="E11" s="21" t="s">
        <v>296</v>
      </c>
      <c r="F11" s="21" t="s">
        <v>296</v>
      </c>
      <c r="G11" s="17">
        <v>1</v>
      </c>
      <c r="H11" s="17"/>
      <c r="I11" s="17">
        <v>1</v>
      </c>
      <c r="J11" s="30">
        <v>65000</v>
      </c>
      <c r="K11" s="29">
        <f t="shared" si="0"/>
        <v>65000</v>
      </c>
    </row>
    <row r="12" spans="1:11" ht="15" customHeight="1">
      <c r="A12" s="10" t="s">
        <v>295</v>
      </c>
      <c r="B12" s="37"/>
      <c r="C12" s="9" t="s">
        <v>94</v>
      </c>
      <c r="D12" s="15" t="s">
        <v>11</v>
      </c>
      <c r="E12" s="21" t="s">
        <v>296</v>
      </c>
      <c r="F12" s="21" t="s">
        <v>296</v>
      </c>
      <c r="G12" s="17">
        <v>1</v>
      </c>
      <c r="H12" s="17"/>
      <c r="I12" s="17">
        <v>1</v>
      </c>
      <c r="J12" s="30">
        <v>6500</v>
      </c>
      <c r="K12" s="29">
        <f t="shared" si="0"/>
        <v>6500</v>
      </c>
    </row>
    <row r="13" spans="1:11" ht="15" customHeight="1">
      <c r="A13" s="10" t="s">
        <v>295</v>
      </c>
      <c r="B13" s="36" t="s">
        <v>145</v>
      </c>
      <c r="C13" s="9" t="s">
        <v>102</v>
      </c>
      <c r="D13" s="15" t="s">
        <v>11</v>
      </c>
      <c r="E13" s="21" t="s">
        <v>296</v>
      </c>
      <c r="F13" s="21" t="s">
        <v>296</v>
      </c>
      <c r="G13" s="17"/>
      <c r="H13" s="17">
        <v>1</v>
      </c>
      <c r="I13" s="17">
        <v>1</v>
      </c>
      <c r="J13" s="30">
        <v>65000</v>
      </c>
      <c r="K13" s="29">
        <f t="shared" si="0"/>
        <v>65000</v>
      </c>
    </row>
    <row r="14" spans="1:11" ht="15" customHeight="1">
      <c r="A14" s="10" t="s">
        <v>295</v>
      </c>
      <c r="B14" s="36"/>
      <c r="C14" s="9" t="s">
        <v>44</v>
      </c>
      <c r="D14" s="15" t="s">
        <v>138</v>
      </c>
      <c r="E14" s="21" t="s">
        <v>296</v>
      </c>
      <c r="F14" s="21" t="s">
        <v>296</v>
      </c>
      <c r="G14" s="17"/>
      <c r="H14" s="17">
        <v>1</v>
      </c>
      <c r="I14" s="17">
        <v>1</v>
      </c>
      <c r="J14" s="30">
        <v>250000</v>
      </c>
      <c r="K14" s="29">
        <f t="shared" si="0"/>
        <v>250000</v>
      </c>
    </row>
    <row r="15" spans="1:11" ht="15" customHeight="1">
      <c r="A15" s="10" t="s">
        <v>295</v>
      </c>
      <c r="B15" s="36"/>
      <c r="C15" s="9" t="s">
        <v>18</v>
      </c>
      <c r="D15" s="15" t="s">
        <v>21</v>
      </c>
      <c r="E15" s="21" t="s">
        <v>296</v>
      </c>
      <c r="F15" s="21" t="s">
        <v>296</v>
      </c>
      <c r="G15" s="17">
        <v>1</v>
      </c>
      <c r="H15" s="17"/>
      <c r="I15" s="17">
        <v>1</v>
      </c>
      <c r="J15" s="30">
        <v>2500</v>
      </c>
      <c r="K15" s="29">
        <f t="shared" si="0"/>
        <v>2500</v>
      </c>
    </row>
    <row r="16" spans="1:11" ht="15" customHeight="1">
      <c r="A16" s="10" t="s">
        <v>295</v>
      </c>
      <c r="B16" s="36"/>
      <c r="C16" s="9" t="s">
        <v>45</v>
      </c>
      <c r="D16" s="15" t="s">
        <v>138</v>
      </c>
      <c r="E16" s="21" t="s">
        <v>296</v>
      </c>
      <c r="F16" s="21" t="s">
        <v>296</v>
      </c>
      <c r="G16" s="17">
        <v>1</v>
      </c>
      <c r="H16" s="17"/>
      <c r="I16" s="17">
        <v>1</v>
      </c>
      <c r="J16" s="30">
        <v>250000</v>
      </c>
      <c r="K16" s="29">
        <f t="shared" si="0"/>
        <v>250000</v>
      </c>
    </row>
    <row r="17" spans="1:11" ht="15" customHeight="1">
      <c r="A17" s="10" t="s">
        <v>295</v>
      </c>
      <c r="B17" s="37" t="s">
        <v>24</v>
      </c>
      <c r="C17" s="9" t="s">
        <v>28</v>
      </c>
      <c r="D17" s="15" t="s">
        <v>19</v>
      </c>
      <c r="E17" s="21" t="s">
        <v>296</v>
      </c>
      <c r="F17" s="21" t="s">
        <v>296</v>
      </c>
      <c r="G17" s="17">
        <v>1</v>
      </c>
      <c r="H17" s="17"/>
      <c r="I17" s="17">
        <v>1</v>
      </c>
      <c r="J17" s="30">
        <v>650</v>
      </c>
      <c r="K17" s="29">
        <f t="shared" si="0"/>
        <v>650</v>
      </c>
    </row>
    <row r="18" spans="1:11" ht="15" customHeight="1">
      <c r="A18" s="10" t="s">
        <v>295</v>
      </c>
      <c r="B18" s="37"/>
      <c r="C18" s="9" t="s">
        <v>7</v>
      </c>
      <c r="D18" s="15" t="s">
        <v>82</v>
      </c>
      <c r="E18" s="21" t="s">
        <v>296</v>
      </c>
      <c r="F18" s="21" t="s">
        <v>296</v>
      </c>
      <c r="G18" s="17">
        <v>1</v>
      </c>
      <c r="H18" s="17"/>
      <c r="I18" s="17">
        <v>1</v>
      </c>
      <c r="J18" s="30">
        <v>15000</v>
      </c>
      <c r="K18" s="29">
        <f t="shared" si="0"/>
        <v>15000</v>
      </c>
    </row>
    <row r="19" spans="1:11" ht="15" customHeight="1">
      <c r="A19" s="10" t="s">
        <v>295</v>
      </c>
      <c r="B19" s="37"/>
      <c r="C19" s="24" t="s">
        <v>5</v>
      </c>
      <c r="D19" s="15" t="s">
        <v>12</v>
      </c>
      <c r="E19" s="21" t="s">
        <v>296</v>
      </c>
      <c r="F19" s="21" t="s">
        <v>296</v>
      </c>
      <c r="G19" s="17">
        <v>1</v>
      </c>
      <c r="H19" s="17"/>
      <c r="I19" s="17">
        <v>1</v>
      </c>
      <c r="J19" s="30">
        <v>1400</v>
      </c>
      <c r="K19" s="29">
        <f t="shared" si="0"/>
        <v>1400</v>
      </c>
    </row>
    <row r="20" spans="1:11" ht="15" customHeight="1">
      <c r="A20" s="10" t="s">
        <v>295</v>
      </c>
      <c r="B20" s="36" t="s">
        <v>8</v>
      </c>
      <c r="C20" s="9" t="s">
        <v>9</v>
      </c>
      <c r="D20" s="15" t="s">
        <v>11</v>
      </c>
      <c r="E20" s="21" t="s">
        <v>296</v>
      </c>
      <c r="F20" s="21" t="s">
        <v>296</v>
      </c>
      <c r="G20" s="17">
        <v>1</v>
      </c>
      <c r="H20" s="17"/>
      <c r="I20" s="17">
        <v>1</v>
      </c>
      <c r="J20" s="30">
        <v>14000</v>
      </c>
      <c r="K20" s="29">
        <f t="shared" si="0"/>
        <v>14000</v>
      </c>
    </row>
    <row r="21" spans="1:11" ht="15" customHeight="1">
      <c r="A21" s="10" t="s">
        <v>295</v>
      </c>
      <c r="B21" s="36"/>
      <c r="C21" s="9" t="s">
        <v>17</v>
      </c>
      <c r="D21" s="15" t="s">
        <v>21</v>
      </c>
      <c r="E21" s="21" t="s">
        <v>296</v>
      </c>
      <c r="F21" s="21" t="s">
        <v>296</v>
      </c>
      <c r="G21" s="17">
        <v>1</v>
      </c>
      <c r="H21" s="17"/>
      <c r="I21" s="17">
        <v>1</v>
      </c>
      <c r="J21" s="30">
        <v>3500</v>
      </c>
      <c r="K21" s="29">
        <f t="shared" si="0"/>
        <v>3500</v>
      </c>
    </row>
    <row r="22" spans="1:11" ht="15" customHeight="1">
      <c r="A22" s="10" t="s">
        <v>295</v>
      </c>
      <c r="B22" s="36"/>
      <c r="C22" s="9" t="s">
        <v>16</v>
      </c>
      <c r="D22" s="15" t="s">
        <v>19</v>
      </c>
      <c r="E22" s="21" t="s">
        <v>296</v>
      </c>
      <c r="F22" s="21" t="s">
        <v>296</v>
      </c>
      <c r="G22" s="17">
        <v>1</v>
      </c>
      <c r="H22" s="17"/>
      <c r="I22" s="17">
        <v>1</v>
      </c>
      <c r="J22" s="30">
        <v>1100</v>
      </c>
      <c r="K22" s="29">
        <f t="shared" si="0"/>
        <v>1100</v>
      </c>
    </row>
    <row r="23" spans="1:11" ht="15" customHeight="1">
      <c r="A23" s="10" t="s">
        <v>295</v>
      </c>
      <c r="B23" s="36"/>
      <c r="C23" s="9" t="s">
        <v>29</v>
      </c>
      <c r="D23" s="15" t="s">
        <v>146</v>
      </c>
      <c r="E23" s="15" t="s">
        <v>147</v>
      </c>
      <c r="F23" s="21" t="s">
        <v>296</v>
      </c>
      <c r="G23" s="17">
        <v>1</v>
      </c>
      <c r="H23" s="17"/>
      <c r="I23" s="17">
        <v>1</v>
      </c>
      <c r="J23" s="30">
        <v>80000</v>
      </c>
      <c r="K23" s="29">
        <f t="shared" si="0"/>
        <v>80000</v>
      </c>
    </row>
    <row r="24" spans="1:11" ht="15" customHeight="1">
      <c r="A24" s="10" t="s">
        <v>295</v>
      </c>
      <c r="B24" s="36"/>
      <c r="C24" s="9" t="s">
        <v>10</v>
      </c>
      <c r="D24" s="15" t="s">
        <v>15</v>
      </c>
      <c r="E24" s="21" t="s">
        <v>296</v>
      </c>
      <c r="F24" s="21" t="s">
        <v>296</v>
      </c>
      <c r="G24" s="17">
        <v>1</v>
      </c>
      <c r="H24" s="17"/>
      <c r="I24" s="17">
        <v>1</v>
      </c>
      <c r="J24" s="30">
        <v>38000</v>
      </c>
      <c r="K24" s="29">
        <f t="shared" si="0"/>
        <v>38000</v>
      </c>
    </row>
    <row r="25" spans="1:11" ht="15" customHeight="1">
      <c r="A25" s="10" t="s">
        <v>295</v>
      </c>
      <c r="B25" s="36"/>
      <c r="C25" s="9" t="s">
        <v>94</v>
      </c>
      <c r="D25" s="15" t="s">
        <v>11</v>
      </c>
      <c r="E25" s="21" t="s">
        <v>296</v>
      </c>
      <c r="F25" s="21" t="s">
        <v>296</v>
      </c>
      <c r="G25" s="17"/>
      <c r="H25" s="17">
        <v>1</v>
      </c>
      <c r="I25" s="17">
        <v>1</v>
      </c>
      <c r="J25" s="30">
        <v>6500</v>
      </c>
      <c r="K25" s="29">
        <f t="shared" si="0"/>
        <v>6500</v>
      </c>
    </row>
    <row r="27" spans="1:11" ht="16.5" thickBot="1">
      <c r="A27" s="61" t="s">
        <v>300</v>
      </c>
      <c r="B27" s="61"/>
    </row>
    <row r="28" spans="1:11" ht="15.75" thickBot="1">
      <c r="A28" s="62"/>
      <c r="B28" s="62"/>
      <c r="G28" s="63" t="s">
        <v>301</v>
      </c>
      <c r="H28" s="64"/>
      <c r="I28" s="64"/>
      <c r="J28" s="65"/>
      <c r="K28" s="66">
        <f>SUM(I5:I25)</f>
        <v>20</v>
      </c>
    </row>
    <row r="29" spans="1:11" ht="18.75">
      <c r="A29" s="67" t="s">
        <v>295</v>
      </c>
      <c r="B29" s="68" t="s">
        <v>302</v>
      </c>
      <c r="C29" s="69"/>
      <c r="G29" s="70" t="s">
        <v>303</v>
      </c>
      <c r="H29" s="71"/>
      <c r="I29" s="71"/>
      <c r="J29" s="72"/>
      <c r="K29" s="73">
        <f>SUM(K5:K25)</f>
        <v>873350</v>
      </c>
    </row>
    <row r="30" spans="1:11" ht="15.75" thickBot="1">
      <c r="A30" s="74" t="s">
        <v>296</v>
      </c>
      <c r="B30" s="75" t="s">
        <v>304</v>
      </c>
      <c r="C30" s="76"/>
      <c r="G30" s="77" t="s">
        <v>305</v>
      </c>
      <c r="H30" s="78"/>
      <c r="I30" s="78"/>
      <c r="J30" s="78"/>
      <c r="K30" s="79">
        <f>K29*0.07</f>
        <v>61134.500000000007</v>
      </c>
    </row>
  </sheetData>
  <mergeCells count="27">
    <mergeCell ref="G28:J28"/>
    <mergeCell ref="B29:C29"/>
    <mergeCell ref="G29:J29"/>
    <mergeCell ref="B30:C30"/>
    <mergeCell ref="G30:J30"/>
    <mergeCell ref="A1:K1"/>
    <mergeCell ref="A2:C2"/>
    <mergeCell ref="D2:G2"/>
    <mergeCell ref="H2:I2"/>
    <mergeCell ref="J2:K2"/>
    <mergeCell ref="A3:E3"/>
    <mergeCell ref="F3:K3"/>
    <mergeCell ref="A4:A5"/>
    <mergeCell ref="B4:B5"/>
    <mergeCell ref="C4:C5"/>
    <mergeCell ref="D4:D5"/>
    <mergeCell ref="E4:E5"/>
    <mergeCell ref="F4:F5"/>
    <mergeCell ref="G4:H4"/>
    <mergeCell ref="I4:I5"/>
    <mergeCell ref="J4:J5"/>
    <mergeCell ref="K4:K5"/>
    <mergeCell ref="B6:B8"/>
    <mergeCell ref="B9:B12"/>
    <mergeCell ref="B13:B16"/>
    <mergeCell ref="B17:B19"/>
    <mergeCell ref="B20:B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P6" sqref="P6"/>
    </sheetView>
  </sheetViews>
  <sheetFormatPr defaultRowHeight="15"/>
  <cols>
    <col min="1" max="1" width="5.85546875" customWidth="1"/>
    <col min="2" max="2" width="9.28515625" customWidth="1"/>
    <col min="3" max="3" width="18.42578125" customWidth="1"/>
    <col min="4" max="4" width="12.5703125" customWidth="1"/>
    <col min="5" max="5" width="6.28515625" customWidth="1"/>
    <col min="6" max="6" width="7.5703125" customWidth="1"/>
    <col min="7" max="7" width="4.5703125" customWidth="1"/>
    <col min="8" max="8" width="4.140625" customWidth="1"/>
    <col min="9" max="9" width="3.7109375" customWidth="1"/>
    <col min="11" max="11" width="9.5703125" bestFit="1" customWidth="1"/>
  </cols>
  <sheetData>
    <row r="1" spans="1:1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>
      <c r="A2" s="39" t="s">
        <v>157</v>
      </c>
      <c r="B2" s="39"/>
      <c r="C2" s="39"/>
      <c r="D2" s="40"/>
      <c r="E2" s="40"/>
      <c r="F2" s="40"/>
      <c r="G2" s="40"/>
      <c r="H2" s="41" t="s">
        <v>158</v>
      </c>
      <c r="I2" s="41"/>
      <c r="J2" s="42">
        <v>42258</v>
      </c>
      <c r="K2" s="42"/>
    </row>
    <row r="3" spans="1:11">
      <c r="A3" s="43" t="s">
        <v>159</v>
      </c>
      <c r="B3" s="43"/>
      <c r="C3" s="43"/>
      <c r="D3" s="43"/>
      <c r="E3" s="43"/>
      <c r="F3" s="44" t="s">
        <v>298</v>
      </c>
      <c r="G3" s="44"/>
      <c r="H3" s="44"/>
      <c r="I3" s="44"/>
      <c r="J3" s="44"/>
      <c r="K3" s="44"/>
    </row>
    <row r="4" spans="1:11" ht="24" customHeight="1">
      <c r="A4" s="33" t="s">
        <v>160</v>
      </c>
      <c r="B4" s="33" t="s">
        <v>161</v>
      </c>
      <c r="C4" s="41" t="s">
        <v>162</v>
      </c>
      <c r="D4" s="41" t="s">
        <v>163</v>
      </c>
      <c r="E4" s="45" t="s">
        <v>164</v>
      </c>
      <c r="F4" s="32" t="s">
        <v>165</v>
      </c>
      <c r="G4" s="33" t="s">
        <v>166</v>
      </c>
      <c r="H4" s="33"/>
      <c r="I4" s="34" t="s">
        <v>167</v>
      </c>
      <c r="J4" s="35" t="s">
        <v>168</v>
      </c>
      <c r="K4" s="35" t="s">
        <v>169</v>
      </c>
    </row>
    <row r="5" spans="1:11">
      <c r="A5" s="33"/>
      <c r="B5" s="33"/>
      <c r="C5" s="41"/>
      <c r="D5" s="41"/>
      <c r="E5" s="45"/>
      <c r="F5" s="32"/>
      <c r="G5" s="1" t="s">
        <v>170</v>
      </c>
      <c r="H5" s="1" t="s">
        <v>171</v>
      </c>
      <c r="I5" s="34"/>
      <c r="J5" s="35"/>
      <c r="K5" s="35"/>
    </row>
    <row r="6" spans="1:11" ht="15" customHeight="1">
      <c r="A6" s="8" t="s">
        <v>295</v>
      </c>
      <c r="B6" s="36" t="s">
        <v>111</v>
      </c>
      <c r="C6" s="9" t="s">
        <v>7</v>
      </c>
      <c r="D6" s="15" t="s">
        <v>13</v>
      </c>
      <c r="E6" s="15" t="s">
        <v>121</v>
      </c>
      <c r="F6" s="21" t="s">
        <v>296</v>
      </c>
      <c r="G6" s="17">
        <v>1</v>
      </c>
      <c r="H6" s="17"/>
      <c r="I6" s="17">
        <v>1</v>
      </c>
      <c r="J6" s="30">
        <v>15000</v>
      </c>
      <c r="K6" s="29">
        <f t="shared" ref="K6:K17" si="0">I6*J6</f>
        <v>15000</v>
      </c>
    </row>
    <row r="7" spans="1:11" ht="15" customHeight="1">
      <c r="A7" s="8" t="s">
        <v>295</v>
      </c>
      <c r="B7" s="36"/>
      <c r="C7" s="9" t="s">
        <v>6</v>
      </c>
      <c r="D7" s="15" t="s">
        <v>20</v>
      </c>
      <c r="E7" s="21" t="s">
        <v>296</v>
      </c>
      <c r="F7" s="21" t="s">
        <v>296</v>
      </c>
      <c r="G7" s="17">
        <v>1</v>
      </c>
      <c r="H7" s="17"/>
      <c r="I7" s="17">
        <v>1</v>
      </c>
      <c r="J7" s="30">
        <v>1200</v>
      </c>
      <c r="K7" s="29">
        <f t="shared" si="0"/>
        <v>1200</v>
      </c>
    </row>
    <row r="8" spans="1:11" ht="15" customHeight="1">
      <c r="A8" s="8" t="s">
        <v>295</v>
      </c>
      <c r="B8" s="36"/>
      <c r="C8" s="9" t="s">
        <v>47</v>
      </c>
      <c r="D8" s="15" t="s">
        <v>11</v>
      </c>
      <c r="E8" s="21" t="s">
        <v>296</v>
      </c>
      <c r="F8" s="21" t="s">
        <v>296</v>
      </c>
      <c r="G8" s="17">
        <v>1</v>
      </c>
      <c r="H8" s="17"/>
      <c r="I8" s="17">
        <v>1</v>
      </c>
      <c r="J8" s="30">
        <v>6500</v>
      </c>
      <c r="K8" s="29">
        <f t="shared" si="0"/>
        <v>6500</v>
      </c>
    </row>
    <row r="9" spans="1:11" ht="15" customHeight="1">
      <c r="A9" s="8" t="s">
        <v>295</v>
      </c>
      <c r="B9" s="36"/>
      <c r="C9" s="9" t="s">
        <v>102</v>
      </c>
      <c r="D9" s="15" t="s">
        <v>11</v>
      </c>
      <c r="E9" s="21" t="s">
        <v>296</v>
      </c>
      <c r="F9" s="21" t="s">
        <v>296</v>
      </c>
      <c r="G9" s="17">
        <v>1</v>
      </c>
      <c r="H9" s="17"/>
      <c r="I9" s="17">
        <v>1</v>
      </c>
      <c r="J9" s="30">
        <v>65000</v>
      </c>
      <c r="K9" s="29">
        <f t="shared" si="0"/>
        <v>65000</v>
      </c>
    </row>
    <row r="10" spans="1:11" ht="15" customHeight="1">
      <c r="A10" s="8" t="s">
        <v>295</v>
      </c>
      <c r="B10" s="36"/>
      <c r="C10" s="9" t="s">
        <v>94</v>
      </c>
      <c r="D10" s="15" t="s">
        <v>11</v>
      </c>
      <c r="E10" s="21" t="s">
        <v>296</v>
      </c>
      <c r="F10" s="21" t="s">
        <v>296</v>
      </c>
      <c r="G10" s="17">
        <v>1</v>
      </c>
      <c r="H10" s="17"/>
      <c r="I10" s="17">
        <v>1</v>
      </c>
      <c r="J10" s="30">
        <v>6500</v>
      </c>
      <c r="K10" s="29">
        <f t="shared" si="0"/>
        <v>6500</v>
      </c>
    </row>
    <row r="11" spans="1:11" ht="15" customHeight="1">
      <c r="A11" s="8" t="s">
        <v>295</v>
      </c>
      <c r="B11" s="36"/>
      <c r="C11" s="9" t="s">
        <v>28</v>
      </c>
      <c r="D11" s="15" t="s">
        <v>148</v>
      </c>
      <c r="E11" s="21" t="s">
        <v>296</v>
      </c>
      <c r="F11" s="21" t="s">
        <v>296</v>
      </c>
      <c r="G11" s="17">
        <v>1</v>
      </c>
      <c r="H11" s="17"/>
      <c r="I11" s="17">
        <v>1</v>
      </c>
      <c r="J11" s="30">
        <v>650</v>
      </c>
      <c r="K11" s="29">
        <f t="shared" si="0"/>
        <v>650</v>
      </c>
    </row>
    <row r="12" spans="1:11" ht="15" customHeight="1">
      <c r="A12" s="8" t="s">
        <v>295</v>
      </c>
      <c r="B12" s="36"/>
      <c r="C12" s="9" t="s">
        <v>28</v>
      </c>
      <c r="D12" s="15" t="s">
        <v>149</v>
      </c>
      <c r="E12" s="21" t="s">
        <v>296</v>
      </c>
      <c r="F12" s="21" t="s">
        <v>296</v>
      </c>
      <c r="G12" s="17">
        <v>1</v>
      </c>
      <c r="H12" s="17"/>
      <c r="I12" s="17">
        <v>1</v>
      </c>
      <c r="J12" s="30">
        <v>650</v>
      </c>
      <c r="K12" s="29">
        <f t="shared" si="0"/>
        <v>650</v>
      </c>
    </row>
    <row r="13" spans="1:11" ht="15" customHeight="1">
      <c r="A13" s="8" t="s">
        <v>295</v>
      </c>
      <c r="B13" s="36"/>
      <c r="C13" s="9" t="s">
        <v>52</v>
      </c>
      <c r="D13" s="15" t="s">
        <v>86</v>
      </c>
      <c r="E13" s="21" t="s">
        <v>296</v>
      </c>
      <c r="F13" s="21" t="s">
        <v>296</v>
      </c>
      <c r="G13" s="17">
        <v>1</v>
      </c>
      <c r="H13" s="17"/>
      <c r="I13" s="17">
        <v>1</v>
      </c>
      <c r="J13" s="30">
        <v>1500</v>
      </c>
      <c r="K13" s="29">
        <f t="shared" si="0"/>
        <v>1500</v>
      </c>
    </row>
    <row r="14" spans="1:11" ht="15" customHeight="1">
      <c r="A14" s="8" t="s">
        <v>295</v>
      </c>
      <c r="B14" s="36"/>
      <c r="C14" s="9" t="s">
        <v>52</v>
      </c>
      <c r="D14" s="15" t="s">
        <v>151</v>
      </c>
      <c r="E14" s="21" t="s">
        <v>296</v>
      </c>
      <c r="F14" s="21" t="s">
        <v>296</v>
      </c>
      <c r="G14" s="17">
        <v>1</v>
      </c>
      <c r="H14" s="17"/>
      <c r="I14" s="17">
        <v>1</v>
      </c>
      <c r="J14" s="30">
        <v>1500</v>
      </c>
      <c r="K14" s="29">
        <f t="shared" si="0"/>
        <v>1500</v>
      </c>
    </row>
    <row r="15" spans="1:11" ht="15" customHeight="1">
      <c r="A15" s="8" t="s">
        <v>295</v>
      </c>
      <c r="B15" s="36"/>
      <c r="C15" s="9" t="s">
        <v>3</v>
      </c>
      <c r="D15" s="15" t="s">
        <v>11</v>
      </c>
      <c r="E15" s="21" t="s">
        <v>296</v>
      </c>
      <c r="F15" s="21" t="s">
        <v>296</v>
      </c>
      <c r="G15" s="17">
        <v>1</v>
      </c>
      <c r="H15" s="17"/>
      <c r="I15" s="17">
        <v>1</v>
      </c>
      <c r="J15" s="30">
        <v>6500</v>
      </c>
      <c r="K15" s="29">
        <f t="shared" si="0"/>
        <v>6500</v>
      </c>
    </row>
    <row r="16" spans="1:11" ht="15" customHeight="1">
      <c r="A16" s="8" t="s">
        <v>295</v>
      </c>
      <c r="B16" s="36"/>
      <c r="C16" s="9" t="s">
        <v>150</v>
      </c>
      <c r="D16" s="15" t="s">
        <v>12</v>
      </c>
      <c r="E16" s="21" t="s">
        <v>296</v>
      </c>
      <c r="F16" s="21" t="s">
        <v>296</v>
      </c>
      <c r="G16" s="17">
        <v>1</v>
      </c>
      <c r="H16" s="17"/>
      <c r="I16" s="17">
        <v>1</v>
      </c>
      <c r="J16" s="30">
        <v>1400</v>
      </c>
      <c r="K16" s="29">
        <f t="shared" si="0"/>
        <v>1400</v>
      </c>
    </row>
    <row r="17" spans="1:11" ht="15" customHeight="1">
      <c r="A17" s="8" t="s">
        <v>295</v>
      </c>
      <c r="B17" s="36"/>
      <c r="C17" s="9" t="s">
        <v>47</v>
      </c>
      <c r="D17" s="15" t="s">
        <v>11</v>
      </c>
      <c r="E17" s="21" t="s">
        <v>296</v>
      </c>
      <c r="F17" s="21" t="s">
        <v>296</v>
      </c>
      <c r="G17" s="17">
        <v>1</v>
      </c>
      <c r="H17" s="17"/>
      <c r="I17" s="17">
        <v>1</v>
      </c>
      <c r="J17" s="30">
        <v>6500</v>
      </c>
      <c r="K17" s="29">
        <f t="shared" si="0"/>
        <v>6500</v>
      </c>
    </row>
    <row r="19" spans="1:11" ht="16.5" thickBot="1">
      <c r="A19" s="61" t="s">
        <v>300</v>
      </c>
      <c r="B19" s="61"/>
    </row>
    <row r="20" spans="1:11" ht="15.75" thickBot="1">
      <c r="A20" s="62"/>
      <c r="B20" s="62"/>
      <c r="G20" s="63" t="s">
        <v>301</v>
      </c>
      <c r="H20" s="64"/>
      <c r="I20" s="64"/>
      <c r="J20" s="65"/>
      <c r="K20" s="66">
        <f>SUM(I5:I17)</f>
        <v>12</v>
      </c>
    </row>
    <row r="21" spans="1:11" ht="18.75">
      <c r="A21" s="67" t="s">
        <v>295</v>
      </c>
      <c r="B21" s="68" t="s">
        <v>302</v>
      </c>
      <c r="C21" s="69"/>
      <c r="G21" s="70" t="s">
        <v>303</v>
      </c>
      <c r="H21" s="71"/>
      <c r="I21" s="71"/>
      <c r="J21" s="72"/>
      <c r="K21" s="73">
        <f>SUM(K5:K17)</f>
        <v>112900</v>
      </c>
    </row>
    <row r="22" spans="1:11" ht="15.75" thickBot="1">
      <c r="A22" s="74" t="s">
        <v>296</v>
      </c>
      <c r="B22" s="75" t="s">
        <v>304</v>
      </c>
      <c r="C22" s="76"/>
      <c r="G22" s="77" t="s">
        <v>305</v>
      </c>
      <c r="H22" s="78"/>
      <c r="I22" s="78"/>
      <c r="J22" s="78"/>
      <c r="K22" s="79">
        <f>K21*0.07</f>
        <v>7903.0000000000009</v>
      </c>
    </row>
  </sheetData>
  <mergeCells count="23">
    <mergeCell ref="G20:J20"/>
    <mergeCell ref="B21:C21"/>
    <mergeCell ref="G21:J21"/>
    <mergeCell ref="B22:C22"/>
    <mergeCell ref="G22:J22"/>
    <mergeCell ref="A1:K1"/>
    <mergeCell ref="A2:C2"/>
    <mergeCell ref="D2:G2"/>
    <mergeCell ref="H2:I2"/>
    <mergeCell ref="J2:K2"/>
    <mergeCell ref="B6:B17"/>
    <mergeCell ref="A3:E3"/>
    <mergeCell ref="F3:K3"/>
    <mergeCell ref="A4:A5"/>
    <mergeCell ref="B4:B5"/>
    <mergeCell ref="C4:C5"/>
    <mergeCell ref="D4:D5"/>
    <mergeCell ref="E4:E5"/>
    <mergeCell ref="F4:F5"/>
    <mergeCell ref="G4:H4"/>
    <mergeCell ref="I4:I5"/>
    <mergeCell ref="J4:J5"/>
    <mergeCell ref="K4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PHC BISWASKALAN</vt:lpstr>
      <vt:lpstr>CHC SINGOLI</vt:lpstr>
      <vt:lpstr>CHC MANASA</vt:lpstr>
      <vt:lpstr>PHC LASOOR</vt:lpstr>
      <vt:lpstr>PHC JAT</vt:lpstr>
      <vt:lpstr>CIVIL HOSPITAL JAWAD</vt:lpstr>
      <vt:lpstr>PHC RATANGARH</vt:lpstr>
      <vt:lpstr>PHC NAYAGAON</vt:lpstr>
      <vt:lpstr>PHC ATHANA</vt:lpstr>
      <vt:lpstr>CHC JEERAN</vt:lpstr>
      <vt:lpstr>PHC PARDA</vt:lpstr>
      <vt:lpstr>PHC KUKDESHWAR</vt:lpstr>
      <vt:lpstr>PHC MAHAGARH</vt:lpstr>
      <vt:lpstr>PHC KANJADA</vt:lpstr>
      <vt:lpstr>PHC ATHWAKALA</vt:lpstr>
      <vt:lpstr>DH NEEMUCH</vt:lpstr>
      <vt:lpstr>PHC BORADIYAKALAN</vt:lpstr>
      <vt:lpstr>PHC SARWANIYA</vt:lpstr>
      <vt:lpstr>PHC PALSODA</vt:lpstr>
      <vt:lpstr>PHC DEEKEN</vt:lpstr>
      <vt:lpstr>PHC JHANTLA</vt:lpstr>
      <vt:lpstr>PHC KANKARIYA TALAI</vt:lpstr>
      <vt:lpstr>CIVIL HOSPITAL RAMPURA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satguru</cp:lastModifiedBy>
  <dcterms:created xsi:type="dcterms:W3CDTF">2015-09-18T13:28:34Z</dcterms:created>
  <dcterms:modified xsi:type="dcterms:W3CDTF">2015-09-30T09:47:59Z</dcterms:modified>
</cp:coreProperties>
</file>