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8130" tabRatio="782" firstSheet="86" activeTab="90"/>
  </bookViews>
  <sheets>
    <sheet name="PHC GNANNAHATTI" sheetId="1" r:id="rId1"/>
    <sheet name="PHC KASUMPTI" sheetId="2" r:id="rId2"/>
    <sheet name="PHC SHANJAULI" sheetId="3" r:id="rId3"/>
    <sheet name="PHC JAKHOO" sheetId="4" r:id="rId4"/>
    <sheet name="PHC KOTI" sheetId="5" r:id="rId5"/>
    <sheet name="PHC SHARDA" sheetId="6" r:id="rId6"/>
    <sheet name="PHC TOTU" sheetId="7" r:id="rId7"/>
    <sheet name="PHC SHOGI" sheetId="8" r:id="rId8"/>
    <sheet name="PHC KUFRI" sheetId="9" r:id="rId9"/>
    <sheet name="PHC JATOLI" sheetId="10" r:id="rId10"/>
    <sheet name="PHC ANNANDALE" sheetId="11" r:id="rId11"/>
    <sheet name="PHC BARTHATA" sheetId="12" r:id="rId12"/>
    <sheet name="PHC DIUDI" sheetId="13" r:id="rId13"/>
    <sheet name="PHC GUSHALI" sheetId="14" r:id="rId14"/>
    <sheet name="PHC GUMA" sheetId="15" r:id="rId15"/>
    <sheet name="PHC SUMMERKOT" sheetId="16" r:id="rId16"/>
    <sheet name="PHC JEORI " sheetId="17" r:id="rId17"/>
    <sheet name="PHC KUTARA" sheetId="18" r:id="rId18"/>
    <sheet name="PHC DHARANDA" sheetId="19" r:id="rId19"/>
    <sheet name="PHC GANVI" sheetId="20" r:id="rId20"/>
    <sheet name="PHC BAHALI" sheetId="21" r:id="rId21"/>
    <sheet name="CH ROHRU" sheetId="22" r:id="rId22"/>
    <sheet name="CH SARAHAN" sheetId="23" r:id="rId23"/>
    <sheet name="phcgoplapur" sheetId="24" r:id="rId24"/>
    <sheet name="PHC LALSA" sheetId="25" r:id="rId25"/>
    <sheet name="phc dhargaura" sheetId="26" r:id="rId26"/>
    <sheet name="PHC KHARAHAN" sheetId="27" r:id="rId27"/>
    <sheet name="PHC KUNGAL BALTI" sheetId="28" r:id="rId28"/>
    <sheet name="PHC BELUPUL" sheetId="29" r:id="rId29"/>
    <sheet name="phc barach" sheetId="30" r:id="rId30"/>
    <sheet name="chc NANKHRI" sheetId="31" r:id="rId31"/>
    <sheet name="PHC KOTHI-GHAT" sheetId="32" r:id="rId32"/>
    <sheet name="PHC KHOLIGHAT" sheetId="33" r:id="rId33"/>
    <sheet name="PHC BARAGAON" sheetId="34" r:id="rId34"/>
    <sheet name="PHC MALANDI" sheetId="35" r:id="rId35"/>
    <sheet name="CHC KUMARSAIN" sheetId="36" r:id="rId36"/>
    <sheet name="PHC NARKANDA" sheetId="37" r:id="rId37"/>
    <sheet name="PHC THANEDAR" sheetId="38" r:id="rId38"/>
    <sheet name="PHC BHUTTI" sheetId="39" r:id="rId39"/>
    <sheet name="PHC RAMPUR" sheetId="40" r:id="rId40"/>
    <sheet name="CHC TAKLECH" sheetId="41" r:id="rId41"/>
    <sheet name="CHC TIKKAR" sheetId="42" r:id="rId42"/>
    <sheet name="PHC KATLAH" sheetId="43" r:id="rId43"/>
    <sheet name="CH KOTGARH" sheetId="44" r:id="rId44"/>
    <sheet name="PHC SAMATHLA" sheetId="45" r:id="rId45"/>
    <sheet name="PHC VIRGARH" sheetId="46" r:id="rId46"/>
    <sheet name="PHC SAMEJ" sheetId="47" r:id="rId47"/>
    <sheet name="PHC BHUTI" sheetId="48" r:id="rId48"/>
    <sheet name="PHC DEOTHI" sheetId="49" r:id="rId49"/>
    <sheet name="PHC MASHOBRA" sheetId="50" r:id="rId50"/>
    <sheet name="PHC BADIYARA" sheetId="51" r:id="rId51"/>
    <sheet name="CIVIL HOSPITAL NERWA" sheetId="52" r:id="rId52"/>
    <sheet name="PHC JANGLA" sheetId="53" r:id="rId53"/>
    <sheet name="PHC HIMRI" sheetId="54" r:id="rId54"/>
    <sheet name="CHC KOTKHAI" sheetId="55" r:id="rId55"/>
    <sheet name="PHC DEVGARH" sheetId="56" r:id="rId56"/>
    <sheet name="PHC KIYARI" sheetId="57" r:id="rId57"/>
    <sheet name="CIVIL HOSPITAL JUBBAL" sheetId="58" r:id="rId58"/>
    <sheet name="PHC SARASWATI NAGAR" sheetId="59" r:id="rId59"/>
    <sheet name="PHC GILTARI" sheetId="60" r:id="rId60"/>
    <sheet name="PHC MANDHOL" sheetId="61" r:id="rId61"/>
    <sheet name="PHC MANDAL" sheetId="62" r:id="rId62"/>
    <sheet name="PHC DELAG" sheetId="63" r:id="rId63"/>
    <sheet name="PHC MAROG" sheetId="64" r:id="rId64"/>
    <sheet name="PHC THAROCH" sheetId="65" r:id="rId65"/>
    <sheet name="CIVIL HOSPITAL CHAUPAL" sheetId="66" r:id="rId66"/>
    <sheet name="PHC SARAIN" sheetId="67" r:id="rId67"/>
    <sheet name="T. B. CENTER DDU" sheetId="68" r:id="rId68"/>
    <sheet name="CHC JALOG" sheetId="69" r:id="rId69"/>
    <sheet name="PHC GUMMA" sheetId="70" r:id="rId70"/>
    <sheet name="PHC DHAR PHAGLI" sheetId="71" r:id="rId71"/>
    <sheet name="CIVIL HOSPITAL JUNGA" sheetId="72" r:id="rId72"/>
    <sheet name="PHC NEW SHIMLA" sheetId="73" r:id="rId73"/>
    <sheet name="PHC BANI" sheetId="74" r:id="rId74"/>
    <sheet name="PHC CHHAILA" sheetId="75" r:id="rId75"/>
    <sheet name="PHC MOHARI" sheetId="76" r:id="rId76"/>
    <sheet name="PHC BALAG" sheetId="77" r:id="rId77"/>
    <sheet name="PHC GHUND" sheetId="78" r:id="rId78"/>
    <sheet name="PHC CHABA" sheetId="79" r:id="rId79"/>
    <sheet name="PHC PANDOA" sheetId="80" r:id="rId80"/>
    <sheet name="HPGD COLLEGE &amp; HOSPITAL SHIMLA" sheetId="81" r:id="rId81"/>
    <sheet name="PHC NAURA" sheetId="82" r:id="rId82"/>
    <sheet name="IGMC CANCER CENTER SHIMLA" sheetId="83" r:id="rId83"/>
    <sheet name="PHC NAALDEHRA" sheetId="84" r:id="rId84"/>
    <sheet name="PHC GHAINI" sheetId="85" r:id="rId85"/>
    <sheet name="PHC CHHOTA SHIMLA" sheetId="86" r:id="rId86"/>
    <sheet name="PHC SECRETARIAT" sheetId="87" r:id="rId87"/>
    <sheet name="PHC HIGH COURT" sheetId="88" r:id="rId88"/>
    <sheet name="PHC VIDHAN SABHA" sheetId="89" r:id="rId89"/>
    <sheet name="MGMSC KHANERI" sheetId="90" r:id="rId90"/>
    <sheet name="IGMC SHIMLA" sheetId="91" r:id="rId91"/>
    <sheet name="KNH SHIMLA" sheetId="92" r:id="rId92"/>
    <sheet name="DDU HOSPITAL SHIMLA" sheetId="93" r:id="rId93"/>
    <sheet name="CHC DHAMI" sheetId="94" r:id="rId94"/>
    <sheet name="CIVIL HOSPITAL SUNNI" sheetId="95" r:id="rId95"/>
    <sheet name="HP HOSPITAL OF MENTAL HEALTH &amp;" sheetId="96" r:id="rId96"/>
    <sheet name="PHC DHARECH" sheetId="97" r:id="rId97"/>
    <sheet name="PHC KALBHOG" sheetId="98" r:id="rId98"/>
    <sheet name="PHC BAGHI" sheetId="99" r:id="rId99"/>
    <sheet name="PHC BALSAN GHORNA" sheetId="100" r:id="rId100"/>
    <sheet name="CHC CHIRGAON" sheetId="101" r:id="rId101"/>
    <sheet name="PHC DHARAMPUR" sheetId="102" r:id="rId102"/>
    <sheet name="PHC MATIANA" sheetId="103" r:id="rId103"/>
    <sheet name="CIVIL HOSPITAL THEOG" sheetId="104" r:id="rId104"/>
    <sheet name="PHC KOHBAG" sheetId="105" r:id="rId105"/>
    <sheet name="PHC DHAROGRA" sheetId="106" r:id="rId106"/>
    <sheet name="PHC GULTHANI" sheetId="107" r:id="rId107"/>
  </sheets>
  <calcPr calcId="124519"/>
</workbook>
</file>

<file path=xl/calcChain.xml><?xml version="1.0" encoding="utf-8"?>
<calcChain xmlns="http://schemas.openxmlformats.org/spreadsheetml/2006/main">
  <c r="K23" i="13"/>
  <c r="K22"/>
  <c r="K25" i="24"/>
  <c r="K5" i="33"/>
  <c r="K53" i="36"/>
  <c r="K176" i="93"/>
  <c r="K11" i="107"/>
  <c r="K6" i="10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7"/>
  <c r="K98"/>
  <c r="K99" s="1"/>
  <c r="K6" i="103"/>
  <c r="K7"/>
  <c r="K8"/>
  <c r="K9"/>
  <c r="K10"/>
  <c r="K11"/>
  <c r="K12"/>
  <c r="K13"/>
  <c r="K14"/>
  <c r="K15"/>
  <c r="K16"/>
  <c r="K17"/>
  <c r="K18"/>
  <c r="K19"/>
  <c r="K20"/>
  <c r="K21"/>
  <c r="K22"/>
  <c r="K23"/>
  <c r="K26"/>
  <c r="K27"/>
  <c r="K28" s="1"/>
  <c r="K6" i="102"/>
  <c r="K7"/>
  <c r="K8"/>
  <c r="K9"/>
  <c r="K10"/>
  <c r="K11"/>
  <c r="K12"/>
  <c r="K13"/>
  <c r="K14"/>
  <c r="K15"/>
  <c r="K16"/>
  <c r="K17"/>
  <c r="K20"/>
  <c r="K21"/>
  <c r="K22" s="1"/>
  <c r="K6" i="10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3"/>
  <c r="K54"/>
  <c r="K55" s="1"/>
  <c r="K6" i="100"/>
  <c r="K7"/>
  <c r="K8"/>
  <c r="K11"/>
  <c r="K12"/>
  <c r="K13"/>
  <c r="K6" i="99"/>
  <c r="K7"/>
  <c r="K8"/>
  <c r="K9"/>
  <c r="K10"/>
  <c r="K11"/>
  <c r="K14"/>
  <c r="K15"/>
  <c r="K16"/>
  <c r="K6" i="98"/>
  <c r="K7"/>
  <c r="K8"/>
  <c r="K9"/>
  <c r="K10"/>
  <c r="K11"/>
  <c r="K12"/>
  <c r="K13"/>
  <c r="K14"/>
  <c r="K15"/>
  <c r="K16"/>
  <c r="K17"/>
  <c r="K18"/>
  <c r="K19"/>
  <c r="K20"/>
  <c r="K21"/>
  <c r="K22"/>
  <c r="K25"/>
  <c r="K26"/>
  <c r="K27" s="1"/>
  <c r="K6" i="9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1"/>
  <c r="K32"/>
  <c r="K33"/>
  <c r="K6" i="9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5"/>
  <c r="K46"/>
  <c r="K47" s="1"/>
  <c r="K6" i="9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8"/>
  <c r="K49"/>
  <c r="K50" s="1"/>
  <c r="K6" i="9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9"/>
  <c r="K180"/>
  <c r="K181" s="1"/>
  <c r="K6" i="9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4"/>
  <c r="K185"/>
  <c r="K186" s="1"/>
  <c r="K6" i="9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40"/>
  <c r="K741"/>
  <c r="K742" s="1"/>
  <c r="K6" i="90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91"/>
  <c r="K292"/>
  <c r="K293" s="1"/>
  <c r="K6" i="89"/>
  <c r="K7"/>
  <c r="K8"/>
  <c r="K9"/>
  <c r="K10"/>
  <c r="K11"/>
  <c r="K12"/>
  <c r="K13"/>
  <c r="K14"/>
  <c r="K15"/>
  <c r="K16"/>
  <c r="K17"/>
  <c r="K18"/>
  <c r="K19"/>
  <c r="K22"/>
  <c r="K23"/>
  <c r="K24" s="1"/>
  <c r="K6" i="88"/>
  <c r="K7"/>
  <c r="K8"/>
  <c r="K9"/>
  <c r="K10"/>
  <c r="K11"/>
  <c r="K14"/>
  <c r="K15"/>
  <c r="K16" s="1"/>
  <c r="K6" i="87"/>
  <c r="K7"/>
  <c r="K8"/>
  <c r="K9"/>
  <c r="K10"/>
  <c r="K11"/>
  <c r="K12"/>
  <c r="K13"/>
  <c r="K14"/>
  <c r="K15"/>
  <c r="K16"/>
  <c r="K17"/>
  <c r="K18"/>
  <c r="K19"/>
  <c r="K20"/>
  <c r="K21"/>
  <c r="K22"/>
  <c r="K23"/>
  <c r="K26"/>
  <c r="K27"/>
  <c r="K28" s="1"/>
  <c r="K6" i="86"/>
  <c r="K7"/>
  <c r="K8"/>
  <c r="K9"/>
  <c r="K10"/>
  <c r="K11"/>
  <c r="K12"/>
  <c r="K13"/>
  <c r="K14"/>
  <c r="K17"/>
  <c r="K18"/>
  <c r="K19"/>
  <c r="K6" i="85"/>
  <c r="K7"/>
  <c r="K8"/>
  <c r="K9"/>
  <c r="K10"/>
  <c r="K11"/>
  <c r="K12"/>
  <c r="K13"/>
  <c r="K14"/>
  <c r="K15"/>
  <c r="K16"/>
  <c r="K19"/>
  <c r="K20"/>
  <c r="K21"/>
  <c r="K6" i="84"/>
  <c r="K7"/>
  <c r="K8"/>
  <c r="K9"/>
  <c r="K10"/>
  <c r="K11"/>
  <c r="K12"/>
  <c r="K13"/>
  <c r="K14"/>
  <c r="K15"/>
  <c r="K16"/>
  <c r="K17"/>
  <c r="K20"/>
  <c r="K21"/>
  <c r="K22"/>
  <c r="K6" i="8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3"/>
  <c r="K34"/>
  <c r="K35" s="1"/>
  <c r="K6" i="80"/>
  <c r="K7"/>
  <c r="K8"/>
  <c r="K9"/>
  <c r="K10"/>
  <c r="K13"/>
  <c r="K14"/>
  <c r="K15" s="1"/>
  <c r="K6" i="79"/>
  <c r="K7"/>
  <c r="K8"/>
  <c r="K9"/>
  <c r="K10"/>
  <c r="K13"/>
  <c r="K14"/>
  <c r="K15"/>
  <c r="K6" i="78"/>
  <c r="K7"/>
  <c r="K8"/>
  <c r="K9"/>
  <c r="K10"/>
  <c r="K11"/>
  <c r="K12"/>
  <c r="K13"/>
  <c r="K14"/>
  <c r="K15"/>
  <c r="K16"/>
  <c r="K17"/>
  <c r="K18"/>
  <c r="K21"/>
  <c r="K22"/>
  <c r="K23"/>
  <c r="K6" i="77"/>
  <c r="K7"/>
  <c r="K8"/>
  <c r="K9"/>
  <c r="K10"/>
  <c r="K11"/>
  <c r="K12"/>
  <c r="K13"/>
  <c r="K14"/>
  <c r="K15"/>
  <c r="K16"/>
  <c r="K19"/>
  <c r="K20"/>
  <c r="K21"/>
  <c r="K6" i="76"/>
  <c r="K7"/>
  <c r="K8"/>
  <c r="K9"/>
  <c r="K10"/>
  <c r="K11"/>
  <c r="K12"/>
  <c r="K13"/>
  <c r="K14"/>
  <c r="K15"/>
  <c r="K16"/>
  <c r="K17"/>
  <c r="K18"/>
  <c r="K21"/>
  <c r="K22"/>
  <c r="K23"/>
  <c r="K6" i="75"/>
  <c r="K7"/>
  <c r="K8"/>
  <c r="K9"/>
  <c r="K10"/>
  <c r="K11"/>
  <c r="K12"/>
  <c r="K13"/>
  <c r="K14"/>
  <c r="K15"/>
  <c r="K16"/>
  <c r="K17"/>
  <c r="K18"/>
  <c r="K19"/>
  <c r="K20"/>
  <c r="K23"/>
  <c r="K24"/>
  <c r="K25"/>
  <c r="K6" i="74"/>
  <c r="K7"/>
  <c r="K8"/>
  <c r="K9"/>
  <c r="K10"/>
  <c r="K11"/>
  <c r="K12"/>
  <c r="K13"/>
  <c r="K14"/>
  <c r="K15"/>
  <c r="K18"/>
  <c r="K19"/>
  <c r="K20"/>
  <c r="K6" i="73"/>
  <c r="K7"/>
  <c r="K10"/>
  <c r="K11"/>
  <c r="K12"/>
  <c r="K5" i="7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9"/>
  <c r="K6" i="71"/>
  <c r="K7"/>
  <c r="K8"/>
  <c r="K9"/>
  <c r="K12"/>
  <c r="K13"/>
  <c r="K14"/>
  <c r="K6" i="6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4"/>
  <c r="K35"/>
  <c r="K36"/>
  <c r="K6" i="68"/>
  <c r="K7"/>
  <c r="K8"/>
  <c r="K11"/>
  <c r="K12"/>
  <c r="K13"/>
  <c r="K6" i="67"/>
  <c r="K7"/>
  <c r="K8"/>
  <c r="K9"/>
  <c r="K10"/>
  <c r="K11"/>
  <c r="K12"/>
  <c r="K13"/>
  <c r="K14"/>
  <c r="K15"/>
  <c r="K16"/>
  <c r="K17"/>
  <c r="K18"/>
  <c r="K19"/>
  <c r="K20"/>
  <c r="K21"/>
  <c r="K24"/>
  <c r="K25"/>
  <c r="K26" s="1"/>
  <c r="K5" i="6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5"/>
  <c r="K66"/>
  <c r="K67" s="1"/>
  <c r="K6" i="6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9"/>
  <c r="K30"/>
  <c r="K31"/>
  <c r="K6" i="64"/>
  <c r="K7"/>
  <c r="K8"/>
  <c r="K9"/>
  <c r="K10"/>
  <c r="K11"/>
  <c r="K12"/>
  <c r="K15"/>
  <c r="K16"/>
  <c r="K17"/>
  <c r="K6" i="63"/>
  <c r="K7"/>
  <c r="K8"/>
  <c r="K9"/>
  <c r="K12"/>
  <c r="K13"/>
  <c r="K14"/>
  <c r="K6" i="62"/>
  <c r="K7"/>
  <c r="K8"/>
  <c r="K9"/>
  <c r="K10"/>
  <c r="K11"/>
  <c r="K12"/>
  <c r="K13"/>
  <c r="K14"/>
  <c r="K17"/>
  <c r="K18"/>
  <c r="K19"/>
  <c r="K6" i="61"/>
  <c r="K7"/>
  <c r="K8"/>
  <c r="K9"/>
  <c r="K10"/>
  <c r="K11"/>
  <c r="K14"/>
  <c r="K15"/>
  <c r="K16"/>
  <c r="K6" i="60"/>
  <c r="K7"/>
  <c r="K8"/>
  <c r="K9"/>
  <c r="K10"/>
  <c r="K11"/>
  <c r="K12"/>
  <c r="K13"/>
  <c r="K14"/>
  <c r="K15"/>
  <c r="K18"/>
  <c r="K19"/>
  <c r="K20"/>
  <c r="K6" i="5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6"/>
  <c r="K37"/>
  <c r="K38" s="1"/>
  <c r="K6" i="5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4"/>
  <c r="K85"/>
  <c r="K86" s="1"/>
  <c r="K6" i="5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8"/>
  <c r="K29"/>
  <c r="K30"/>
  <c r="K6" i="56"/>
  <c r="K7"/>
  <c r="K8"/>
  <c r="K9"/>
  <c r="K10"/>
  <c r="K11"/>
  <c r="K12"/>
  <c r="K13"/>
  <c r="K14"/>
  <c r="K15"/>
  <c r="K16"/>
  <c r="K17"/>
  <c r="K18"/>
  <c r="K21"/>
  <c r="K6" i="5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3"/>
  <c r="K64"/>
  <c r="K65" s="1"/>
  <c r="K6" i="54"/>
  <c r="K7"/>
  <c r="K8"/>
  <c r="K9"/>
  <c r="K10"/>
  <c r="K11"/>
  <c r="K12"/>
  <c r="K13"/>
  <c r="K14"/>
  <c r="K17"/>
  <c r="K18"/>
  <c r="K19" s="1"/>
  <c r="K6" i="53"/>
  <c r="K7"/>
  <c r="K8"/>
  <c r="K9"/>
  <c r="K10"/>
  <c r="K11"/>
  <c r="K12"/>
  <c r="K13"/>
  <c r="K16"/>
  <c r="K17"/>
  <c r="K18"/>
  <c r="K6" i="5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9"/>
  <c r="K40"/>
  <c r="K41" s="1"/>
  <c r="K6" i="51"/>
  <c r="K7"/>
  <c r="K8"/>
  <c r="K9"/>
  <c r="K10"/>
  <c r="K11"/>
  <c r="K12"/>
  <c r="K13"/>
  <c r="K14"/>
  <c r="K15"/>
  <c r="K16"/>
  <c r="K17"/>
  <c r="K18"/>
  <c r="K19"/>
  <c r="K20"/>
  <c r="K23"/>
  <c r="K24"/>
  <c r="K25"/>
  <c r="K6" i="50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8"/>
  <c r="K59"/>
  <c r="K60" s="1"/>
  <c r="K6" i="49"/>
  <c r="K7"/>
  <c r="K8"/>
  <c r="K9"/>
  <c r="K10"/>
  <c r="K11"/>
  <c r="K12"/>
  <c r="K13"/>
  <c r="K14"/>
  <c r="K15"/>
  <c r="K16"/>
  <c r="K17"/>
  <c r="K18"/>
  <c r="K19"/>
  <c r="K20"/>
  <c r="K23"/>
  <c r="K24"/>
  <c r="K25" s="1"/>
  <c r="K6" i="4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9"/>
  <c r="K30"/>
  <c r="K31" s="1"/>
  <c r="K6" i="47"/>
  <c r="K7"/>
  <c r="K8"/>
  <c r="K9"/>
  <c r="K10"/>
  <c r="K11"/>
  <c r="K12"/>
  <c r="K13"/>
  <c r="K14"/>
  <c r="K15"/>
  <c r="K16"/>
  <c r="K17"/>
  <c r="K18"/>
  <c r="K19"/>
  <c r="K20"/>
  <c r="K24"/>
  <c r="K25"/>
  <c r="K26" s="1"/>
  <c r="K6" i="46"/>
  <c r="K7"/>
  <c r="K8"/>
  <c r="K9"/>
  <c r="K10"/>
  <c r="K14"/>
  <c r="K15"/>
  <c r="K16"/>
  <c r="K6" i="45"/>
  <c r="K7"/>
  <c r="K8"/>
  <c r="K9"/>
  <c r="K10"/>
  <c r="K11"/>
  <c r="K12"/>
  <c r="K13"/>
  <c r="K14"/>
  <c r="K15"/>
  <c r="K16"/>
  <c r="K17"/>
  <c r="K18"/>
  <c r="K19"/>
  <c r="K20"/>
  <c r="K23"/>
  <c r="K24"/>
  <c r="K25"/>
  <c r="K6" i="44"/>
  <c r="K7"/>
  <c r="K78" s="1"/>
  <c r="K79" s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7"/>
  <c r="K5" i="43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8"/>
  <c r="K6" i="4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6"/>
  <c r="K47"/>
  <c r="K48" s="1"/>
  <c r="K6" i="4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40"/>
  <c r="K41"/>
  <c r="K42" s="1"/>
  <c r="K6" i="40"/>
  <c r="K7"/>
  <c r="K8"/>
  <c r="K9"/>
  <c r="K10"/>
  <c r="K11"/>
  <c r="K12"/>
  <c r="K13"/>
  <c r="K14"/>
  <c r="K15"/>
  <c r="K16"/>
  <c r="K17"/>
  <c r="K20"/>
  <c r="K21"/>
  <c r="K22"/>
  <c r="K5" i="39"/>
  <c r="K6"/>
  <c r="K7"/>
  <c r="K8"/>
  <c r="K9"/>
  <c r="K10"/>
  <c r="K11"/>
  <c r="K12"/>
  <c r="K13"/>
  <c r="K14"/>
  <c r="K15"/>
  <c r="K16"/>
  <c r="K17"/>
  <c r="K18"/>
  <c r="K19"/>
  <c r="K20"/>
  <c r="K21"/>
  <c r="K22"/>
  <c r="K26"/>
  <c r="K27"/>
  <c r="K28"/>
  <c r="K5" i="38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6"/>
  <c r="K27"/>
  <c r="K28"/>
  <c r="K5" i="37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8"/>
  <c r="K29"/>
  <c r="K30"/>
  <c r="K5" i="3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" i="35"/>
  <c r="K6"/>
  <c r="K7"/>
  <c r="K8"/>
  <c r="K9"/>
  <c r="K10"/>
  <c r="K11"/>
  <c r="K14"/>
  <c r="K15"/>
  <c r="K16"/>
  <c r="K5" i="34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7"/>
  <c r="K38"/>
  <c r="K39" s="1"/>
  <c r="K6" i="33"/>
  <c r="K7"/>
  <c r="K8"/>
  <c r="K9"/>
  <c r="K10"/>
  <c r="K11"/>
  <c r="K12"/>
  <c r="K13"/>
  <c r="K14"/>
  <c r="K15"/>
  <c r="K16"/>
  <c r="K17"/>
  <c r="K18"/>
  <c r="K19"/>
  <c r="K20"/>
  <c r="K21"/>
  <c r="K22"/>
  <c r="K25"/>
  <c r="K26"/>
  <c r="K27" s="1"/>
  <c r="K5" i="32"/>
  <c r="K6"/>
  <c r="K7"/>
  <c r="K8"/>
  <c r="K9"/>
  <c r="K10"/>
  <c r="K11"/>
  <c r="K14"/>
  <c r="K15"/>
  <c r="K16" s="1"/>
  <c r="K5" i="3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5"/>
  <c r="K86"/>
  <c r="K87" s="1"/>
  <c r="K5" i="30"/>
  <c r="K6"/>
  <c r="K7"/>
  <c r="K8"/>
  <c r="K9"/>
  <c r="K10"/>
  <c r="K11"/>
  <c r="K14"/>
  <c r="K15"/>
  <c r="K16"/>
  <c r="K5" i="29"/>
  <c r="K6"/>
  <c r="K7"/>
  <c r="K8"/>
  <c r="K9"/>
  <c r="K10"/>
  <c r="K11"/>
  <c r="K12"/>
  <c r="K13"/>
  <c r="K14"/>
  <c r="K17"/>
  <c r="K18"/>
  <c r="K19"/>
  <c r="K5" i="28"/>
  <c r="K6"/>
  <c r="K7"/>
  <c r="K8"/>
  <c r="K9"/>
  <c r="K10"/>
  <c r="K11"/>
  <c r="K15"/>
  <c r="K16"/>
  <c r="K17"/>
  <c r="K5" i="27"/>
  <c r="K6"/>
  <c r="K7"/>
  <c r="K8"/>
  <c r="K9"/>
  <c r="K10"/>
  <c r="K11"/>
  <c r="K12"/>
  <c r="K13"/>
  <c r="K14"/>
  <c r="K15"/>
  <c r="K18"/>
  <c r="K19"/>
  <c r="K20"/>
  <c r="K5" i="26"/>
  <c r="K6"/>
  <c r="K7"/>
  <c r="K8"/>
  <c r="K9"/>
  <c r="K10"/>
  <c r="K11"/>
  <c r="K12"/>
  <c r="K13"/>
  <c r="K14"/>
  <c r="K15"/>
  <c r="K18"/>
  <c r="K19"/>
  <c r="K20" s="1"/>
  <c r="K5" i="24"/>
  <c r="K6"/>
  <c r="K7"/>
  <c r="K8"/>
  <c r="K9"/>
  <c r="K10"/>
  <c r="K11"/>
  <c r="K12"/>
  <c r="K13"/>
  <c r="K14"/>
  <c r="K15"/>
  <c r="K16"/>
  <c r="K17"/>
  <c r="K18"/>
  <c r="K19"/>
  <c r="K26" s="1"/>
  <c r="K27" s="1"/>
  <c r="K20"/>
  <c r="K21"/>
  <c r="K22"/>
  <c r="K5" i="23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5"/>
  <c r="K66"/>
  <c r="K67" s="1"/>
  <c r="K5" i="2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202" s="1"/>
  <c r="K203" s="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201"/>
  <c r="K5" i="2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4"/>
  <c r="K5" i="20"/>
  <c r="K6"/>
  <c r="K7"/>
  <c r="K8"/>
  <c r="K11"/>
  <c r="K12"/>
  <c r="K13"/>
  <c r="K5" i="19"/>
  <c r="K6"/>
  <c r="K7"/>
  <c r="K8"/>
  <c r="K9"/>
  <c r="K10"/>
  <c r="K11"/>
  <c r="K14"/>
  <c r="K15"/>
  <c r="K16"/>
  <c r="K5" i="18"/>
  <c r="K6"/>
  <c r="K7"/>
  <c r="K8"/>
  <c r="K9"/>
  <c r="K10"/>
  <c r="K11"/>
  <c r="K12"/>
  <c r="K13"/>
  <c r="K14"/>
  <c r="K15"/>
  <c r="K16"/>
  <c r="K19"/>
  <c r="K20"/>
  <c r="K21"/>
  <c r="K5" i="17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30"/>
  <c r="K31"/>
  <c r="K32" s="1"/>
  <c r="K5" i="16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2"/>
  <c r="K33"/>
  <c r="K34" s="1"/>
  <c r="K5" i="15"/>
  <c r="K6"/>
  <c r="K7"/>
  <c r="K8"/>
  <c r="K9"/>
  <c r="K10"/>
  <c r="K11"/>
  <c r="K12"/>
  <c r="K15"/>
  <c r="K16"/>
  <c r="K17"/>
  <c r="K5" i="14"/>
  <c r="K6"/>
  <c r="K7"/>
  <c r="K8"/>
  <c r="K9"/>
  <c r="K10"/>
  <c r="K11"/>
  <c r="K12"/>
  <c r="K13"/>
  <c r="K17"/>
  <c r="K18"/>
  <c r="K19"/>
  <c r="K6" i="13"/>
  <c r="K7"/>
  <c r="K24" s="1"/>
  <c r="K8"/>
  <c r="K9"/>
  <c r="K10"/>
  <c r="K11"/>
  <c r="K12"/>
  <c r="K13"/>
  <c r="K14"/>
  <c r="K15"/>
  <c r="K16"/>
  <c r="K17"/>
  <c r="K18"/>
  <c r="K6" i="12"/>
  <c r="K7"/>
  <c r="K8"/>
  <c r="K9"/>
  <c r="K10"/>
  <c r="K11"/>
  <c r="K12"/>
  <c r="K15"/>
  <c r="K16"/>
  <c r="K17"/>
  <c r="K50" i="72" l="1"/>
  <c r="K51" s="1"/>
  <c r="K49" i="43"/>
  <c r="K50" s="1"/>
  <c r="K35" i="21"/>
  <c r="K36" s="1"/>
  <c r="K54" i="36"/>
  <c r="K55" s="1"/>
  <c r="K22" i="56"/>
  <c r="K23" s="1"/>
  <c r="K17" i="11"/>
  <c r="K16"/>
  <c r="K15"/>
  <c r="K24" i="10"/>
  <c r="K38" i="9"/>
  <c r="K39" i="8"/>
  <c r="K38"/>
  <c r="K18" i="6"/>
  <c r="K17"/>
  <c r="K14" i="4"/>
  <c r="K13"/>
  <c r="K11" i="3"/>
  <c r="K10"/>
  <c r="K28" i="1"/>
  <c r="K21" i="10"/>
  <c r="K20"/>
  <c r="K19"/>
  <c r="K18"/>
  <c r="K17"/>
  <c r="K16"/>
  <c r="K15"/>
  <c r="K14"/>
  <c r="K13"/>
  <c r="K12"/>
  <c r="K11"/>
  <c r="K10"/>
  <c r="K9"/>
  <c r="K8"/>
  <c r="K7"/>
  <c r="K6"/>
  <c r="K35" i="9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9" s="1"/>
  <c r="K35" i="8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8" i="7"/>
  <c r="K17"/>
  <c r="K16"/>
  <c r="K15"/>
  <c r="K14"/>
  <c r="K13"/>
  <c r="K12"/>
  <c r="K11"/>
  <c r="K10"/>
  <c r="K9"/>
  <c r="K8"/>
  <c r="K7"/>
  <c r="K6"/>
  <c r="K14" i="6"/>
  <c r="K13"/>
  <c r="K12"/>
  <c r="K11"/>
  <c r="K10"/>
  <c r="K9"/>
  <c r="K8"/>
  <c r="K7"/>
  <c r="K6"/>
  <c r="K17" i="5"/>
  <c r="K16"/>
  <c r="K15"/>
  <c r="K14"/>
  <c r="K13"/>
  <c r="K12"/>
  <c r="K11"/>
  <c r="K10"/>
  <c r="K9"/>
  <c r="K8"/>
  <c r="K7"/>
  <c r="K6"/>
  <c r="K10" i="4"/>
  <c r="K9"/>
  <c r="K8"/>
  <c r="K7"/>
  <c r="K6"/>
  <c r="K7" i="3"/>
  <c r="K6"/>
  <c r="K18" i="2"/>
  <c r="K17"/>
  <c r="K16"/>
  <c r="K15"/>
  <c r="K14"/>
  <c r="K13"/>
  <c r="K12"/>
  <c r="K11"/>
  <c r="K10"/>
  <c r="K9"/>
  <c r="K8"/>
  <c r="K7"/>
  <c r="K6"/>
  <c r="K25" i="1"/>
  <c r="K24"/>
  <c r="K23"/>
  <c r="K22"/>
  <c r="K21"/>
  <c r="K20"/>
  <c r="K19"/>
  <c r="K18"/>
  <c r="K17"/>
  <c r="K16"/>
  <c r="K29" s="1"/>
  <c r="K15"/>
  <c r="K14"/>
  <c r="K13"/>
  <c r="K12"/>
  <c r="K11"/>
  <c r="K10"/>
  <c r="K9"/>
  <c r="K8"/>
  <c r="K7"/>
  <c r="K6"/>
  <c r="K12" i="11"/>
  <c r="K11"/>
  <c r="K10"/>
  <c r="K9"/>
  <c r="K8"/>
  <c r="K7"/>
  <c r="K6"/>
  <c r="K25" i="10" l="1"/>
  <c r="K26" s="1"/>
  <c r="K40" i="9"/>
  <c r="K40" i="8"/>
  <c r="K22" i="7"/>
  <c r="K23" s="1"/>
  <c r="K21"/>
  <c r="K19" i="6"/>
  <c r="K21" i="5"/>
  <c r="K22" s="1"/>
  <c r="K20"/>
  <c r="K15" i="4"/>
  <c r="K12" i="3"/>
  <c r="K22" i="2"/>
  <c r="K23" s="1"/>
  <c r="K21"/>
  <c r="K30" i="1"/>
</calcChain>
</file>

<file path=xl/sharedStrings.xml><?xml version="1.0" encoding="utf-8"?>
<sst xmlns="http://schemas.openxmlformats.org/spreadsheetml/2006/main" count="20679" uniqueCount="1588">
  <si>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</si>
  <si>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</si>
  <si>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</si>
  <si>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</si>
  <si>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</si>
  <si>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</si>
  <si>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</si>
  <si>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</si>
  <si>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</si>
  <si>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</si>
  <si>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</si>
  <si>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</si>
  <si>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</si>
  <si>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</si>
  <si>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</si>
  <si>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PHC Gnannahatti</t>
  </si>
  <si>
    <t>Examination Table</t>
  </si>
  <si>
    <t>B. P. Apparatus</t>
  </si>
  <si>
    <t>Dental Chair</t>
  </si>
  <si>
    <t>Autoclave (Vertical)</t>
  </si>
  <si>
    <t>B. P. Apparatus (Hg)</t>
  </si>
  <si>
    <t>Adult Weighing Machine</t>
  </si>
  <si>
    <t>Glass beads Sterilizer</t>
  </si>
  <si>
    <t>Sterilizer</t>
  </si>
  <si>
    <t>Domestic Refrigerator</t>
  </si>
  <si>
    <t>ILR</t>
  </si>
  <si>
    <t>Deep Freezer</t>
  </si>
  <si>
    <t>Bestodent</t>
  </si>
  <si>
    <t>Pagoda</t>
  </si>
  <si>
    <t>Novaphone</t>
  </si>
  <si>
    <t>Paradise</t>
  </si>
  <si>
    <t>Scalar</t>
  </si>
  <si>
    <t>Unicorn</t>
  </si>
  <si>
    <t>GEM</t>
  </si>
  <si>
    <t>Haier</t>
  </si>
  <si>
    <t>Unicef</t>
  </si>
  <si>
    <t>Deluxe</t>
  </si>
  <si>
    <t>HBC-70</t>
  </si>
  <si>
    <t>Vest Frost</t>
  </si>
  <si>
    <t>AA20077</t>
  </si>
  <si>
    <t>20062329 432</t>
  </si>
  <si>
    <t>Baby Weighing Machine</t>
  </si>
  <si>
    <t>Oxygen Concentrator</t>
  </si>
  <si>
    <t>Needle Cutter</t>
  </si>
  <si>
    <t>Krups</t>
  </si>
  <si>
    <t>Crown</t>
  </si>
  <si>
    <t>DCSCW 13040551</t>
  </si>
  <si>
    <t>PHC Kasumpti</t>
  </si>
  <si>
    <t>Autoclave (Cooker Type)</t>
  </si>
  <si>
    <t>SGS</t>
  </si>
  <si>
    <t>Doctor</t>
  </si>
  <si>
    <t>Microsil</t>
  </si>
  <si>
    <t>200623 29455</t>
  </si>
  <si>
    <t>PHC Shanjauli</t>
  </si>
  <si>
    <t>PHC Jakhoo</t>
  </si>
  <si>
    <t>MCP</t>
  </si>
  <si>
    <t>07A1347</t>
  </si>
  <si>
    <t>PHC Koti</t>
  </si>
  <si>
    <t>Adult weighing Machine</t>
  </si>
  <si>
    <t>B. P. Apparatus (Digital)</t>
  </si>
  <si>
    <t>Prolix</t>
  </si>
  <si>
    <t>PHC Sharda</t>
  </si>
  <si>
    <t>Labour Table</t>
  </si>
  <si>
    <t>Weighing Machine</t>
  </si>
  <si>
    <t>Perfect</t>
  </si>
  <si>
    <t>Life Care</t>
  </si>
  <si>
    <t>PHC Totu</t>
  </si>
  <si>
    <t>Glucometer</t>
  </si>
  <si>
    <t>X-Ray Machine</t>
  </si>
  <si>
    <t>Centrifuge</t>
  </si>
  <si>
    <t>OMRON</t>
  </si>
  <si>
    <t>Suvarna</t>
  </si>
  <si>
    <t>Kohinoor</t>
  </si>
  <si>
    <t>Accu Check</t>
  </si>
  <si>
    <t>Allengers</t>
  </si>
  <si>
    <t>Remi</t>
  </si>
  <si>
    <t>PHC Shogi</t>
  </si>
  <si>
    <t>OT Light</t>
  </si>
  <si>
    <t>Suction Machine</t>
  </si>
  <si>
    <t>Autoclave (Cooker type)</t>
  </si>
  <si>
    <t>Nebulizer</t>
  </si>
  <si>
    <t>Niscomed</t>
  </si>
  <si>
    <t>Jainco</t>
  </si>
  <si>
    <t>Nidek</t>
  </si>
  <si>
    <t>Retinoscope</t>
  </si>
  <si>
    <t>Denatal X-Ray Machine</t>
  </si>
  <si>
    <t>ECG Machine</t>
  </si>
  <si>
    <t>Meditrix</t>
  </si>
  <si>
    <t>Gluco Card</t>
  </si>
  <si>
    <t>C110133</t>
  </si>
  <si>
    <t>ECG703</t>
  </si>
  <si>
    <t>PHC Kufri</t>
  </si>
  <si>
    <t>Microscope (Binocular)</t>
  </si>
  <si>
    <t>Analyzer (Auto)</t>
  </si>
  <si>
    <t>Braun</t>
  </si>
  <si>
    <t>Sai Life</t>
  </si>
  <si>
    <t>Godrej</t>
  </si>
  <si>
    <t>BPL</t>
  </si>
  <si>
    <t>A Jay</t>
  </si>
  <si>
    <t>Mini Lab</t>
  </si>
  <si>
    <t>Whirlpool</t>
  </si>
  <si>
    <t>R8C</t>
  </si>
  <si>
    <t>OPTIK</t>
  </si>
  <si>
    <t>Flx</t>
  </si>
  <si>
    <t>Cold Gold</t>
  </si>
  <si>
    <t>Debel</t>
  </si>
  <si>
    <t>Cardiart 108T</t>
  </si>
  <si>
    <t>JOB 20773</t>
  </si>
  <si>
    <t>USG</t>
  </si>
  <si>
    <t>Incubator</t>
  </si>
  <si>
    <t>OT Table</t>
  </si>
  <si>
    <t>Sealed</t>
  </si>
  <si>
    <t>Santoshi</t>
  </si>
  <si>
    <t>Philips</t>
  </si>
  <si>
    <t xml:space="preserve">Diamond </t>
  </si>
  <si>
    <t>Best Neb</t>
  </si>
  <si>
    <t>PHC Jatoli</t>
  </si>
  <si>
    <t>Hot Air Oven</t>
  </si>
  <si>
    <t>Life Line</t>
  </si>
  <si>
    <t>Krisp Gold</t>
  </si>
  <si>
    <t>Universal</t>
  </si>
  <si>
    <t>Victoria DX</t>
  </si>
  <si>
    <t>161112800 5180</t>
  </si>
  <si>
    <t>1611128 0005222</t>
  </si>
  <si>
    <t>PHC Annandale</t>
  </si>
  <si>
    <t>Needle cutter</t>
  </si>
  <si>
    <t>NOTE</t>
  </si>
  <si>
    <t>Total No.of Equipment</t>
  </si>
  <si>
    <t>#</t>
  </si>
  <si>
    <t>Not Created / Not Found</t>
  </si>
  <si>
    <t>No. of Bed's</t>
  </si>
  <si>
    <t>Total Equipment Cost</t>
  </si>
  <si>
    <t>*</t>
  </si>
  <si>
    <t>Not Available</t>
  </si>
  <si>
    <t>No. of Staff</t>
  </si>
  <si>
    <t>Total CMC Value</t>
  </si>
  <si>
    <t>ACCU chek</t>
  </si>
  <si>
    <t>Indian</t>
  </si>
  <si>
    <t>Strelizer</t>
  </si>
  <si>
    <t>Lifeline</t>
  </si>
  <si>
    <t>Weighing m/c</t>
  </si>
  <si>
    <t>BP apparatus(auto)</t>
  </si>
  <si>
    <t>BP apparatus</t>
  </si>
  <si>
    <t>PHC BARTHATA</t>
  </si>
  <si>
    <t>Suction m/c</t>
  </si>
  <si>
    <t>Autoclave m/c</t>
  </si>
  <si>
    <t>Sterlizer(6)</t>
  </si>
  <si>
    <t>Otoscope</t>
  </si>
  <si>
    <t>A510-0B261</t>
  </si>
  <si>
    <t>Sugar scan</t>
  </si>
  <si>
    <t>MK144</t>
  </si>
  <si>
    <t>CM/L 0896172</t>
  </si>
  <si>
    <t>Microsile</t>
  </si>
  <si>
    <t>PHC DIUDI</t>
  </si>
  <si>
    <t>Gluco meter</t>
  </si>
  <si>
    <t>Autoclave</t>
  </si>
  <si>
    <t xml:space="preserve">ILR </t>
  </si>
  <si>
    <t>Labour table</t>
  </si>
  <si>
    <t>PHC GUSHALI</t>
  </si>
  <si>
    <t>RUC</t>
  </si>
  <si>
    <t>Centrifuse</t>
  </si>
  <si>
    <t>Erba</t>
  </si>
  <si>
    <t>Bio chem analyzer</t>
  </si>
  <si>
    <t>Qusmo</t>
  </si>
  <si>
    <t>Microscope</t>
  </si>
  <si>
    <t>Accu chek</t>
  </si>
  <si>
    <t xml:space="preserve">Glucometer </t>
  </si>
  <si>
    <t>CM/L 8262373</t>
  </si>
  <si>
    <t>Delux</t>
  </si>
  <si>
    <t>PHC GUMA</t>
  </si>
  <si>
    <t>Doctor opd</t>
  </si>
  <si>
    <t>RT26AD-JB5/XTL</t>
  </si>
  <si>
    <t>Samsung</t>
  </si>
  <si>
    <t>Refrigerator</t>
  </si>
  <si>
    <t>ST-100-RA</t>
  </si>
  <si>
    <t>GE</t>
  </si>
  <si>
    <t>X-raye m/c</t>
  </si>
  <si>
    <t xml:space="preserve">X-raye room </t>
  </si>
  <si>
    <t>Strelizer(4)</t>
  </si>
  <si>
    <t xml:space="preserve">Autoclave </t>
  </si>
  <si>
    <t>OT table</t>
  </si>
  <si>
    <t xml:space="preserve">OT </t>
  </si>
  <si>
    <t>TCW1990</t>
  </si>
  <si>
    <t>Electrolux</t>
  </si>
  <si>
    <t>Deep freezer</t>
  </si>
  <si>
    <t>Male ward</t>
  </si>
  <si>
    <t>Light cure unit</t>
  </si>
  <si>
    <t>Besto dent</t>
  </si>
  <si>
    <t>Air compressor</t>
  </si>
  <si>
    <t>Dental chair</t>
  </si>
  <si>
    <t xml:space="preserve">Dental room </t>
  </si>
  <si>
    <t>Ratary shaker</t>
  </si>
  <si>
    <t>Anopam udyog</t>
  </si>
  <si>
    <t>Hot air oven</t>
  </si>
  <si>
    <t>Lab</t>
  </si>
  <si>
    <t>PHC SUMMERKOT</t>
  </si>
  <si>
    <t>Lifecare</t>
  </si>
  <si>
    <t>TCH/NEOMO/2000ZZ3</t>
  </si>
  <si>
    <t>Taurus</t>
  </si>
  <si>
    <t>O2 conn.</t>
  </si>
  <si>
    <t xml:space="preserve">Oven </t>
  </si>
  <si>
    <t xml:space="preserve"> </t>
  </si>
  <si>
    <t>Dispensary</t>
  </si>
  <si>
    <t xml:space="preserve">OPD </t>
  </si>
  <si>
    <t>Microscope bino.</t>
  </si>
  <si>
    <t>Remi motors</t>
  </si>
  <si>
    <t>TRE362</t>
  </si>
  <si>
    <t>ATLAS</t>
  </si>
  <si>
    <t>LA 500</t>
  </si>
  <si>
    <t>Blue light</t>
  </si>
  <si>
    <t>Light cure</t>
  </si>
  <si>
    <t>A16880</t>
  </si>
  <si>
    <t>Scalex</t>
  </si>
  <si>
    <t>Scales</t>
  </si>
  <si>
    <t>Dental chair set</t>
  </si>
  <si>
    <t>Dental opd</t>
  </si>
  <si>
    <t>SB142</t>
  </si>
  <si>
    <t>Vestfrost</t>
  </si>
  <si>
    <t>MK142</t>
  </si>
  <si>
    <t>Technomre</t>
  </si>
  <si>
    <t>Dental x-raye</t>
  </si>
  <si>
    <t xml:space="preserve">MCH </t>
  </si>
  <si>
    <t>L030196</t>
  </si>
  <si>
    <t xml:space="preserve">Allengers </t>
  </si>
  <si>
    <t>Weinghing m/c</t>
  </si>
  <si>
    <t>Diamod</t>
  </si>
  <si>
    <t xml:space="preserve">BP apparatus </t>
  </si>
  <si>
    <t>X-Ray</t>
  </si>
  <si>
    <t>PHC JEORI</t>
  </si>
  <si>
    <t>MF144</t>
  </si>
  <si>
    <t>Colorimeter</t>
  </si>
  <si>
    <t xml:space="preserve">Lab </t>
  </si>
  <si>
    <t xml:space="preserve">Needle cutter </t>
  </si>
  <si>
    <t>Sterlizer large</t>
  </si>
  <si>
    <t>Injection room</t>
  </si>
  <si>
    <t>RT24B0PSI</t>
  </si>
  <si>
    <t>Vikrant</t>
  </si>
  <si>
    <t>Suction m/c 2jar</t>
  </si>
  <si>
    <t>Dragon</t>
  </si>
  <si>
    <t>Weighing m/c adult(2)</t>
  </si>
  <si>
    <t xml:space="preserve">Ward </t>
  </si>
  <si>
    <t>PHC KUTARA</t>
  </si>
  <si>
    <t>Tanita</t>
  </si>
  <si>
    <t>Baby weighing m/c</t>
  </si>
  <si>
    <t>Adult weighing m/c</t>
  </si>
  <si>
    <t>Sterlizer</t>
  </si>
  <si>
    <t>Life care</t>
  </si>
  <si>
    <t>RA10M</t>
  </si>
  <si>
    <t>PHC DHARANDA</t>
  </si>
  <si>
    <t>Steriliser</t>
  </si>
  <si>
    <t>07C1633</t>
  </si>
  <si>
    <t>PHC GANVI</t>
  </si>
  <si>
    <t>Dr.gene</t>
  </si>
  <si>
    <t xml:space="preserve">Accu </t>
  </si>
  <si>
    <t>Sterlizers(2)</t>
  </si>
  <si>
    <t>Store</t>
  </si>
  <si>
    <t xml:space="preserve">Labour table </t>
  </si>
  <si>
    <t xml:space="preserve">Spot light </t>
  </si>
  <si>
    <t>Labour rooms</t>
  </si>
  <si>
    <t>Electrogest</t>
  </si>
  <si>
    <t>Stablizer</t>
  </si>
  <si>
    <t>RHC</t>
  </si>
  <si>
    <t>Remi motor</t>
  </si>
  <si>
    <t>Oven</t>
  </si>
  <si>
    <t>X-raye Viewer</t>
  </si>
  <si>
    <t>2K7070001</t>
  </si>
  <si>
    <t>100FC</t>
  </si>
  <si>
    <t>Allegers</t>
  </si>
  <si>
    <t>X-raye  m/c</t>
  </si>
  <si>
    <t>X-ray</t>
  </si>
  <si>
    <t>OPD</t>
  </si>
  <si>
    <t>Hub cutter(manual)</t>
  </si>
  <si>
    <t>Pioneer</t>
  </si>
  <si>
    <t>Sterlizers</t>
  </si>
  <si>
    <t>PHC BAHALI</t>
  </si>
  <si>
    <t>Dr. Morepen</t>
  </si>
  <si>
    <t>GL-378PLQ4</t>
  </si>
  <si>
    <t>LG</t>
  </si>
  <si>
    <t>Meril</t>
  </si>
  <si>
    <t>Analyzer</t>
  </si>
  <si>
    <t>Medica</t>
  </si>
  <si>
    <t>Electrolyte analyzer</t>
  </si>
  <si>
    <t>Oxford</t>
  </si>
  <si>
    <t>Digital coloimeter</t>
  </si>
  <si>
    <t>Rotator</t>
  </si>
  <si>
    <t>SRL</t>
  </si>
  <si>
    <t>fumiogator</t>
  </si>
  <si>
    <t>Stablizers</t>
  </si>
  <si>
    <t>Water bath</t>
  </si>
  <si>
    <t>Tube sealer</t>
  </si>
  <si>
    <t>Vindya</t>
  </si>
  <si>
    <t>VDRL ROTATOR</t>
  </si>
  <si>
    <t>Khera</t>
  </si>
  <si>
    <t>Blood bank refrigerator</t>
  </si>
  <si>
    <t>Domestic refrigerator</t>
  </si>
  <si>
    <t>BP Apparatus</t>
  </si>
  <si>
    <t>B01-3331</t>
  </si>
  <si>
    <t>B01-4126</t>
  </si>
  <si>
    <t>Libra</t>
  </si>
  <si>
    <t>Weiging m/c</t>
  </si>
  <si>
    <t>Blood bank</t>
  </si>
  <si>
    <t>ICTC Centre</t>
  </si>
  <si>
    <t>H3D</t>
  </si>
  <si>
    <t>RM-9C101516</t>
  </si>
  <si>
    <t>Automated haematology analyzer</t>
  </si>
  <si>
    <t>Spectroled</t>
  </si>
  <si>
    <t>Elent</t>
  </si>
  <si>
    <t>Scout 3</t>
  </si>
  <si>
    <t>Auyo analyzer</t>
  </si>
  <si>
    <t>RT244DW1/XTL</t>
  </si>
  <si>
    <t>Yorco</t>
  </si>
  <si>
    <t>Magnus olympus</t>
  </si>
  <si>
    <t>Magnus</t>
  </si>
  <si>
    <t>Laboratory</t>
  </si>
  <si>
    <t>GDE 23B1</t>
  </si>
  <si>
    <t>OPD 7</t>
  </si>
  <si>
    <t>Oxygen concentrator</t>
  </si>
  <si>
    <t>BP Aparatus</t>
  </si>
  <si>
    <t>Karl Storz</t>
  </si>
  <si>
    <t>Endoflato</t>
  </si>
  <si>
    <t>Lapro m/c</t>
  </si>
  <si>
    <t>Spot light</t>
  </si>
  <si>
    <t>2014994-001</t>
  </si>
  <si>
    <t>Dash 200</t>
  </si>
  <si>
    <t>Cardio monitor</t>
  </si>
  <si>
    <t>Ananda</t>
  </si>
  <si>
    <t>Mindray</t>
  </si>
  <si>
    <t>Surgident</t>
  </si>
  <si>
    <t>Logistar prenium</t>
  </si>
  <si>
    <t>blue QO</t>
  </si>
  <si>
    <t>Hanaulux</t>
  </si>
  <si>
    <t>Ot light spot</t>
  </si>
  <si>
    <t>Gaurdian opline</t>
  </si>
  <si>
    <t>Fumiogator</t>
  </si>
  <si>
    <t>OT</t>
  </si>
  <si>
    <t>Accuchek</t>
  </si>
  <si>
    <t>Ambu bag</t>
  </si>
  <si>
    <t>Swisser</t>
  </si>
  <si>
    <t>Meditech</t>
  </si>
  <si>
    <t>Radiant warmer</t>
  </si>
  <si>
    <t>DONATED</t>
  </si>
  <si>
    <t>ECG m/c</t>
  </si>
  <si>
    <t>ILR &amp; Deepreezer</t>
  </si>
  <si>
    <t>Eye ward</t>
  </si>
  <si>
    <t>X Ray view box</t>
  </si>
  <si>
    <t>TCH/NEMO/20000/179A</t>
  </si>
  <si>
    <t>Surgical ward</t>
  </si>
  <si>
    <t>TCH/NEMO/20000/7114</t>
  </si>
  <si>
    <t>Duty room</t>
  </si>
  <si>
    <t>TCH/NEUMO/2000</t>
  </si>
  <si>
    <t>BM/CPT//051/05/134</t>
  </si>
  <si>
    <t>Bird</t>
  </si>
  <si>
    <t>Phototherapy</t>
  </si>
  <si>
    <t>TCH/NEMO/2000/168A</t>
  </si>
  <si>
    <t>Children ward</t>
  </si>
  <si>
    <t>bm/rw0/167/06/1314</t>
  </si>
  <si>
    <t>Innova</t>
  </si>
  <si>
    <t>Infant warmer</t>
  </si>
  <si>
    <t>Gyanae ward</t>
  </si>
  <si>
    <t>MR-210</t>
  </si>
  <si>
    <t>Nuemovent</t>
  </si>
  <si>
    <t>Ventilator</t>
  </si>
  <si>
    <t>JI 4A034</t>
  </si>
  <si>
    <t>Defigarol-400</t>
  </si>
  <si>
    <t>Schiller</t>
  </si>
  <si>
    <t>Defibrillator</t>
  </si>
  <si>
    <t>Horisa</t>
  </si>
  <si>
    <t>Pulse oximeter</t>
  </si>
  <si>
    <t>Oxyegen concentrator</t>
  </si>
  <si>
    <t xml:space="preserve">ICU </t>
  </si>
  <si>
    <t>Baby scale</t>
  </si>
  <si>
    <t>BM//CPT/0424/1314</t>
  </si>
  <si>
    <t>CFL</t>
  </si>
  <si>
    <t>BM/RW/62912/1314</t>
  </si>
  <si>
    <t>Phillips</t>
  </si>
  <si>
    <t>A40107</t>
  </si>
  <si>
    <t>Phoenix</t>
  </si>
  <si>
    <t>Sparx</t>
  </si>
  <si>
    <t>Labour Room</t>
  </si>
  <si>
    <t>TCH/NEMO/2000078A</t>
  </si>
  <si>
    <t>Emergency</t>
  </si>
  <si>
    <t>OPD 6</t>
  </si>
  <si>
    <t>Equinox</t>
  </si>
  <si>
    <t>Medigold</t>
  </si>
  <si>
    <t>Brivo</t>
  </si>
  <si>
    <t>CT Scan m/c</t>
  </si>
  <si>
    <t>CT- Scan</t>
  </si>
  <si>
    <t>Ultrasound m/c</t>
  </si>
  <si>
    <t xml:space="preserve">Ultrasound </t>
  </si>
  <si>
    <t>Toshiba</t>
  </si>
  <si>
    <t>X-raye room</t>
  </si>
  <si>
    <t>Chint</t>
  </si>
  <si>
    <t xml:space="preserve">Haiers </t>
  </si>
  <si>
    <t>BP apparatus 2</t>
  </si>
  <si>
    <t>OPD 5</t>
  </si>
  <si>
    <t>Slit lamp</t>
  </si>
  <si>
    <t>Cratometres</t>
  </si>
  <si>
    <t>OPD 4</t>
  </si>
  <si>
    <t>Appasamy associaded</t>
  </si>
  <si>
    <t>Slet lamp 2</t>
  </si>
  <si>
    <t>Tonometer</t>
  </si>
  <si>
    <t>Unident</t>
  </si>
  <si>
    <t>Lethe m/c 2</t>
  </si>
  <si>
    <t>Autoclave 2</t>
  </si>
  <si>
    <t>Lethe m/c</t>
  </si>
  <si>
    <t>Linident</t>
  </si>
  <si>
    <t>A16863</t>
  </si>
  <si>
    <t>Denatl america</t>
  </si>
  <si>
    <t>Scaler</t>
  </si>
  <si>
    <t>Gnatus</t>
  </si>
  <si>
    <t>OT table manual</t>
  </si>
  <si>
    <t>OPD 3</t>
  </si>
  <si>
    <t>OPD 2</t>
  </si>
  <si>
    <t>T301A1502035</t>
  </si>
  <si>
    <t>Vesta 301</t>
  </si>
  <si>
    <t>RMS</t>
  </si>
  <si>
    <t>X-raye viewes</t>
  </si>
  <si>
    <t>Ot table</t>
  </si>
  <si>
    <t>Spare</t>
  </si>
  <si>
    <t>M-OT</t>
  </si>
  <si>
    <t>CH-Roharu</t>
  </si>
  <si>
    <t>Hill</t>
  </si>
  <si>
    <t>LA500</t>
  </si>
  <si>
    <t>B06667</t>
  </si>
  <si>
    <t>Scalex 200</t>
  </si>
  <si>
    <t>Dent america</t>
  </si>
  <si>
    <t>Dental OPD</t>
  </si>
  <si>
    <t>OPD3</t>
  </si>
  <si>
    <t>Medico 10D</t>
  </si>
  <si>
    <t xml:space="preserve">Dental X Ray </t>
  </si>
  <si>
    <t>SM1452926</t>
  </si>
  <si>
    <t>Collimax 3</t>
  </si>
  <si>
    <t>X ray machine</t>
  </si>
  <si>
    <t>X Ray</t>
  </si>
  <si>
    <t>Blueline</t>
  </si>
  <si>
    <t>Vestfront</t>
  </si>
  <si>
    <t>MCH</t>
  </si>
  <si>
    <t>Weighing machine</t>
  </si>
  <si>
    <t>OPD 1</t>
  </si>
  <si>
    <t>X Ry view box</t>
  </si>
  <si>
    <t>Vision Box</t>
  </si>
  <si>
    <t>Weighin machine</t>
  </si>
  <si>
    <t>Minor OT</t>
  </si>
  <si>
    <t>Electri cautery unit</t>
  </si>
  <si>
    <t>3655i</t>
  </si>
  <si>
    <t>Devilbiss</t>
  </si>
  <si>
    <t>Ward</t>
  </si>
  <si>
    <t>Babyweighing machine</t>
  </si>
  <si>
    <t xml:space="preserve">Meditech </t>
  </si>
  <si>
    <t>Suction machine</t>
  </si>
  <si>
    <t>Labour room</t>
  </si>
  <si>
    <t>sealed</t>
  </si>
  <si>
    <t>Ultrasound machine</t>
  </si>
  <si>
    <t>Medicine store</t>
  </si>
  <si>
    <t>Laryngoscope</t>
  </si>
  <si>
    <t>2k12095213680</t>
  </si>
  <si>
    <t>Pisces A 106</t>
  </si>
  <si>
    <t>ATH2J905</t>
  </si>
  <si>
    <t>FA 313</t>
  </si>
  <si>
    <t>Hansraj nayyal</t>
  </si>
  <si>
    <t>Syringe pump</t>
  </si>
  <si>
    <t>Auoclave</t>
  </si>
  <si>
    <t>CH-SARAHAN</t>
  </si>
  <si>
    <t>28/7/2015</t>
  </si>
  <si>
    <t>Hub cutter</t>
  </si>
  <si>
    <t>K3B</t>
  </si>
  <si>
    <t>Electrogarol</t>
  </si>
  <si>
    <t>Deepfreezer</t>
  </si>
  <si>
    <t>Needle cuter</t>
  </si>
  <si>
    <t>Adult weighing machine</t>
  </si>
  <si>
    <t>BP A pparatus</t>
  </si>
  <si>
    <t>PHC GOPALPUR</t>
  </si>
  <si>
    <t>THERE IS NO STAFF IN THE PHC TILL 2:00 PM</t>
  </si>
  <si>
    <t>Opthalmoscope</t>
  </si>
  <si>
    <t>Tono meter</t>
  </si>
  <si>
    <t>Elkometer</t>
  </si>
  <si>
    <t>PHC DHARGAURA</t>
  </si>
  <si>
    <t>Baby weighing machine</t>
  </si>
  <si>
    <t>Diamond</t>
  </si>
  <si>
    <t>PHC KHRAHAN</t>
  </si>
  <si>
    <t>Needle cuttter</t>
  </si>
  <si>
    <t xml:space="preserve"> Weighing machine</t>
  </si>
  <si>
    <t>PHC BELUPUL</t>
  </si>
  <si>
    <t>Electrogaurd</t>
  </si>
  <si>
    <t>Rossmax</t>
  </si>
  <si>
    <t>PHC BARACH</t>
  </si>
  <si>
    <t>Dental chairr</t>
  </si>
  <si>
    <t>Spot Light</t>
  </si>
  <si>
    <t>Johnson</t>
  </si>
  <si>
    <t>Dental Table</t>
  </si>
  <si>
    <t>R4C</t>
  </si>
  <si>
    <t>Remi Motors</t>
  </si>
  <si>
    <t>Bravn</t>
  </si>
  <si>
    <t>Baby weighing machine(Digital)</t>
  </si>
  <si>
    <t>Goldtech</t>
  </si>
  <si>
    <t>Electrogard</t>
  </si>
  <si>
    <t>MK-144</t>
  </si>
  <si>
    <t>P1208530</t>
  </si>
  <si>
    <t>X-Ray viewer</t>
  </si>
  <si>
    <t>9L042</t>
  </si>
  <si>
    <t>Meditronics</t>
  </si>
  <si>
    <t>Dental X_Ray</t>
  </si>
  <si>
    <t>X-Ray Room</t>
  </si>
  <si>
    <t>water Bath</t>
  </si>
  <si>
    <t>Dakah</t>
  </si>
  <si>
    <t xml:space="preserve">Analyzer </t>
  </si>
  <si>
    <t>UN-02</t>
  </si>
  <si>
    <t>8RK</t>
  </si>
  <si>
    <t>Dressing rom</t>
  </si>
  <si>
    <t>Vision box</t>
  </si>
  <si>
    <t>THC/NEMO20000/021A</t>
  </si>
  <si>
    <t>Tauras</t>
  </si>
  <si>
    <t>Oxygen  concentrator</t>
  </si>
  <si>
    <t>EYE OPD</t>
  </si>
  <si>
    <t>Voltas</t>
  </si>
  <si>
    <t>Marvel VAP224</t>
  </si>
  <si>
    <t>Videocon</t>
  </si>
  <si>
    <t>Shreegarh</t>
  </si>
  <si>
    <t>Lathe machine</t>
  </si>
  <si>
    <t>Blueelight</t>
  </si>
  <si>
    <t>Scalex 880</t>
  </si>
  <si>
    <t>DENTAL OPD</t>
  </si>
  <si>
    <t>ACCUSURE</t>
  </si>
  <si>
    <t>CHC NANKHARI</t>
  </si>
  <si>
    <t>INDIAN</t>
  </si>
  <si>
    <t>DEEP FREEZER</t>
  </si>
  <si>
    <t>ADULT WEIGHING MACHINE</t>
  </si>
  <si>
    <t>BABY WEIGHING MACHINE</t>
  </si>
  <si>
    <t>NEEDLE CUTTER</t>
  </si>
  <si>
    <t>STERLIZER</t>
  </si>
  <si>
    <t>AUTO CLAVE</t>
  </si>
  <si>
    <t>PHC KOTHI-GHAT</t>
  </si>
  <si>
    <t>MICROSIL</t>
  </si>
  <si>
    <t>KRUPS</t>
  </si>
  <si>
    <t>PAGODA</t>
  </si>
  <si>
    <t>BP APPARATUS</t>
  </si>
  <si>
    <t>MEDITRONICS</t>
  </si>
  <si>
    <t>X-RAY MACHINE</t>
  </si>
  <si>
    <t>X-RAY ROOM</t>
  </si>
  <si>
    <t>SUNSHINE</t>
  </si>
  <si>
    <t>BALANCING  APPARATUS</t>
  </si>
  <si>
    <t>OLYMPUS</t>
  </si>
  <si>
    <t>MICROSCOPE</t>
  </si>
  <si>
    <t>VESTFROST</t>
  </si>
  <si>
    <t>CHINT</t>
  </si>
  <si>
    <t>STABLIZER</t>
  </si>
  <si>
    <t>ELECTROGARD</t>
  </si>
  <si>
    <t>OVEN</t>
  </si>
  <si>
    <t>CROWN</t>
  </si>
  <si>
    <t>HAIER</t>
  </si>
  <si>
    <t>PHC KHOLIGHAT</t>
  </si>
  <si>
    <t>VESTFRONT</t>
  </si>
  <si>
    <t>X RAY VIEW BOX</t>
  </si>
  <si>
    <t>F987674</t>
  </si>
  <si>
    <t>100R</t>
  </si>
  <si>
    <t>ALLENGERS</t>
  </si>
  <si>
    <t>X RAY MACHINE</t>
  </si>
  <si>
    <t xml:space="preserve">X RAY </t>
  </si>
  <si>
    <t>YORCO</t>
  </si>
  <si>
    <t>SPOT LIGHT</t>
  </si>
  <si>
    <t>STORE</t>
  </si>
  <si>
    <t>BALANCING APPARATUS</t>
  </si>
  <si>
    <t>REMI</t>
  </si>
  <si>
    <t>CENTRIFUGE</t>
  </si>
  <si>
    <t>LABORATORY</t>
  </si>
  <si>
    <t>ANANDA</t>
  </si>
  <si>
    <t>SUCTION MACHINE</t>
  </si>
  <si>
    <t>TANITA</t>
  </si>
  <si>
    <t>LABOUR TABLE</t>
  </si>
  <si>
    <t>LABOUR ROOM</t>
  </si>
  <si>
    <t>SCALER</t>
  </si>
  <si>
    <t>BESTODENT</t>
  </si>
  <si>
    <t>DENTAL CHAIR</t>
  </si>
  <si>
    <t>WARD</t>
  </si>
  <si>
    <t>AUTOCLAVE</t>
  </si>
  <si>
    <t xml:space="preserve">OT TABLE </t>
  </si>
  <si>
    <t>L03</t>
  </si>
  <si>
    <t>HICKS</t>
  </si>
  <si>
    <t>PHC BARAGAON</t>
  </si>
  <si>
    <t>ELECTROGURAL</t>
  </si>
  <si>
    <t>PERFECT</t>
  </si>
  <si>
    <t>LIFECARE</t>
  </si>
  <si>
    <t>DISPENSARY</t>
  </si>
  <si>
    <t>PHC MALANDI</t>
  </si>
  <si>
    <t>DEEPFREEZER</t>
  </si>
  <si>
    <t>DUAL CONTROL</t>
  </si>
  <si>
    <t>COBOT MEDICAL</t>
  </si>
  <si>
    <t>LAPROSCOPE</t>
  </si>
  <si>
    <t>HALOGEN 250</t>
  </si>
  <si>
    <t>STORZ</t>
  </si>
  <si>
    <t>ENDOSCOPE</t>
  </si>
  <si>
    <t xml:space="preserve">STERLIZER </t>
  </si>
  <si>
    <t>NOT IN USE</t>
  </si>
  <si>
    <t>ORTHO TABLE</t>
  </si>
  <si>
    <t>OCW102</t>
  </si>
  <si>
    <t>PHOENIX</t>
  </si>
  <si>
    <t>PHOTOTHERAPY</t>
  </si>
  <si>
    <t>OCW101</t>
  </si>
  <si>
    <t>OCW100</t>
  </si>
  <si>
    <t>ELECTROGAURD</t>
  </si>
  <si>
    <t>WEIGHING MACHINE</t>
  </si>
  <si>
    <t>SB 140</t>
  </si>
  <si>
    <t>A6281</t>
  </si>
  <si>
    <t>SCALEX 200</t>
  </si>
  <si>
    <t>UNIDENT</t>
  </si>
  <si>
    <t>LATHE MACHINE</t>
  </si>
  <si>
    <t>HILL</t>
  </si>
  <si>
    <t>LUXV</t>
  </si>
  <si>
    <t>DTE DENMATT</t>
  </si>
  <si>
    <t>LIGHT CURE UNIT</t>
  </si>
  <si>
    <t>GNATUS</t>
  </si>
  <si>
    <t>SNIA12055287</t>
  </si>
  <si>
    <t>INTELLO</t>
  </si>
  <si>
    <t>DX 70</t>
  </si>
  <si>
    <t>INDENMAX</t>
  </si>
  <si>
    <t>DENTAL X RAY</t>
  </si>
  <si>
    <t>ALPRO</t>
  </si>
  <si>
    <t>X RAY  MACHINE</t>
  </si>
  <si>
    <t>DR MOREPAN</t>
  </si>
  <si>
    <t>PROLUX</t>
  </si>
  <si>
    <t>CREENAL</t>
  </si>
  <si>
    <t>BABY SCALE</t>
  </si>
  <si>
    <t>HI CARE</t>
  </si>
  <si>
    <t>BLOOD BANK REFRIGERATOR</t>
  </si>
  <si>
    <t>MONARCH</t>
  </si>
  <si>
    <t>SWISSER</t>
  </si>
  <si>
    <t>SHREEYAS</t>
  </si>
  <si>
    <t>RADIANT WARMER</t>
  </si>
  <si>
    <t>CHC KUMARSAIN</t>
  </si>
  <si>
    <t>MEDIGAURD</t>
  </si>
  <si>
    <t>INJECTION ROOM</t>
  </si>
  <si>
    <t>OT TABLE</t>
  </si>
  <si>
    <t>VIKRANT</t>
  </si>
  <si>
    <t>B3601</t>
  </si>
  <si>
    <t>SEIMENS</t>
  </si>
  <si>
    <t>X RAY</t>
  </si>
  <si>
    <t>DRAGON</t>
  </si>
  <si>
    <t>BRAWN</t>
  </si>
  <si>
    <t>NMKM2</t>
  </si>
  <si>
    <t xml:space="preserve">DEEP FREEZER </t>
  </si>
  <si>
    <t>RMH-4BK1</t>
  </si>
  <si>
    <t>RADICAL</t>
  </si>
  <si>
    <t>INCUBATOR</t>
  </si>
  <si>
    <t>PHC NARKANDA</t>
  </si>
  <si>
    <t>CH-414</t>
  </si>
  <si>
    <t>READY MOTIE</t>
  </si>
  <si>
    <t>DIGITAL BP APPARATUS</t>
  </si>
  <si>
    <t>ACCUCHEK</t>
  </si>
  <si>
    <t>GLUCOMETER</t>
  </si>
  <si>
    <t>DR GENE</t>
  </si>
  <si>
    <t>INDEX</t>
  </si>
  <si>
    <t>VISION BOX</t>
  </si>
  <si>
    <t>OMEGA</t>
  </si>
  <si>
    <t>PHC THANEDAR</t>
  </si>
  <si>
    <t>BOILER</t>
  </si>
  <si>
    <t>PHC BHUTTI</t>
  </si>
  <si>
    <t>DELUX</t>
  </si>
  <si>
    <t>BPAPPARATUS(DIGITAL)</t>
  </si>
  <si>
    <t>DIAMOND</t>
  </si>
  <si>
    <t>NEBULIZER</t>
  </si>
  <si>
    <t>L30638860</t>
  </si>
  <si>
    <t>ATOMIZTH</t>
  </si>
  <si>
    <t>ITALIANA</t>
  </si>
  <si>
    <t>AEWFAMILY</t>
  </si>
  <si>
    <t>MF-144</t>
  </si>
  <si>
    <t>EQUINON</t>
  </si>
  <si>
    <t>PHC RAMPUR</t>
  </si>
  <si>
    <t>BP APPARATUSS</t>
  </si>
  <si>
    <t>DEAD STOCK</t>
  </si>
  <si>
    <t>BEL</t>
  </si>
  <si>
    <t>E070C302</t>
  </si>
  <si>
    <t>FOCUS</t>
  </si>
  <si>
    <t xml:space="preserve">X-RAY </t>
  </si>
  <si>
    <t>AUTO CLAVE(COOKER TYPE)</t>
  </si>
  <si>
    <t>ANUPAM UDYOG</t>
  </si>
  <si>
    <t>REMI MOTORS</t>
  </si>
  <si>
    <t>LAB</t>
  </si>
  <si>
    <t>LIFE CARE</t>
  </si>
  <si>
    <t>STERLIZER(LARGE)</t>
  </si>
  <si>
    <t>CHC TAKLECH</t>
  </si>
  <si>
    <t>X-RAY VIEWER</t>
  </si>
  <si>
    <t>REMIMOTORS</t>
  </si>
  <si>
    <t>SAIVIFE</t>
  </si>
  <si>
    <t>AJANTA</t>
  </si>
  <si>
    <t>DIGITAL PHOTO CALORIMETER</t>
  </si>
  <si>
    <t>AT0810814RBK</t>
  </si>
  <si>
    <t>ROBONIK</t>
  </si>
  <si>
    <t>SEMI AUTO ANALYSER</t>
  </si>
  <si>
    <t>MICROSCOPE(BINOCULAR)</t>
  </si>
  <si>
    <t>E93519</t>
  </si>
  <si>
    <t>THX-1-125-80</t>
  </si>
  <si>
    <t>X-RAY</t>
  </si>
  <si>
    <t>HUB CUTTER</t>
  </si>
  <si>
    <t>MK-142</t>
  </si>
  <si>
    <t>PIONUS</t>
  </si>
  <si>
    <t>FF23C</t>
  </si>
  <si>
    <t>WHIRLPOOL</t>
  </si>
  <si>
    <t>REFRIGERATOR</t>
  </si>
  <si>
    <t>BBESTODENT</t>
  </si>
  <si>
    <t>DENTAL CHAIR SET</t>
  </si>
  <si>
    <t>DR. GENE</t>
  </si>
  <si>
    <t>SRC</t>
  </si>
  <si>
    <t>YOGACARE</t>
  </si>
  <si>
    <t>MINOR OT</t>
  </si>
  <si>
    <t>PHILLIPS</t>
  </si>
  <si>
    <t>OXYGEN CONCENTRATOR</t>
  </si>
  <si>
    <t>PREMIES</t>
  </si>
  <si>
    <t>CHC TIKKAR</t>
  </si>
  <si>
    <t>CALONS VISION BOOK</t>
  </si>
  <si>
    <t>NEAR VISION</t>
  </si>
  <si>
    <t>PROFIX</t>
  </si>
  <si>
    <t>BABY BALANCE</t>
  </si>
  <si>
    <t>MK304</t>
  </si>
  <si>
    <t>HBC70</t>
  </si>
  <si>
    <t>LUCKY CATS</t>
  </si>
  <si>
    <t>SUVARNA</t>
  </si>
  <si>
    <t>HOT PLATE</t>
  </si>
  <si>
    <t>PHC KATLAH</t>
  </si>
  <si>
    <t>LARINGOSCOPE</t>
  </si>
  <si>
    <t>AUTOSCOPE</t>
  </si>
  <si>
    <t>AMBU BAG</t>
  </si>
  <si>
    <t>COMPA-IP</t>
  </si>
  <si>
    <t>C8G-9276</t>
  </si>
  <si>
    <t>400 CARDIART</t>
  </si>
  <si>
    <t>ECG MACHINE</t>
  </si>
  <si>
    <t xml:space="preserve">INDIAN </t>
  </si>
  <si>
    <t>BROWN</t>
  </si>
  <si>
    <t>RESPORINS</t>
  </si>
  <si>
    <t>SHREEYASH</t>
  </si>
  <si>
    <t>O2-103</t>
  </si>
  <si>
    <t>MECICARE</t>
  </si>
  <si>
    <t>SB-142</t>
  </si>
  <si>
    <t>PEDAL</t>
  </si>
  <si>
    <t>DX-70</t>
  </si>
  <si>
    <t>INDEMEX</t>
  </si>
  <si>
    <t>DENTAL X-RAY</t>
  </si>
  <si>
    <t>TRANJANA</t>
  </si>
  <si>
    <t>ANALYSER</t>
  </si>
  <si>
    <t>COLLIMEX</t>
  </si>
  <si>
    <t>E00247</t>
  </si>
  <si>
    <t>ELITEDENT</t>
  </si>
  <si>
    <t>AA20076</t>
  </si>
  <si>
    <t>P6</t>
  </si>
  <si>
    <t>UNICORN</t>
  </si>
  <si>
    <t>SA9035356</t>
  </si>
  <si>
    <t>SPAN</t>
  </si>
  <si>
    <t>TCH/NEUM/2000201A</t>
  </si>
  <si>
    <t>TAURAU</t>
  </si>
  <si>
    <t>B301C212861</t>
  </si>
  <si>
    <t>VESTA</t>
  </si>
  <si>
    <t>07E520</t>
  </si>
  <si>
    <t>CH KOTGARH</t>
  </si>
  <si>
    <t>VDRL ROTATORS</t>
  </si>
  <si>
    <t>PHC SHAMATHLA</t>
  </si>
  <si>
    <t>PHC VIRGARH</t>
  </si>
  <si>
    <t>PREFECT</t>
  </si>
  <si>
    <t>PHC SAMEJ</t>
  </si>
  <si>
    <t>AG1010</t>
  </si>
  <si>
    <t>SAFE-CHEK</t>
  </si>
  <si>
    <t>PHC BHUTI</t>
  </si>
  <si>
    <t>BALANCING MACHINE</t>
  </si>
  <si>
    <t>E97071</t>
  </si>
  <si>
    <t>PHC DEOTHI</t>
  </si>
  <si>
    <t>Vertical Autoclave</t>
  </si>
  <si>
    <t>Anand</t>
  </si>
  <si>
    <t>Electronic Sterilizer</t>
  </si>
  <si>
    <t>2232-99511</t>
  </si>
  <si>
    <t>MF-114</t>
  </si>
  <si>
    <t>GE Simlex</t>
  </si>
  <si>
    <t>FEMALE WARD</t>
  </si>
  <si>
    <t>Air Compressor</t>
  </si>
  <si>
    <t>DENTAL ROOM</t>
  </si>
  <si>
    <t>Santusthi</t>
  </si>
  <si>
    <t>BMRW-641121314</t>
  </si>
  <si>
    <t>Bird Meditech</t>
  </si>
  <si>
    <t>Radiant Warmer</t>
  </si>
  <si>
    <t>CM/L-0896172</t>
  </si>
  <si>
    <t>DC 19</t>
  </si>
  <si>
    <t>Cooker Type Autoclave</t>
  </si>
  <si>
    <t>Frend</t>
  </si>
  <si>
    <t>Chem-7</t>
  </si>
  <si>
    <t>ERBA</t>
  </si>
  <si>
    <t>Bio Chemistry Analyzer</t>
  </si>
  <si>
    <t>Monocular Microscope</t>
  </si>
  <si>
    <t>Quasmo</t>
  </si>
  <si>
    <t>Binocular Microscope</t>
  </si>
  <si>
    <t>Thermo State</t>
  </si>
  <si>
    <t>GC160-42258</t>
  </si>
  <si>
    <t>Digital B. P. Apparatus</t>
  </si>
  <si>
    <t>Suwarna</t>
  </si>
  <si>
    <t>CM/L-8262373</t>
  </si>
  <si>
    <t>Dr. ROOM</t>
  </si>
  <si>
    <t>PHC Mashobra</t>
  </si>
  <si>
    <t>CM/L-8519687</t>
  </si>
  <si>
    <t>Supreme Plus</t>
  </si>
  <si>
    <t>Rotary Shaker</t>
  </si>
  <si>
    <t>Pin Balance</t>
  </si>
  <si>
    <t>Ambu Bag</t>
  </si>
  <si>
    <t>DRESSING ROOM</t>
  </si>
  <si>
    <t>12N123</t>
  </si>
  <si>
    <t>CM/L-8522676</t>
  </si>
  <si>
    <t>Infi</t>
  </si>
  <si>
    <t>PHC BADIYARA</t>
  </si>
  <si>
    <t>10008N</t>
  </si>
  <si>
    <t>X-Ray ROOM</t>
  </si>
  <si>
    <t>N5115790</t>
  </si>
  <si>
    <t>Nuelife</t>
  </si>
  <si>
    <t>Santushi</t>
  </si>
  <si>
    <t>Citizon</t>
  </si>
  <si>
    <t>LCP</t>
  </si>
  <si>
    <t>Ceiling Light</t>
  </si>
  <si>
    <t>Mediguard</t>
  </si>
  <si>
    <t>Water Bath</t>
  </si>
  <si>
    <t>Medico 10DF</t>
  </si>
  <si>
    <t>Medico</t>
  </si>
  <si>
    <t>Dental X-Ray</t>
  </si>
  <si>
    <t>Besto</t>
  </si>
  <si>
    <t>Jobautomations</t>
  </si>
  <si>
    <t>BBR</t>
  </si>
  <si>
    <t xml:space="preserve">Medi Guard </t>
  </si>
  <si>
    <t>Civil Hospital Nerwa</t>
  </si>
  <si>
    <t>a</t>
  </si>
  <si>
    <t>CM/L-0983369</t>
  </si>
  <si>
    <t>PHC Jangla</t>
  </si>
  <si>
    <t>Ottoscope</t>
  </si>
  <si>
    <t>New Life</t>
  </si>
  <si>
    <t xml:space="preserve">Pagoda </t>
  </si>
  <si>
    <t>PHC Himri</t>
  </si>
  <si>
    <t>2K90730 239X/HF</t>
  </si>
  <si>
    <t>Mars 30FC/FLOATXX</t>
  </si>
  <si>
    <t>Limo Optik</t>
  </si>
  <si>
    <t>Speedway Surgical</t>
  </si>
  <si>
    <t>B. P. Apparatus Automatic</t>
  </si>
  <si>
    <t>Gold</t>
  </si>
  <si>
    <t>B. P. Apparatus Standing</t>
  </si>
  <si>
    <t>Slit Lamp</t>
  </si>
  <si>
    <t>ART</t>
  </si>
  <si>
    <t>Ultrasonic Scalar</t>
  </si>
  <si>
    <t>DYN Air</t>
  </si>
  <si>
    <t>Cope-Land</t>
  </si>
  <si>
    <t>Confident</t>
  </si>
  <si>
    <t>Life Plus</t>
  </si>
  <si>
    <t>42262151900 66163</t>
  </si>
  <si>
    <t>BG02</t>
  </si>
  <si>
    <t>BG03</t>
  </si>
  <si>
    <t>VA8163</t>
  </si>
  <si>
    <t>ECG-703</t>
  </si>
  <si>
    <t>Biplan XL</t>
  </si>
  <si>
    <t>Hospitex</t>
  </si>
  <si>
    <t>Ambassador</t>
  </si>
  <si>
    <t>CTG Machine</t>
  </si>
  <si>
    <t>Medistar</t>
  </si>
  <si>
    <t xml:space="preserve">Phoenix </t>
  </si>
  <si>
    <t>MALE WARD</t>
  </si>
  <si>
    <t>Hicks</t>
  </si>
  <si>
    <t>CHC Kotkhai</t>
  </si>
  <si>
    <t>Automatic B. P. Apparatus</t>
  </si>
  <si>
    <t>PHC Devgarh</t>
  </si>
  <si>
    <t>Cardiart 108 T</t>
  </si>
  <si>
    <t>Lab System</t>
  </si>
  <si>
    <t>SB 142</t>
  </si>
  <si>
    <t>Labo Med</t>
  </si>
  <si>
    <t>Simco Optic</t>
  </si>
  <si>
    <t>Msew</t>
  </si>
  <si>
    <t>Ceocon</t>
  </si>
  <si>
    <t>E95024</t>
  </si>
  <si>
    <t>Bharat Electronics</t>
  </si>
  <si>
    <t>Pen Balance</t>
  </si>
  <si>
    <t>PHC Kiyari</t>
  </si>
  <si>
    <t>Dental Lathe</t>
  </si>
  <si>
    <t>Cromalux</t>
  </si>
  <si>
    <t>Light Cure Unit</t>
  </si>
  <si>
    <t>Life</t>
  </si>
  <si>
    <t>Dental X-Ray Machine</t>
  </si>
  <si>
    <t>Eye Microscope</t>
  </si>
  <si>
    <t>Medi Craft</t>
  </si>
  <si>
    <t>Fumigator</t>
  </si>
  <si>
    <t xml:space="preserve">Baby Weighing Machine </t>
  </si>
  <si>
    <t>Shreeyash</t>
  </si>
  <si>
    <t>VKE204</t>
  </si>
  <si>
    <t>7J6713</t>
  </si>
  <si>
    <t>CM/L 1483051</t>
  </si>
  <si>
    <t>Electrical Suction Machine</t>
  </si>
  <si>
    <t>Surgix</t>
  </si>
  <si>
    <t>N5087574</t>
  </si>
  <si>
    <t>OG4203</t>
  </si>
  <si>
    <t>GEN OPD</t>
  </si>
  <si>
    <t>Keratometer</t>
  </si>
  <si>
    <t>Auto Lab 200</t>
  </si>
  <si>
    <t>Auto Lab</t>
  </si>
  <si>
    <t>Thermo Stat</t>
  </si>
  <si>
    <t>VS1148</t>
  </si>
  <si>
    <t>BLC-3633</t>
  </si>
  <si>
    <t>Civil Hospital Jubbal</t>
  </si>
  <si>
    <t>LABO</t>
  </si>
  <si>
    <t>GL-195C1GE4</t>
  </si>
  <si>
    <t>VM-17</t>
  </si>
  <si>
    <t>Nice Neb</t>
  </si>
  <si>
    <t>CM/L 8112556</t>
  </si>
  <si>
    <t>DYNAIR</t>
  </si>
  <si>
    <t>PHC Saraswati Nagar</t>
  </si>
  <si>
    <t>Deep  Freezer</t>
  </si>
  <si>
    <t>PHC Giltari</t>
  </si>
  <si>
    <t>Free Style</t>
  </si>
  <si>
    <t>PHC Mandhol</t>
  </si>
  <si>
    <t>Dr Morepen</t>
  </si>
  <si>
    <t>PHC Mandal</t>
  </si>
  <si>
    <t>Electric Sterilizer</t>
  </si>
  <si>
    <t>Putex</t>
  </si>
  <si>
    <t>CM/L 8325472</t>
  </si>
  <si>
    <t>Profact</t>
  </si>
  <si>
    <t>PHC Delag</t>
  </si>
  <si>
    <t>PHC Marog</t>
  </si>
  <si>
    <t>TCWJJ51</t>
  </si>
  <si>
    <t>PHC Tharoch</t>
  </si>
  <si>
    <t>Robonic</t>
  </si>
  <si>
    <t>Cell Counter</t>
  </si>
  <si>
    <t>MLW</t>
  </si>
  <si>
    <t>Heine</t>
  </si>
  <si>
    <t>Speedway</t>
  </si>
  <si>
    <t>Scalex-880 Plus</t>
  </si>
  <si>
    <t>GSE</t>
  </si>
  <si>
    <t>Green Techno</t>
  </si>
  <si>
    <t>HWB-20</t>
  </si>
  <si>
    <t>Hi Care</t>
  </si>
  <si>
    <t>CM/L 9671702</t>
  </si>
  <si>
    <t>ALCO</t>
  </si>
  <si>
    <t>Electronic Microscope</t>
  </si>
  <si>
    <t>CTL-20 BS</t>
  </si>
  <si>
    <t>Citizen</t>
  </si>
  <si>
    <t>ACF-8</t>
  </si>
  <si>
    <t>VKE 204</t>
  </si>
  <si>
    <t>T-401212 NA-64</t>
  </si>
  <si>
    <t>MSI-RG02</t>
  </si>
  <si>
    <t>Monarch</t>
  </si>
  <si>
    <t>14040520 4159</t>
  </si>
  <si>
    <t>A106</t>
  </si>
  <si>
    <t>Accu Neb</t>
  </si>
  <si>
    <t>Dr Gene</t>
  </si>
  <si>
    <t>Civil Hospital Chaupal</t>
  </si>
  <si>
    <t>Pulse Oximeter</t>
  </si>
  <si>
    <t>Health Meter</t>
  </si>
  <si>
    <t>PHC Sarain</t>
  </si>
  <si>
    <t>Serological Water Bath</t>
  </si>
  <si>
    <t xml:space="preserve">T. B. Center DDU </t>
  </si>
  <si>
    <t>E7239X</t>
  </si>
  <si>
    <t>BM/RW/647/12/1314</t>
  </si>
  <si>
    <t>Accu Hy Suc</t>
  </si>
  <si>
    <t>Goley</t>
  </si>
  <si>
    <t>Carevel</t>
  </si>
  <si>
    <t>Krisncold</t>
  </si>
  <si>
    <t>Prietest</t>
  </si>
  <si>
    <t>Robonik</t>
  </si>
  <si>
    <t>CHC Jalog</t>
  </si>
  <si>
    <t>At PHC Gumma, No Medical Staff is Posted Here.</t>
  </si>
  <si>
    <t>PHC Gumma</t>
  </si>
  <si>
    <t>PHC DHAR PHAGLI</t>
  </si>
  <si>
    <t>Glass Bead Sterilizer</t>
  </si>
  <si>
    <t xml:space="preserve">Microsil </t>
  </si>
  <si>
    <t>eMed</t>
  </si>
  <si>
    <t>Horizontal Autoclave</t>
  </si>
  <si>
    <t>Mediwaves</t>
  </si>
  <si>
    <t>Accu-Hi-Suc</t>
  </si>
  <si>
    <t>Medi Kraft</t>
  </si>
  <si>
    <t>Bio Plan XL</t>
  </si>
  <si>
    <t>RT27HAR ZASP/TL</t>
  </si>
  <si>
    <t>Civil Hospital Junga</t>
  </si>
  <si>
    <t>PHC New Shimla</t>
  </si>
  <si>
    <t>R-134</t>
  </si>
  <si>
    <t>PHC Bani</t>
  </si>
  <si>
    <t>Foetal Doppler</t>
  </si>
  <si>
    <t>Bio Plus</t>
  </si>
  <si>
    <t>Thermostat</t>
  </si>
  <si>
    <t>2062329 548</t>
  </si>
  <si>
    <t>BE0581E01</t>
  </si>
  <si>
    <t>Smart Care</t>
  </si>
  <si>
    <t>PHC Chhaila</t>
  </si>
  <si>
    <t>CM/L-9444586</t>
  </si>
  <si>
    <t>PHC Mohari</t>
  </si>
  <si>
    <t>PHC Balag</t>
  </si>
  <si>
    <t>GDAJ9A1</t>
  </si>
  <si>
    <t>PHC Ghund</t>
  </si>
  <si>
    <t>PHC Chaba</t>
  </si>
  <si>
    <t>GDN 185</t>
  </si>
  <si>
    <t>PHC Pandoa</t>
  </si>
  <si>
    <t>HPGDC has Not been done as per the Order of Dr. Ramesh Chander.</t>
  </si>
  <si>
    <t>HP Govt. Dental College &amp; Hospital Shimla</t>
  </si>
  <si>
    <t>This PHC is not Functional Yet, Hence There are no Equipments.</t>
  </si>
  <si>
    <t>PHC Naura</t>
  </si>
  <si>
    <t>Dr Yess</t>
  </si>
  <si>
    <t>Everflow</t>
  </si>
  <si>
    <t>NEC25</t>
  </si>
  <si>
    <t>RT26FA-KMASE</t>
  </si>
  <si>
    <t>Merivaara</t>
  </si>
  <si>
    <t>Asteros Lite</t>
  </si>
  <si>
    <t>Medion health Care</t>
  </si>
  <si>
    <t>NUCLEAR MEDICINE</t>
  </si>
  <si>
    <t>Acuumu 9C2</t>
  </si>
  <si>
    <t>Aquity 1X</t>
  </si>
  <si>
    <t>Simulator Machine</t>
  </si>
  <si>
    <t>SIMULATOR ROOM</t>
  </si>
  <si>
    <t>IGMC Cancer Center Shimla</t>
  </si>
  <si>
    <t>3010A00-2423</t>
  </si>
  <si>
    <t>ET-301</t>
  </si>
  <si>
    <t>Easy Touch</t>
  </si>
  <si>
    <t>CM/L-9421877</t>
  </si>
  <si>
    <t>CM/L-RT31GCPP</t>
  </si>
  <si>
    <t>PHC Naaldehra</t>
  </si>
  <si>
    <t>AE50000-77488</t>
  </si>
  <si>
    <t>CE0088</t>
  </si>
  <si>
    <t>Ascensia</t>
  </si>
  <si>
    <t>GDA19A2</t>
  </si>
  <si>
    <t>PHC Ghaini</t>
  </si>
  <si>
    <t>NGM202 858</t>
  </si>
  <si>
    <t>Handyneb</t>
  </si>
  <si>
    <t>Nulife</t>
  </si>
  <si>
    <t>PHC Chhota Shimla</t>
  </si>
  <si>
    <t>Ruynes</t>
  </si>
  <si>
    <t>RVG (Radio Visual Graphy)</t>
  </si>
  <si>
    <t>813131000 244</t>
  </si>
  <si>
    <t>AETHER 32</t>
  </si>
  <si>
    <t>Nova</t>
  </si>
  <si>
    <t>K. A. P. Ltd</t>
  </si>
  <si>
    <t>ECG Machine (Computerized)</t>
  </si>
  <si>
    <t>Resuscitation Kit</t>
  </si>
  <si>
    <t>14070620 90294</t>
  </si>
  <si>
    <t>Pisces A106</t>
  </si>
  <si>
    <t>Dustray</t>
  </si>
  <si>
    <t>Gold supreme</t>
  </si>
  <si>
    <t>ASH-BP801</t>
  </si>
  <si>
    <t>Ashtha</t>
  </si>
  <si>
    <t>PHC Secretariat</t>
  </si>
  <si>
    <t>Venus</t>
  </si>
  <si>
    <t>Life Saver</t>
  </si>
  <si>
    <t>SPG05</t>
  </si>
  <si>
    <t>PHC High Court</t>
  </si>
  <si>
    <t>Unicorn Denmart</t>
  </si>
  <si>
    <t>981223 92</t>
  </si>
  <si>
    <t>Gold Supreme</t>
  </si>
  <si>
    <t>Elite</t>
  </si>
  <si>
    <t>CM/L-0816043</t>
  </si>
  <si>
    <t>PHC Vidhan Sabha</t>
  </si>
  <si>
    <t>X-Ray Viewer</t>
  </si>
  <si>
    <t>14900 304</t>
  </si>
  <si>
    <t>N &amp; B</t>
  </si>
  <si>
    <t>Scalar-800</t>
  </si>
  <si>
    <t>Scalars</t>
  </si>
  <si>
    <t>AA19681</t>
  </si>
  <si>
    <t>Supreme</t>
  </si>
  <si>
    <t>Intello</t>
  </si>
  <si>
    <t>680A</t>
  </si>
  <si>
    <t>Denta Merica</t>
  </si>
  <si>
    <t>Cooker type Autoclave</t>
  </si>
  <si>
    <t>B06623</t>
  </si>
  <si>
    <t>Sun Shine</t>
  </si>
  <si>
    <t>Balancing Apparatus</t>
  </si>
  <si>
    <t>Hematocrat</t>
  </si>
  <si>
    <t>Calorimeter</t>
  </si>
  <si>
    <t>EM200</t>
  </si>
  <si>
    <t>Bio Chemistry Analyser</t>
  </si>
  <si>
    <t>Cell-DYN</t>
  </si>
  <si>
    <t>Emerald</t>
  </si>
  <si>
    <t>N12030</t>
  </si>
  <si>
    <t>Chem 7</t>
  </si>
  <si>
    <t>Semi Auto Analyzer</t>
  </si>
  <si>
    <t>MRB 2000</t>
  </si>
  <si>
    <t>Electro Lux</t>
  </si>
  <si>
    <t>Punjab Scientific</t>
  </si>
  <si>
    <t>PATHOLOGY LAB</t>
  </si>
  <si>
    <t>Romeo</t>
  </si>
  <si>
    <t>Cardiart 6108 T</t>
  </si>
  <si>
    <t>ECG ROOM</t>
  </si>
  <si>
    <t>ORTHO OPD</t>
  </si>
  <si>
    <t>1400236 0285</t>
  </si>
  <si>
    <t>ENT OPD</t>
  </si>
  <si>
    <t>CT Scan</t>
  </si>
  <si>
    <t>CT SCAN</t>
  </si>
  <si>
    <t>Medi Gold</t>
  </si>
  <si>
    <t>Cardiac Monitor</t>
  </si>
  <si>
    <t>IOL</t>
  </si>
  <si>
    <t>Aneasthesia Machine</t>
  </si>
  <si>
    <t>BM/RWO/73/06/1314</t>
  </si>
  <si>
    <t>SKAN F04</t>
  </si>
  <si>
    <t>ENT Microscope</t>
  </si>
  <si>
    <t>HG-5 WN</t>
  </si>
  <si>
    <t>Medoxy</t>
  </si>
  <si>
    <t>Penlon</t>
  </si>
  <si>
    <t>Hydraulic Labour Table</t>
  </si>
  <si>
    <t>C-Arm</t>
  </si>
  <si>
    <t>Operating Microscope</t>
  </si>
  <si>
    <t>Ft Goley</t>
  </si>
  <si>
    <t>Medicare</t>
  </si>
  <si>
    <t>Bean Heart D6</t>
  </si>
  <si>
    <t>A081P61373</t>
  </si>
  <si>
    <t>L &amp; T</t>
  </si>
  <si>
    <t>TCH/NEUMO/2000087A</t>
  </si>
  <si>
    <t>AXTE1 M7213</t>
  </si>
  <si>
    <t>TCH/NEUMO/2000190A</t>
  </si>
  <si>
    <t>TCH/NEUMO/2000188A</t>
  </si>
  <si>
    <t>Aero</t>
  </si>
  <si>
    <t>Standing B. P. Apparatus</t>
  </si>
  <si>
    <t>Jindal</t>
  </si>
  <si>
    <t>EXAMINATION ROOM</t>
  </si>
  <si>
    <t>Thermo Tech</t>
  </si>
  <si>
    <t>EBA-8</t>
  </si>
  <si>
    <t>BLOOD BANK</t>
  </si>
  <si>
    <t>SITTING ROOM</t>
  </si>
  <si>
    <t>Acuson-300</t>
  </si>
  <si>
    <t>Siemens</t>
  </si>
  <si>
    <t>Ultrasound Machine</t>
  </si>
  <si>
    <t>ULTRA SOUND</t>
  </si>
  <si>
    <t>Printel</t>
  </si>
  <si>
    <t>E70319</t>
  </si>
  <si>
    <t>1941K6310 453</t>
  </si>
  <si>
    <t>T301A1 502036</t>
  </si>
  <si>
    <t>TELE ECG</t>
  </si>
  <si>
    <t>Vesta 301i</t>
  </si>
  <si>
    <t>J14A0-35</t>
  </si>
  <si>
    <t>Defiguard 400</t>
  </si>
  <si>
    <t>9K011 3080276</t>
  </si>
  <si>
    <t>9K011 30802787</t>
  </si>
  <si>
    <t>TCH/NEUMO/2000143A</t>
  </si>
  <si>
    <t>CCU</t>
  </si>
  <si>
    <t>Medel</t>
  </si>
  <si>
    <t>HG-Check</t>
  </si>
  <si>
    <t>AXTE1 M7245</t>
  </si>
  <si>
    <t>A-Goley</t>
  </si>
  <si>
    <t xml:space="preserve">Spot Light </t>
  </si>
  <si>
    <t>SEIKA</t>
  </si>
  <si>
    <t>Accu-Hy-Suc</t>
  </si>
  <si>
    <t>Folding Labour Table</t>
  </si>
  <si>
    <t>ROOM 3</t>
  </si>
  <si>
    <t>Hi Vac</t>
  </si>
  <si>
    <t>BM/RWO/174/06/1314</t>
  </si>
  <si>
    <t>INNOVA</t>
  </si>
  <si>
    <t>TCH/NEUMO/2000187A</t>
  </si>
  <si>
    <t>Prestige</t>
  </si>
  <si>
    <t>Mannual Labour Table</t>
  </si>
  <si>
    <t>Surgicoin</t>
  </si>
  <si>
    <t>E71311220 16L</t>
  </si>
  <si>
    <t>M747</t>
  </si>
  <si>
    <t>Patient Monitor</t>
  </si>
  <si>
    <t>CFL PHOTOTHERAPY</t>
  </si>
  <si>
    <t>Brilliance</t>
  </si>
  <si>
    <t>SNCU</t>
  </si>
  <si>
    <t>MGMSC Khaneri</t>
  </si>
  <si>
    <t>Urine Analyzer</t>
  </si>
  <si>
    <t>MS4</t>
  </si>
  <si>
    <t>MS9</t>
  </si>
  <si>
    <t>DOCTOR ROOM</t>
  </si>
  <si>
    <t>Narang Scientific Works</t>
  </si>
  <si>
    <t>PATH LAB</t>
  </si>
  <si>
    <t>SONAR</t>
  </si>
  <si>
    <t>TIMER</t>
  </si>
  <si>
    <t>SEROLOGY LAB</t>
  </si>
  <si>
    <t>Medical Refrigerator</t>
  </si>
  <si>
    <t>NSW 451</t>
  </si>
  <si>
    <t>Laminar Flow</t>
  </si>
  <si>
    <t>MYCOBACTERIOLOGY LAB</t>
  </si>
  <si>
    <t>Bactec</t>
  </si>
  <si>
    <t>Automated Blood Counter</t>
  </si>
  <si>
    <t>BACTERIOLOGY LAB</t>
  </si>
  <si>
    <t>MICRO BIO LAB</t>
  </si>
  <si>
    <t>Electrolytic Analyzer</t>
  </si>
  <si>
    <t>Swastik</t>
  </si>
  <si>
    <t>ABG Analyzer</t>
  </si>
  <si>
    <t>EMERGENCY LAB</t>
  </si>
  <si>
    <t>Oshen</t>
  </si>
  <si>
    <t>Balance</t>
  </si>
  <si>
    <t>Roche</t>
  </si>
  <si>
    <t>Auto Analyzer</t>
  </si>
  <si>
    <t>W7-275FR</t>
  </si>
  <si>
    <t>AUTO ANALYZER LAB</t>
  </si>
  <si>
    <t>Nycocerel Reader</t>
  </si>
  <si>
    <t>205NRSP 1193950</t>
  </si>
  <si>
    <t>355VVG4</t>
  </si>
  <si>
    <t>Access 2</t>
  </si>
  <si>
    <t>Beck MANN</t>
  </si>
  <si>
    <t>Auto Analyzer for Immunoassay</t>
  </si>
  <si>
    <t>IMMUNOASSAY LAB</t>
  </si>
  <si>
    <t>Schimadzu</t>
  </si>
  <si>
    <t>TPI Generator</t>
  </si>
  <si>
    <t>Infusion Pump</t>
  </si>
  <si>
    <t>Cardiac Table</t>
  </si>
  <si>
    <t>IABP Machine</t>
  </si>
  <si>
    <t>CATH LAB</t>
  </si>
  <si>
    <t>2C0231</t>
  </si>
  <si>
    <t>MELET</t>
  </si>
  <si>
    <t>CPCM333</t>
  </si>
  <si>
    <t>Blood Shaker Mixer</t>
  </si>
  <si>
    <t>CPCM332</t>
  </si>
  <si>
    <t>CPCM331</t>
  </si>
  <si>
    <t>Baxter</t>
  </si>
  <si>
    <t>CPCM330</t>
  </si>
  <si>
    <t>KI-180</t>
  </si>
  <si>
    <t>300007 0237</t>
  </si>
  <si>
    <t>30000031 6801</t>
  </si>
  <si>
    <t>AKF Diagnostic</t>
  </si>
  <si>
    <t>HB Analyzer</t>
  </si>
  <si>
    <t>Zenith</t>
  </si>
  <si>
    <t>Bio Sealer</t>
  </si>
  <si>
    <t>LJUNG BERG</t>
  </si>
  <si>
    <t>Dielectric Sealer</t>
  </si>
  <si>
    <t>E250</t>
  </si>
  <si>
    <t>Compo Safe</t>
  </si>
  <si>
    <t>Electronic Plasma Expressor</t>
  </si>
  <si>
    <t>Olympus</t>
  </si>
  <si>
    <t>NUAIRE</t>
  </si>
  <si>
    <t>Mass Biomedicals</t>
  </si>
  <si>
    <t>Tube Sealer</t>
  </si>
  <si>
    <t>Plasma Thermy Machine</t>
  </si>
  <si>
    <t>KI161</t>
  </si>
  <si>
    <t>M/S Khera</t>
  </si>
  <si>
    <t>Blood Collection Monitor</t>
  </si>
  <si>
    <t>Terumo Penpol</t>
  </si>
  <si>
    <t>Blood Donor Cauches</t>
  </si>
  <si>
    <t>JMS</t>
  </si>
  <si>
    <t>Voltage Stabilizer</t>
  </si>
  <si>
    <t>Bio Rad</t>
  </si>
  <si>
    <t>Gel Tech</t>
  </si>
  <si>
    <t>Saxo ID Reader with Incubator</t>
  </si>
  <si>
    <t>JEWETT</t>
  </si>
  <si>
    <t>IACH1549</t>
  </si>
  <si>
    <t>RS-12R</t>
  </si>
  <si>
    <t>Freedom Evo</t>
  </si>
  <si>
    <t>Jecan</t>
  </si>
  <si>
    <t>Automated Elisa Reader</t>
  </si>
  <si>
    <t>Spectrum</t>
  </si>
  <si>
    <t>Cryo Water Bath</t>
  </si>
  <si>
    <t>IMMUCOR GAMMA</t>
  </si>
  <si>
    <t>NEO</t>
  </si>
  <si>
    <t>Blood Grouping Machine</t>
  </si>
  <si>
    <t>Water Distillation Plant</t>
  </si>
  <si>
    <t>PI200</t>
  </si>
  <si>
    <t>Platelet Agitator</t>
  </si>
  <si>
    <t>TC2001 B</t>
  </si>
  <si>
    <t>ME6613D34</t>
  </si>
  <si>
    <t>BE052OE1POO B2BB30004</t>
  </si>
  <si>
    <t>DW40L408</t>
  </si>
  <si>
    <t>BE03D2E1 POOB2BAM0006</t>
  </si>
  <si>
    <t>DW867626</t>
  </si>
  <si>
    <t>TC 2001 B</t>
  </si>
  <si>
    <t>XS1010</t>
  </si>
  <si>
    <t>CBZ-50</t>
  </si>
  <si>
    <t>Centrifuge Bucket Equalizer</t>
  </si>
  <si>
    <t>Tulman</t>
  </si>
  <si>
    <t>BE06PME1T 00B2BAN0012</t>
  </si>
  <si>
    <t>HXC608A</t>
  </si>
  <si>
    <t>Thermo Scientific</t>
  </si>
  <si>
    <t>Refrigerated Centrifuge Machine</t>
  </si>
  <si>
    <t>Cryofuge 6000i</t>
  </si>
  <si>
    <t>Haraeus</t>
  </si>
  <si>
    <t>MRL 150</t>
  </si>
  <si>
    <t>LASER ROOM</t>
  </si>
  <si>
    <t>Specular Microscope</t>
  </si>
  <si>
    <t>EYE OPD GEN</t>
  </si>
  <si>
    <t>AB Scan</t>
  </si>
  <si>
    <t>30B2X 10001</t>
  </si>
  <si>
    <t>Grand Seiko</t>
  </si>
  <si>
    <t>Bio Medix</t>
  </si>
  <si>
    <t>OPTHALMOLOGY</t>
  </si>
  <si>
    <t>ENT MINOR OT</t>
  </si>
  <si>
    <t>AER Men India</t>
  </si>
  <si>
    <t>Phototherapy Unit</t>
  </si>
  <si>
    <t>Temp Star</t>
  </si>
  <si>
    <t>Vision 2000</t>
  </si>
  <si>
    <t>LABOMED</t>
  </si>
  <si>
    <t>SKIN LAB</t>
  </si>
  <si>
    <t>Frost Free</t>
  </si>
  <si>
    <t>Elleman</t>
  </si>
  <si>
    <t>Cautary Machine</t>
  </si>
  <si>
    <t>Dust Tray</t>
  </si>
  <si>
    <t>SKIN OT</t>
  </si>
  <si>
    <t>DJC 73</t>
  </si>
  <si>
    <t>TC 650F</t>
  </si>
  <si>
    <t>Eltek</t>
  </si>
  <si>
    <t>MS5608A</t>
  </si>
  <si>
    <t>Micro Scan</t>
  </si>
  <si>
    <t>Elisa Reader</t>
  </si>
  <si>
    <t>CT Machine</t>
  </si>
  <si>
    <t>Facscount</t>
  </si>
  <si>
    <t>REFN-7</t>
  </si>
  <si>
    <t>RT41LSTSI</t>
  </si>
  <si>
    <t>ICTC</t>
  </si>
  <si>
    <t>X-RAY ROOM I</t>
  </si>
  <si>
    <t>Scan Mobile</t>
  </si>
  <si>
    <t>Floatex</t>
  </si>
  <si>
    <t>X-RAY ROOM II</t>
  </si>
  <si>
    <t>MRI Machine</t>
  </si>
  <si>
    <t>MRI</t>
  </si>
  <si>
    <t>Echo Machine</t>
  </si>
  <si>
    <t>Techno Med</t>
  </si>
  <si>
    <t>Cardiac Bed</t>
  </si>
  <si>
    <t>Meditronic</t>
  </si>
  <si>
    <t>MPSO</t>
  </si>
  <si>
    <t>Multipara Monitor</t>
  </si>
  <si>
    <t>Cardiac monitor</t>
  </si>
  <si>
    <t>OT 701</t>
  </si>
  <si>
    <t xml:space="preserve">JMS </t>
  </si>
  <si>
    <t>C PAP</t>
  </si>
  <si>
    <t>MALE MEDICINE UNIT 1,4</t>
  </si>
  <si>
    <t>MCN-S6 00B</t>
  </si>
  <si>
    <t>FEMALE MEDICINE UNIT 1,2,3</t>
  </si>
  <si>
    <t>MALE EYE, ENT WARD</t>
  </si>
  <si>
    <t>SURGICAL SPECIAL WARD</t>
  </si>
  <si>
    <t>WMW-100</t>
  </si>
  <si>
    <t>Alpha Bed</t>
  </si>
  <si>
    <t>MP 50 Innova Vue</t>
  </si>
  <si>
    <t>Galileo</t>
  </si>
  <si>
    <t>PICU</t>
  </si>
  <si>
    <t>Amkay</t>
  </si>
  <si>
    <t>PROCEDURE ROOM</t>
  </si>
  <si>
    <t>Gold Way</t>
  </si>
  <si>
    <t>ID-REV</t>
  </si>
  <si>
    <t>RWPL23</t>
  </si>
  <si>
    <t>Zeal Medical Pvt Ltd</t>
  </si>
  <si>
    <t>Medi Quip</t>
  </si>
  <si>
    <t>Precision</t>
  </si>
  <si>
    <t>CSSD</t>
  </si>
  <si>
    <t>MALE MEDICINE WARD</t>
  </si>
  <si>
    <t>FEMALE ORTHO WARD</t>
  </si>
  <si>
    <t>ORTHO WARD</t>
  </si>
  <si>
    <t>CHILDREN OPD</t>
  </si>
  <si>
    <t>SPECIAL SURGICAL WARD</t>
  </si>
  <si>
    <t>Central Monitor</t>
  </si>
  <si>
    <t>Meditrin</t>
  </si>
  <si>
    <t>Hydraulic Patient Bed</t>
  </si>
  <si>
    <t>GL244GP4</t>
  </si>
  <si>
    <t>Hamilton</t>
  </si>
  <si>
    <t>ICU (GEN)</t>
  </si>
  <si>
    <t>KARL Storz</t>
  </si>
  <si>
    <t>Boyle's Apparatus</t>
  </si>
  <si>
    <t>OT 8</t>
  </si>
  <si>
    <t>OT 7</t>
  </si>
  <si>
    <t>9100C</t>
  </si>
  <si>
    <t>OT 6</t>
  </si>
  <si>
    <t>OT 5</t>
  </si>
  <si>
    <t>Aneasthesia</t>
  </si>
  <si>
    <t>Ohmeda</t>
  </si>
  <si>
    <t>ESCHMANN</t>
  </si>
  <si>
    <t>EMERGENCY OT</t>
  </si>
  <si>
    <t>OT 3</t>
  </si>
  <si>
    <t>SCT10098</t>
  </si>
  <si>
    <t>Electro Surgical</t>
  </si>
  <si>
    <t>MB08060380</t>
  </si>
  <si>
    <t>Dynamic</t>
  </si>
  <si>
    <t>OT 4</t>
  </si>
  <si>
    <t>MEDICINE STORE</t>
  </si>
  <si>
    <t>Gesco</t>
  </si>
  <si>
    <t>Leproscopy Machine</t>
  </si>
  <si>
    <t>MB08070389</t>
  </si>
  <si>
    <t>Datex</t>
  </si>
  <si>
    <t>Striker</t>
  </si>
  <si>
    <t>Boiler</t>
  </si>
  <si>
    <t>OT 1</t>
  </si>
  <si>
    <t>Swaraj</t>
  </si>
  <si>
    <t>Electroscopy Machine</t>
  </si>
  <si>
    <t>ME130 30164</t>
  </si>
  <si>
    <t>OT 2</t>
  </si>
  <si>
    <t>Steri</t>
  </si>
  <si>
    <t>Medianip</t>
  </si>
  <si>
    <t>OT 1,2</t>
  </si>
  <si>
    <t>034K7P</t>
  </si>
  <si>
    <t>I33X Matrix</t>
  </si>
  <si>
    <t>BOMPJJ 40993312</t>
  </si>
  <si>
    <t>TMX 425</t>
  </si>
  <si>
    <t>Full Vision</t>
  </si>
  <si>
    <t>TMT Machine</t>
  </si>
  <si>
    <t>M0007850</t>
  </si>
  <si>
    <t>Tango+</t>
  </si>
  <si>
    <t>Sun Tech</t>
  </si>
  <si>
    <t>Life Pak 20e</t>
  </si>
  <si>
    <t>FB9280</t>
  </si>
  <si>
    <t>ECHO LAB</t>
  </si>
  <si>
    <t>NUNEB</t>
  </si>
  <si>
    <t>MALE SURGERY UNIT 3</t>
  </si>
  <si>
    <t>FEMALE SURGERY UNIT 2</t>
  </si>
  <si>
    <t>I-Style</t>
  </si>
  <si>
    <t>Logic P6</t>
  </si>
  <si>
    <t>342803WX4</t>
  </si>
  <si>
    <t>237337WX1</t>
  </si>
  <si>
    <t xml:space="preserve">ULTRASOUND </t>
  </si>
  <si>
    <t>Discovery QDR Series</t>
  </si>
  <si>
    <t>Hologic</t>
  </si>
  <si>
    <t>Dexa Scan Machine</t>
  </si>
  <si>
    <t>DEXA SCAN</t>
  </si>
  <si>
    <t>FEMALE SURGERY DEPTT 1,2</t>
  </si>
  <si>
    <t>FEMALE SURGERY DEPTT</t>
  </si>
  <si>
    <t>MALE SURGERY DEPTT</t>
  </si>
  <si>
    <t>XCGS355</t>
  </si>
  <si>
    <t>Optium</t>
  </si>
  <si>
    <t>High Vaccum</t>
  </si>
  <si>
    <t>Dash 500</t>
  </si>
  <si>
    <t>SURGICAL ICU</t>
  </si>
  <si>
    <t>SISTER ROOM</t>
  </si>
  <si>
    <t>CASUALTY WARD</t>
  </si>
  <si>
    <t>AVMN2J20 361</t>
  </si>
  <si>
    <t>Cardiart 6108T</t>
  </si>
  <si>
    <t>A07P60 692</t>
  </si>
  <si>
    <t>Star Plus</t>
  </si>
  <si>
    <t>Apex</t>
  </si>
  <si>
    <t>J15B1031</t>
  </si>
  <si>
    <t>DEFGARD 400</t>
  </si>
  <si>
    <t>HMT Surgical Co.</t>
  </si>
  <si>
    <t>711NLL G000456</t>
  </si>
  <si>
    <t>CASUALTY OPD</t>
  </si>
  <si>
    <t>IGMC Shimla</t>
  </si>
  <si>
    <t>Investible Autoclave</t>
  </si>
  <si>
    <t>STERILIZATION ROOM</t>
  </si>
  <si>
    <t>ULTRASOUND ROOM</t>
  </si>
  <si>
    <t>ELITE</t>
  </si>
  <si>
    <t>PRIVATE WARD</t>
  </si>
  <si>
    <t>Examination Light</t>
  </si>
  <si>
    <t>Accuro</t>
  </si>
  <si>
    <t>SSMED</t>
  </si>
  <si>
    <t>Monitor</t>
  </si>
  <si>
    <t>Fumigation Machine</t>
  </si>
  <si>
    <t>Meditek</t>
  </si>
  <si>
    <t>HI VAC</t>
  </si>
  <si>
    <t>SLE 500</t>
  </si>
  <si>
    <t>Ventillator</t>
  </si>
  <si>
    <t>Zeal</t>
  </si>
  <si>
    <t>NEONATAL UNIT</t>
  </si>
  <si>
    <t>Ivent</t>
  </si>
  <si>
    <t>Versa Med</t>
  </si>
  <si>
    <t>Multi Para Monitor</t>
  </si>
  <si>
    <t>POST OPERATIVE WARD</t>
  </si>
  <si>
    <t>Dominant</t>
  </si>
  <si>
    <t>EDAN</t>
  </si>
  <si>
    <t>Datex Ohmeda</t>
  </si>
  <si>
    <t>Fogger</t>
  </si>
  <si>
    <t>LABOUR WARD</t>
  </si>
  <si>
    <t>OPD ANTENATAL</t>
  </si>
  <si>
    <t>OPD GYANAE</t>
  </si>
  <si>
    <t>PP &amp; MCH CENTER</t>
  </si>
  <si>
    <t>BE04G OE0100EQX7 M0548</t>
  </si>
  <si>
    <t>Well Baby Clinic</t>
  </si>
  <si>
    <t>KNH Shimla</t>
  </si>
  <si>
    <t>CT Scan Machine</t>
  </si>
  <si>
    <t>Premium Edition</t>
  </si>
  <si>
    <t>Cardiart</t>
  </si>
  <si>
    <t>108T</t>
  </si>
  <si>
    <t>SURGICAL WARD</t>
  </si>
  <si>
    <t xml:space="preserve">Doctor </t>
  </si>
  <si>
    <t>MRL280</t>
  </si>
  <si>
    <t>Phaco Machine</t>
  </si>
  <si>
    <t>EYE OT</t>
  </si>
  <si>
    <t>Horizon</t>
  </si>
  <si>
    <t>Mind Ray</t>
  </si>
  <si>
    <t>GYANAE WARD</t>
  </si>
  <si>
    <t>Scan Plus</t>
  </si>
  <si>
    <t>A Scan</t>
  </si>
  <si>
    <t>YC-1600</t>
  </si>
  <si>
    <t>YAG Laser</t>
  </si>
  <si>
    <t>MEDICINE ROOM</t>
  </si>
  <si>
    <t>SKIN OPD</t>
  </si>
  <si>
    <t>INJECTION</t>
  </si>
  <si>
    <t xml:space="preserve">CASUALTY </t>
  </si>
  <si>
    <t>Minitens</t>
  </si>
  <si>
    <t>TENS</t>
  </si>
  <si>
    <t>Electronic Stimulator</t>
  </si>
  <si>
    <t>Parafin Bath Unit</t>
  </si>
  <si>
    <t>HMS</t>
  </si>
  <si>
    <t>Ind Trac</t>
  </si>
  <si>
    <t>Traction Unit</t>
  </si>
  <si>
    <t>Indosonic 102</t>
  </si>
  <si>
    <t>Echotherapic Ultrasound</t>
  </si>
  <si>
    <t>Johari Digital</t>
  </si>
  <si>
    <t>Short Wave Diathermy</t>
  </si>
  <si>
    <t>Life Wave</t>
  </si>
  <si>
    <t>PHYSIOTHERAPY</t>
  </si>
  <si>
    <t>GYANAE OPD</t>
  </si>
  <si>
    <t>Extacef</t>
  </si>
  <si>
    <t>GTEP</t>
  </si>
  <si>
    <t>Intellowall</t>
  </si>
  <si>
    <t>ARV ROOM</t>
  </si>
  <si>
    <t>FEMALE MEDICAL WARD</t>
  </si>
  <si>
    <t>CHILDREN WARD-I</t>
  </si>
  <si>
    <t>Resuscitation</t>
  </si>
  <si>
    <t>Bed Site Monitor</t>
  </si>
  <si>
    <t>Hansraj</t>
  </si>
  <si>
    <t>VKE204/2014</t>
  </si>
  <si>
    <t>Surgicals India Pvt Ltd</t>
  </si>
  <si>
    <t>C- Arm</t>
  </si>
  <si>
    <t>Pedestal Light</t>
  </si>
  <si>
    <t>Swarna Raj</t>
  </si>
  <si>
    <t>MAIN OT</t>
  </si>
  <si>
    <t>DDU Hospital Shimla</t>
  </si>
  <si>
    <t>Leonard</t>
  </si>
  <si>
    <t>WAITING ROOM</t>
  </si>
  <si>
    <t>Atlas</t>
  </si>
  <si>
    <t>TANTIA</t>
  </si>
  <si>
    <t>R134A</t>
  </si>
  <si>
    <t>44700-237</t>
  </si>
  <si>
    <t>DA7001</t>
  </si>
  <si>
    <t>Dynair</t>
  </si>
  <si>
    <t>Shiva</t>
  </si>
  <si>
    <t>HB 5403</t>
  </si>
  <si>
    <t>L &amp; K</t>
  </si>
  <si>
    <t>DX 525</t>
  </si>
  <si>
    <t>Denta X</t>
  </si>
  <si>
    <t>ELCON</t>
  </si>
  <si>
    <t>CHC Dhami</t>
  </si>
  <si>
    <t>Bioplan</t>
  </si>
  <si>
    <t>Celltech</t>
  </si>
  <si>
    <t>1DLO-3202</t>
  </si>
  <si>
    <t>MICROSCOPIC LAB</t>
  </si>
  <si>
    <t>Opthalmo Scope</t>
  </si>
  <si>
    <t>2K907 30240-X/HF</t>
  </si>
  <si>
    <t>MARS 30/CF/Float</t>
  </si>
  <si>
    <t>Samso</t>
  </si>
  <si>
    <t>Zeevak</t>
  </si>
  <si>
    <t>CN 06</t>
  </si>
  <si>
    <t>GL-185</t>
  </si>
  <si>
    <t>Life +</t>
  </si>
  <si>
    <t>XCGU105</t>
  </si>
  <si>
    <t>Optium 4</t>
  </si>
  <si>
    <t>EMERGENCY WARD</t>
  </si>
  <si>
    <t>Civil Hospital Sunni</t>
  </si>
  <si>
    <t>Osham</t>
  </si>
  <si>
    <t>C281014</t>
  </si>
  <si>
    <t>Surgi VAC</t>
  </si>
  <si>
    <t>Kelvinator</t>
  </si>
  <si>
    <t>HP Hospital of Mental Health &amp; Rehabilitation Shimla</t>
  </si>
  <si>
    <t>At PHC Dharech, No any Medical Staff Is Present. Only Peon was there at 2:50 PM.</t>
  </si>
  <si>
    <t>PHC Dharech</t>
  </si>
  <si>
    <t>BPGD034</t>
  </si>
  <si>
    <t>CM/L-8325472</t>
  </si>
  <si>
    <t>001006201 408A</t>
  </si>
  <si>
    <t>Elpro SI-100</t>
  </si>
  <si>
    <t>Anupam Udyog</t>
  </si>
  <si>
    <t>PHC Kalbhog</t>
  </si>
  <si>
    <t>CM/L 9444586</t>
  </si>
  <si>
    <t>PHC Baghi</t>
  </si>
  <si>
    <t>PHC Balsan Ghorna</t>
  </si>
  <si>
    <t>Cell Tech</t>
  </si>
  <si>
    <t>Blood Cell Counter</t>
  </si>
  <si>
    <t>Pin Balanced</t>
  </si>
  <si>
    <t>IS4533</t>
  </si>
  <si>
    <t>BM/RW/628/12/1314</t>
  </si>
  <si>
    <t>CM/L 0196043</t>
  </si>
  <si>
    <t>CHC Chirgaon</t>
  </si>
  <si>
    <t>R134</t>
  </si>
  <si>
    <t>PHC Dharampur</t>
  </si>
  <si>
    <t>Nondite</t>
  </si>
  <si>
    <t>PHC Matiana</t>
  </si>
  <si>
    <t>Maestro</t>
  </si>
  <si>
    <t>Opticals</t>
  </si>
  <si>
    <t>Filter</t>
  </si>
  <si>
    <t>WATOEX20</t>
  </si>
  <si>
    <t>81C7B75</t>
  </si>
  <si>
    <t>Reco</t>
  </si>
  <si>
    <t>Medico 10 D</t>
  </si>
  <si>
    <t>Appa Swami</t>
  </si>
  <si>
    <t>Sunshine</t>
  </si>
  <si>
    <t>EC5-50161</t>
  </si>
  <si>
    <t>Chem 5</t>
  </si>
  <si>
    <t>Blood Analyzer</t>
  </si>
  <si>
    <t>GENERAL LAB</t>
  </si>
  <si>
    <t>HBI-40</t>
  </si>
  <si>
    <t>Authentic</t>
  </si>
  <si>
    <t>Digital Water Bath</t>
  </si>
  <si>
    <t>HBR-60</t>
  </si>
  <si>
    <t>HLL Life Care</t>
  </si>
  <si>
    <t>Dr ROOM</t>
  </si>
  <si>
    <t>Medi Star</t>
  </si>
  <si>
    <t>Open Care</t>
  </si>
  <si>
    <t>Trity</t>
  </si>
  <si>
    <t>AXLB7B 2573</t>
  </si>
  <si>
    <t>CM/L-195NL4</t>
  </si>
  <si>
    <t>WARD SISTER</t>
  </si>
  <si>
    <t>2K120952 135 O-P</t>
  </si>
  <si>
    <t>Pisces A-106</t>
  </si>
  <si>
    <t>SURGICAL OPD</t>
  </si>
  <si>
    <t>CM/L-0196043</t>
  </si>
  <si>
    <t>MEDICAL OPD</t>
  </si>
  <si>
    <t>GYNAE OPD</t>
  </si>
  <si>
    <t>KCJ444HAG-B220H</t>
  </si>
  <si>
    <t>LNDFOS</t>
  </si>
  <si>
    <t>CM/L 1378458</t>
  </si>
  <si>
    <t>Civil Hospital Theog</t>
  </si>
  <si>
    <t>Kohbag is a Sub Center Not PHC.</t>
  </si>
  <si>
    <t>PHC Kohbag</t>
  </si>
  <si>
    <t>PHC Dharogra is not yet Started (Non Functional).</t>
  </si>
  <si>
    <t>PHC Dharogra</t>
  </si>
  <si>
    <t>PHC Gulthani</t>
  </si>
  <si>
    <t>111200911 1569</t>
  </si>
  <si>
    <t>EYE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</si>
</sst>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5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/>
    <xf numFmtId="1" fontId="0" fillId="0" borderId="3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2" fontId="0" fillId="0" borderId="6" xfId="0" applyNumberFormat="1" applyBorder="1"/>
    <xf numFmtId="0" fontId="6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/>
    <xf numFmtId="2" fontId="7" fillId="0" borderId="0" xfId="0" applyNumberFormat="1" applyFont="1" applyAlignment="1">
      <alignment horizontal="center" vertical="center"/>
    </xf>
    <xf numFmtId="2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/>
    <xf numFmtId="0" fontId="6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/>
    <xf numFmtId="0" fontId="6" fillId="0" borderId="4" xfId="0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Border="1"/>
    <xf numFmtId="0" fontId="6" fillId="0" borderId="20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center"/>
    </xf>
    <xf numFmtId="2" fontId="7" fillId="0" borderId="20" xfId="0" applyNumberFormat="1" applyFont="1" applyBorder="1"/>
    <xf numFmtId="2" fontId="7" fillId="0" borderId="1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0" fillId="0" borderId="6" xfId="0" applyNumberForma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2" xfId="0" applyBorder="1"/>
    <xf numFmtId="0" fontId="0" fillId="0" borderId="5" xfId="0" applyBorder="1" applyAlignment="1">
      <alignment horizontal="center" vertical="center"/>
    </xf>
    <xf numFmtId="2" fontId="9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0" borderId="0" xfId="0" applyFont="1"/>
    <xf numFmtId="2" fontId="7" fillId="0" borderId="6" xfId="0" applyNumberFormat="1" applyFont="1" applyBorder="1"/>
    <xf numFmtId="2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/>
    </xf>
    <xf numFmtId="2" fontId="8" fillId="0" borderId="19" xfId="0" applyNumberFormat="1" applyFont="1" applyBorder="1"/>
    <xf numFmtId="0" fontId="7" fillId="0" borderId="0" xfId="0" applyFont="1"/>
    <xf numFmtId="2" fontId="7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15" xfId="0" applyBorder="1"/>
    <xf numFmtId="0" fontId="0" fillId="0" borderId="29" xfId="0" applyBorder="1"/>
    <xf numFmtId="0" fontId="0" fillId="0" borderId="30" xfId="0" applyBorder="1"/>
    <xf numFmtId="0" fontId="0" fillId="0" borderId="34" xfId="0" applyBorder="1"/>
    <xf numFmtId="0" fontId="0" fillId="0" borderId="35" xfId="0" applyBorder="1"/>
    <xf numFmtId="0" fontId="0" fillId="0" borderId="24" xfId="0" applyBorder="1"/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35" xfId="0" applyFont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6" xfId="0" applyBorder="1"/>
    <xf numFmtId="0" fontId="0" fillId="0" borderId="5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8" fillId="0" borderId="17" xfId="0" applyNumberFormat="1" applyFont="1" applyBorder="1"/>
    <xf numFmtId="2" fontId="7" fillId="0" borderId="29" xfId="0" applyNumberFormat="1" applyFont="1" applyBorder="1"/>
    <xf numFmtId="1" fontId="0" fillId="0" borderId="12" xfId="0" applyNumberForma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2" fontId="7" fillId="0" borderId="38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0" fontId="0" fillId="0" borderId="0" xfId="0" applyFont="1"/>
    <xf numFmtId="1" fontId="7" fillId="0" borderId="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2" fontId="0" fillId="0" borderId="5" xfId="0" applyNumberFormat="1" applyBorder="1"/>
    <xf numFmtId="2" fontId="7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/>
    <xf numFmtId="0" fontId="6" fillId="0" borderId="40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top"/>
    </xf>
    <xf numFmtId="2" fontId="7" fillId="0" borderId="29" xfId="0" applyNumberFormat="1" applyFont="1" applyBorder="1" applyAlignment="1">
      <alignment horizontal="center"/>
    </xf>
    <xf numFmtId="11" fontId="7" fillId="0" borderId="5" xfId="0" applyNumberFormat="1" applyFont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5" xfId="0" applyBorder="1"/>
    <xf numFmtId="2" fontId="7" fillId="0" borderId="19" xfId="0" applyNumberFormat="1" applyFont="1" applyBorder="1"/>
    <xf numFmtId="0" fontId="1" fillId="0" borderId="5" xfId="0" applyFont="1" applyBorder="1"/>
    <xf numFmtId="0" fontId="1" fillId="0" borderId="20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4" xfId="0" applyBorder="1"/>
    <xf numFmtId="0" fontId="15" fillId="0" borderId="0" xfId="0" applyFont="1"/>
    <xf numFmtId="0" fontId="1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0" fillId="0" borderId="20" xfId="0" applyNumberFormat="1" applyBorder="1"/>
    <xf numFmtId="0" fontId="0" fillId="0" borderId="20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0" fillId="0" borderId="32" xfId="0" applyBorder="1"/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23" xfId="0" applyBorder="1" applyAlignment="1"/>
    <xf numFmtId="0" fontId="0" fillId="0" borderId="0" xfId="0" applyBorder="1" applyAlignment="1"/>
    <xf numFmtId="0" fontId="6" fillId="0" borderId="43" xfId="0" applyFont="1" applyFill="1" applyBorder="1" applyAlignment="1">
      <alignment horizontal="center" vertical="center"/>
    </xf>
    <xf numFmtId="0" fontId="12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7" fillId="0" borderId="36" xfId="0" applyFont="1" applyBorder="1"/>
    <xf numFmtId="0" fontId="7" fillId="0" borderId="0" xfId="0" applyFont="1" applyBorder="1"/>
    <xf numFmtId="0" fontId="2" fillId="0" borderId="20" xfId="0" applyFont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top"/>
    </xf>
    <xf numFmtId="0" fontId="7" fillId="0" borderId="30" xfId="0" applyFont="1" applyBorder="1"/>
    <xf numFmtId="2" fontId="7" fillId="0" borderId="30" xfId="0" applyNumberFormat="1" applyFont="1" applyBorder="1"/>
    <xf numFmtId="2" fontId="7" fillId="0" borderId="54" xfId="0" applyNumberFormat="1" applyFont="1" applyBorder="1"/>
    <xf numFmtId="0" fontId="6" fillId="0" borderId="55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0" borderId="31" xfId="0" applyFont="1" applyBorder="1"/>
    <xf numFmtId="0" fontId="6" fillId="0" borderId="31" xfId="0" applyFont="1" applyBorder="1" applyAlignment="1">
      <alignment horizontal="center" vertical="top"/>
    </xf>
    <xf numFmtId="2" fontId="7" fillId="0" borderId="31" xfId="0" applyNumberFormat="1" applyFont="1" applyBorder="1"/>
    <xf numFmtId="0" fontId="6" fillId="0" borderId="30" xfId="0" applyFont="1" applyBorder="1" applyAlignment="1">
      <alignment horizontal="center" vertical="center"/>
    </xf>
    <xf numFmtId="2" fontId="7" fillId="0" borderId="0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7" fillId="0" borderId="2" xfId="0" applyNumberFormat="1" applyFont="1" applyBorder="1"/>
    <xf numFmtId="2" fontId="7" fillId="0" borderId="3" xfId="0" applyNumberFormat="1" applyFont="1" applyBorder="1"/>
    <xf numFmtId="0" fontId="6" fillId="0" borderId="2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textRotation="255"/>
    </xf>
    <xf numFmtId="2" fontId="2" fillId="0" borderId="26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0" fillId="0" borderId="7" xfId="0" applyBorder="1"/>
    <xf numFmtId="0" fontId="0" fillId="0" borderId="15" xfId="0" applyBorder="1"/>
    <xf numFmtId="0" fontId="1" fillId="0" borderId="29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29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28" xfId="0" applyBorder="1"/>
    <xf numFmtId="0" fontId="1" fillId="0" borderId="14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textRotation="255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/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255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 wrapText="1"/>
    </xf>
    <xf numFmtId="0" fontId="0" fillId="0" borderId="35" xfId="0" applyBorder="1"/>
    <xf numFmtId="0" fontId="0" fillId="0" borderId="50" xfId="0" applyBorder="1"/>
    <xf numFmtId="0" fontId="1" fillId="0" borderId="51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50" xfId="0" applyFont="1" applyBorder="1" applyAlignment="1">
      <alignment vertical="top"/>
    </xf>
    <xf numFmtId="0" fontId="1" fillId="0" borderId="51" xfId="0" applyFon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0" fontId="0" fillId="0" borderId="52" xfId="0" applyBorder="1"/>
    <xf numFmtId="0" fontId="2" fillId="0" borderId="5" xfId="0" applyFont="1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2" xfId="0" applyFont="1" applyBorder="1" applyAlignment="1">
      <alignment vertical="top"/>
    </xf>
    <xf numFmtId="0" fontId="1" fillId="0" borderId="42" xfId="0" applyFont="1" applyBorder="1" applyAlignment="1">
      <alignment horizontal="center" vertical="center"/>
    </xf>
    <xf numFmtId="164" fontId="0" fillId="0" borderId="42" xfId="0" applyNumberFormat="1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/>
    <xf numFmtId="0" fontId="0" fillId="0" borderId="42" xfId="0" applyBorder="1"/>
    <xf numFmtId="0" fontId="0" fillId="0" borderId="41" xfId="0" applyBorder="1"/>
    <xf numFmtId="0" fontId="1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top"/>
    </xf>
    <xf numFmtId="0" fontId="1" fillId="0" borderId="26" xfId="0" applyFon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/>
    <xf numFmtId="0" fontId="7" fillId="0" borderId="8" xfId="0" applyFont="1" applyBorder="1"/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7" fillId="0" borderId="3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top"/>
    </xf>
    <xf numFmtId="0" fontId="2" fillId="0" borderId="16" xfId="0" applyFont="1" applyBorder="1" applyAlignment="1">
      <alignment horizontal="left" vertic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P1" sqref="P1"/>
    </sheetView>
  </sheetViews>
  <sheetFormatPr defaultRowHeight="15"/>
  <cols>
    <col min="1" max="1" width="5.42578125" customWidth="1"/>
    <col min="2" max="2" width="5.5703125" customWidth="1"/>
    <col min="3" max="3" width="20.28515625" customWidth="1"/>
    <col min="4" max="4" width="9.5703125" customWidth="1"/>
    <col min="5" max="5" width="8.7109375" customWidth="1"/>
    <col min="6" max="6" width="12.42578125" customWidth="1"/>
    <col min="7" max="7" width="4.140625" customWidth="1"/>
    <col min="8" max="8" width="3.5703125" customWidth="1"/>
    <col min="9" max="9" width="3.28515625" customWidth="1"/>
    <col min="10" max="10" width="8.42578125" style="16" customWidth="1"/>
    <col min="11" max="11" width="9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42193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15</v>
      </c>
      <c r="G3" s="224"/>
      <c r="H3" s="224"/>
      <c r="I3" s="224"/>
      <c r="J3" s="224"/>
      <c r="K3" s="233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16</v>
      </c>
      <c r="D6" s="21" t="s">
        <v>132</v>
      </c>
      <c r="E6" s="21" t="s">
        <v>132</v>
      </c>
      <c r="F6" s="21" t="s">
        <v>132</v>
      </c>
      <c r="G6" s="22">
        <v>1</v>
      </c>
      <c r="H6" s="22"/>
      <c r="I6" s="22">
        <v>1</v>
      </c>
      <c r="J6" s="23">
        <v>3500</v>
      </c>
      <c r="K6" s="25">
        <f t="shared" ref="K6:K25" si="0">I6*J6</f>
        <v>3500</v>
      </c>
    </row>
    <row r="7" spans="1:11">
      <c r="A7" s="24" t="s">
        <v>128</v>
      </c>
      <c r="B7" s="19" t="s">
        <v>128</v>
      </c>
      <c r="C7" s="20" t="s">
        <v>17</v>
      </c>
      <c r="D7" s="21" t="s">
        <v>132</v>
      </c>
      <c r="E7" s="21" t="s">
        <v>132</v>
      </c>
      <c r="F7" s="22">
        <v>200153837</v>
      </c>
      <c r="G7" s="22">
        <v>1</v>
      </c>
      <c r="H7" s="22"/>
      <c r="I7" s="22">
        <v>1</v>
      </c>
      <c r="J7" s="23">
        <v>650</v>
      </c>
      <c r="K7" s="25">
        <f t="shared" si="0"/>
        <v>650</v>
      </c>
    </row>
    <row r="8" spans="1:11">
      <c r="A8" s="24" t="s">
        <v>128</v>
      </c>
      <c r="B8" s="19" t="s">
        <v>128</v>
      </c>
      <c r="C8" s="20" t="s">
        <v>18</v>
      </c>
      <c r="D8" s="22" t="s">
        <v>27</v>
      </c>
      <c r="E8" s="21" t="s">
        <v>132</v>
      </c>
      <c r="F8" s="21" t="s">
        <v>132</v>
      </c>
      <c r="G8" s="22">
        <v>1</v>
      </c>
      <c r="H8" s="22"/>
      <c r="I8" s="22">
        <v>1</v>
      </c>
      <c r="J8" s="23">
        <v>150000</v>
      </c>
      <c r="K8" s="25">
        <f t="shared" si="0"/>
        <v>150000</v>
      </c>
    </row>
    <row r="9" spans="1:11">
      <c r="A9" s="24" t="s">
        <v>128</v>
      </c>
      <c r="B9" s="19" t="s">
        <v>128</v>
      </c>
      <c r="C9" s="20" t="s">
        <v>19</v>
      </c>
      <c r="D9" s="21" t="s">
        <v>132</v>
      </c>
      <c r="E9" s="21" t="s">
        <v>132</v>
      </c>
      <c r="F9" s="21" t="s">
        <v>132</v>
      </c>
      <c r="G9" s="22">
        <v>1</v>
      </c>
      <c r="H9" s="22"/>
      <c r="I9" s="22">
        <v>1</v>
      </c>
      <c r="J9" s="23">
        <v>65000</v>
      </c>
      <c r="K9" s="25">
        <f t="shared" si="0"/>
        <v>65000</v>
      </c>
    </row>
    <row r="10" spans="1:11">
      <c r="A10" s="24" t="s">
        <v>128</v>
      </c>
      <c r="B10" s="19" t="s">
        <v>128</v>
      </c>
      <c r="C10" s="20" t="s">
        <v>20</v>
      </c>
      <c r="D10" s="22" t="s">
        <v>28</v>
      </c>
      <c r="E10" s="21" t="s">
        <v>132</v>
      </c>
      <c r="F10" s="22">
        <v>200078</v>
      </c>
      <c r="G10" s="22"/>
      <c r="H10" s="22">
        <v>1</v>
      </c>
      <c r="I10" s="22">
        <v>1</v>
      </c>
      <c r="J10" s="23">
        <v>1100</v>
      </c>
      <c r="K10" s="25">
        <f t="shared" si="0"/>
        <v>1100</v>
      </c>
    </row>
    <row r="11" spans="1:11">
      <c r="A11" s="24" t="s">
        <v>128</v>
      </c>
      <c r="B11" s="19" t="s">
        <v>128</v>
      </c>
      <c r="C11" s="20" t="s">
        <v>20</v>
      </c>
      <c r="D11" s="22" t="s">
        <v>29</v>
      </c>
      <c r="E11" s="22" t="s">
        <v>36</v>
      </c>
      <c r="F11" s="22">
        <v>116352</v>
      </c>
      <c r="G11" s="22"/>
      <c r="H11" s="22">
        <v>1</v>
      </c>
      <c r="I11" s="22">
        <v>1</v>
      </c>
      <c r="J11" s="23">
        <v>1100</v>
      </c>
      <c r="K11" s="25">
        <f t="shared" si="0"/>
        <v>1100</v>
      </c>
    </row>
    <row r="12" spans="1:11">
      <c r="A12" s="24" t="s">
        <v>128</v>
      </c>
      <c r="B12" s="19" t="s">
        <v>128</v>
      </c>
      <c r="C12" s="20" t="s">
        <v>20</v>
      </c>
      <c r="D12" s="22" t="s">
        <v>30</v>
      </c>
      <c r="E12" s="21" t="s">
        <v>132</v>
      </c>
      <c r="F12" s="21" t="s">
        <v>132</v>
      </c>
      <c r="G12" s="22"/>
      <c r="H12" s="22">
        <v>1</v>
      </c>
      <c r="I12" s="22">
        <v>1</v>
      </c>
      <c r="J12" s="23">
        <v>1100</v>
      </c>
      <c r="K12" s="25">
        <f t="shared" si="0"/>
        <v>1100</v>
      </c>
    </row>
    <row r="13" spans="1:11">
      <c r="A13" s="24" t="s">
        <v>128</v>
      </c>
      <c r="B13" s="19" t="s">
        <v>128</v>
      </c>
      <c r="C13" s="20" t="s">
        <v>21</v>
      </c>
      <c r="D13" s="21" t="s">
        <v>132</v>
      </c>
      <c r="E13" s="21" t="s">
        <v>132</v>
      </c>
      <c r="F13" s="21" t="s">
        <v>132</v>
      </c>
      <c r="G13" s="22">
        <v>1</v>
      </c>
      <c r="H13" s="22"/>
      <c r="I13" s="22">
        <v>1</v>
      </c>
      <c r="J13" s="23">
        <v>2500</v>
      </c>
      <c r="K13" s="25">
        <f t="shared" si="0"/>
        <v>2500</v>
      </c>
    </row>
    <row r="14" spans="1:11">
      <c r="A14" s="24" t="s">
        <v>128</v>
      </c>
      <c r="B14" s="19" t="s">
        <v>128</v>
      </c>
      <c r="C14" s="20" t="s">
        <v>22</v>
      </c>
      <c r="D14" s="21" t="s">
        <v>132</v>
      </c>
      <c r="E14" s="21" t="s">
        <v>132</v>
      </c>
      <c r="F14" s="21" t="s">
        <v>132</v>
      </c>
      <c r="G14" s="22">
        <v>1</v>
      </c>
      <c r="H14" s="22"/>
      <c r="I14" s="22">
        <v>1</v>
      </c>
      <c r="J14" s="23">
        <v>7000</v>
      </c>
      <c r="K14" s="25">
        <f t="shared" si="0"/>
        <v>7000</v>
      </c>
    </row>
    <row r="15" spans="1:11">
      <c r="A15" s="24" t="s">
        <v>128</v>
      </c>
      <c r="B15" s="19" t="s">
        <v>128</v>
      </c>
      <c r="C15" s="20" t="s">
        <v>23</v>
      </c>
      <c r="D15" s="21" t="s">
        <v>132</v>
      </c>
      <c r="E15" s="21" t="s">
        <v>132</v>
      </c>
      <c r="F15" s="21" t="s">
        <v>132</v>
      </c>
      <c r="G15" s="22">
        <v>1</v>
      </c>
      <c r="H15" s="22"/>
      <c r="I15" s="22">
        <v>1</v>
      </c>
      <c r="J15" s="23">
        <v>6500</v>
      </c>
      <c r="K15" s="25">
        <f t="shared" si="0"/>
        <v>6500</v>
      </c>
    </row>
    <row r="16" spans="1:11">
      <c r="A16" s="24" t="s">
        <v>128</v>
      </c>
      <c r="B16" s="19" t="s">
        <v>128</v>
      </c>
      <c r="C16" s="20" t="s">
        <v>31</v>
      </c>
      <c r="D16" s="22" t="s">
        <v>32</v>
      </c>
      <c r="E16" s="21" t="s">
        <v>132</v>
      </c>
      <c r="F16" s="22" t="s">
        <v>39</v>
      </c>
      <c r="G16" s="22">
        <v>1</v>
      </c>
      <c r="H16" s="22"/>
      <c r="I16" s="22">
        <v>1</v>
      </c>
      <c r="J16" s="23">
        <v>4500</v>
      </c>
      <c r="K16" s="25">
        <f t="shared" si="0"/>
        <v>4500</v>
      </c>
    </row>
    <row r="17" spans="1:11">
      <c r="A17" s="24" t="s">
        <v>128</v>
      </c>
      <c r="B17" s="19" t="s">
        <v>128</v>
      </c>
      <c r="C17" s="20" t="s">
        <v>24</v>
      </c>
      <c r="D17" s="22" t="s">
        <v>33</v>
      </c>
      <c r="E17" s="21" t="s">
        <v>132</v>
      </c>
      <c r="F17" s="21" t="s">
        <v>132</v>
      </c>
      <c r="G17" s="22">
        <v>1</v>
      </c>
      <c r="H17" s="22"/>
      <c r="I17" s="22">
        <v>1</v>
      </c>
      <c r="J17" s="23">
        <v>15000</v>
      </c>
      <c r="K17" s="25">
        <f t="shared" si="0"/>
        <v>15000</v>
      </c>
    </row>
    <row r="18" spans="1:11">
      <c r="A18" s="24" t="s">
        <v>128</v>
      </c>
      <c r="B18" s="19" t="s">
        <v>128</v>
      </c>
      <c r="C18" s="20" t="s">
        <v>25</v>
      </c>
      <c r="D18" s="22" t="s">
        <v>34</v>
      </c>
      <c r="E18" s="22" t="s">
        <v>37</v>
      </c>
      <c r="F18" s="21" t="s">
        <v>132</v>
      </c>
      <c r="G18" s="22"/>
      <c r="H18" s="22">
        <v>1</v>
      </c>
      <c r="I18" s="22">
        <v>1</v>
      </c>
      <c r="J18" s="23">
        <v>300000</v>
      </c>
      <c r="K18" s="25">
        <f t="shared" si="0"/>
        <v>300000</v>
      </c>
    </row>
    <row r="19" spans="1:11">
      <c r="A19" s="24" t="s">
        <v>128</v>
      </c>
      <c r="B19" s="19" t="s">
        <v>128</v>
      </c>
      <c r="C19" s="20" t="s">
        <v>25</v>
      </c>
      <c r="D19" s="22" t="s">
        <v>34</v>
      </c>
      <c r="E19" s="22" t="s">
        <v>37</v>
      </c>
      <c r="F19" s="21" t="s">
        <v>132</v>
      </c>
      <c r="G19" s="22">
        <v>1</v>
      </c>
      <c r="H19" s="22"/>
      <c r="I19" s="22">
        <v>1</v>
      </c>
      <c r="J19" s="23">
        <v>300000</v>
      </c>
      <c r="K19" s="25">
        <f t="shared" si="0"/>
        <v>300000</v>
      </c>
    </row>
    <row r="20" spans="1:11">
      <c r="A20" s="24" t="s">
        <v>128</v>
      </c>
      <c r="B20" s="19" t="s">
        <v>128</v>
      </c>
      <c r="C20" s="20" t="s">
        <v>26</v>
      </c>
      <c r="D20" s="22" t="s">
        <v>35</v>
      </c>
      <c r="E20" s="22" t="s">
        <v>38</v>
      </c>
      <c r="F20" s="22" t="s">
        <v>40</v>
      </c>
      <c r="G20" s="22">
        <v>1</v>
      </c>
      <c r="H20" s="22"/>
      <c r="I20" s="22">
        <v>1</v>
      </c>
      <c r="J20" s="23">
        <v>150000</v>
      </c>
      <c r="K20" s="25">
        <f t="shared" si="0"/>
        <v>150000</v>
      </c>
    </row>
    <row r="21" spans="1:11">
      <c r="A21" s="24" t="s">
        <v>128</v>
      </c>
      <c r="B21" s="19" t="s">
        <v>128</v>
      </c>
      <c r="C21" s="20" t="s">
        <v>21</v>
      </c>
      <c r="D21" s="22" t="s">
        <v>44</v>
      </c>
      <c r="E21" s="21" t="s">
        <v>132</v>
      </c>
      <c r="F21" s="21" t="s">
        <v>132</v>
      </c>
      <c r="G21" s="22">
        <v>1</v>
      </c>
      <c r="H21" s="22"/>
      <c r="I21" s="22">
        <v>1</v>
      </c>
      <c r="J21" s="23">
        <v>2500</v>
      </c>
      <c r="K21" s="25">
        <f t="shared" si="0"/>
        <v>2500</v>
      </c>
    </row>
    <row r="22" spans="1:11">
      <c r="A22" s="24" t="s">
        <v>128</v>
      </c>
      <c r="B22" s="19" t="s">
        <v>128</v>
      </c>
      <c r="C22" s="20" t="s">
        <v>41</v>
      </c>
      <c r="D22" s="22" t="s">
        <v>45</v>
      </c>
      <c r="E22" s="21" t="s">
        <v>132</v>
      </c>
      <c r="F22" s="21" t="s">
        <v>132</v>
      </c>
      <c r="G22" s="22">
        <v>1</v>
      </c>
      <c r="H22" s="22"/>
      <c r="I22" s="22">
        <v>1</v>
      </c>
      <c r="J22" s="23">
        <v>2500</v>
      </c>
      <c r="K22" s="25">
        <f t="shared" si="0"/>
        <v>2500</v>
      </c>
    </row>
    <row r="23" spans="1:11">
      <c r="A23" s="24" t="s">
        <v>128</v>
      </c>
      <c r="B23" s="19" t="s">
        <v>128</v>
      </c>
      <c r="C23" s="20" t="s">
        <v>42</v>
      </c>
      <c r="D23" s="21" t="s">
        <v>132</v>
      </c>
      <c r="E23" s="21" t="s">
        <v>132</v>
      </c>
      <c r="F23" s="22" t="s">
        <v>46</v>
      </c>
      <c r="G23" s="22">
        <v>1</v>
      </c>
      <c r="H23" s="22"/>
      <c r="I23" s="22">
        <v>1</v>
      </c>
      <c r="J23" s="23">
        <v>45000</v>
      </c>
      <c r="K23" s="25">
        <f t="shared" si="0"/>
        <v>45000</v>
      </c>
    </row>
    <row r="24" spans="1:11">
      <c r="A24" s="24" t="s">
        <v>128</v>
      </c>
      <c r="B24" s="19" t="s">
        <v>128</v>
      </c>
      <c r="C24" s="20" t="s">
        <v>23</v>
      </c>
      <c r="D24" s="21" t="s">
        <v>132</v>
      </c>
      <c r="E24" s="21" t="s">
        <v>132</v>
      </c>
      <c r="F24" s="21" t="s">
        <v>132</v>
      </c>
      <c r="G24" s="22">
        <v>1</v>
      </c>
      <c r="H24" s="22"/>
      <c r="I24" s="22">
        <v>1</v>
      </c>
      <c r="J24" s="23">
        <v>6500</v>
      </c>
      <c r="K24" s="25">
        <f t="shared" si="0"/>
        <v>6500</v>
      </c>
    </row>
    <row r="25" spans="1:11" ht="15.75" thickBot="1">
      <c r="A25" s="26" t="s">
        <v>128</v>
      </c>
      <c r="B25" s="27" t="s">
        <v>128</v>
      </c>
      <c r="C25" s="28" t="s">
        <v>43</v>
      </c>
      <c r="D25" s="29" t="s">
        <v>132</v>
      </c>
      <c r="E25" s="29" t="s">
        <v>132</v>
      </c>
      <c r="F25" s="29" t="s">
        <v>132</v>
      </c>
      <c r="G25" s="30">
        <v>1</v>
      </c>
      <c r="H25" s="30"/>
      <c r="I25" s="30">
        <v>1</v>
      </c>
      <c r="J25" s="31">
        <v>1200</v>
      </c>
      <c r="K25" s="32">
        <f t="shared" si="0"/>
        <v>1200</v>
      </c>
    </row>
    <row r="27" spans="1:11" ht="16.5" thickBot="1">
      <c r="A27" s="1" t="s">
        <v>126</v>
      </c>
      <c r="B27" s="1"/>
      <c r="E27" s="2"/>
      <c r="F27" s="3"/>
      <c r="G27" s="4"/>
      <c r="H27" s="4"/>
      <c r="I27" s="4"/>
    </row>
    <row r="28" spans="1:11" ht="15.75" thickBot="1">
      <c r="A28" s="5"/>
      <c r="B28" s="5"/>
      <c r="E28" s="33"/>
      <c r="F28" s="35"/>
      <c r="G28" s="234" t="s">
        <v>127</v>
      </c>
      <c r="H28" s="235"/>
      <c r="I28" s="235"/>
      <c r="J28" s="236"/>
      <c r="K28" s="6">
        <f>SUM(I6:I25)</f>
        <v>20</v>
      </c>
    </row>
    <row r="29" spans="1:11" ht="18.75">
      <c r="A29" s="7" t="s">
        <v>128</v>
      </c>
      <c r="B29" s="237" t="s">
        <v>129</v>
      </c>
      <c r="C29" s="238"/>
      <c r="E29" s="36"/>
      <c r="F29" s="35"/>
      <c r="G29" s="239" t="s">
        <v>131</v>
      </c>
      <c r="H29" s="240"/>
      <c r="I29" s="240"/>
      <c r="J29" s="241"/>
      <c r="K29" s="10">
        <f>SUM(K6:K25)</f>
        <v>1065650</v>
      </c>
    </row>
    <row r="30" spans="1:11" ht="15.75" thickBot="1">
      <c r="A30" s="11" t="s">
        <v>132</v>
      </c>
      <c r="B30" s="227" t="s">
        <v>133</v>
      </c>
      <c r="C30" s="228"/>
      <c r="E30" s="36"/>
      <c r="F30" s="35"/>
      <c r="G30" s="229" t="s">
        <v>135</v>
      </c>
      <c r="H30" s="230"/>
      <c r="I30" s="230"/>
      <c r="J30" s="230"/>
      <c r="K30" s="14">
        <f>K29*0.07</f>
        <v>74595.5</v>
      </c>
    </row>
    <row r="31" spans="1:11">
      <c r="E31" s="34"/>
    </row>
    <row r="34" spans="5:5">
      <c r="E34" s="34"/>
    </row>
  </sheetData>
  <mergeCells count="22">
    <mergeCell ref="B30:C30"/>
    <mergeCell ref="G30:J30"/>
    <mergeCell ref="A3:E3"/>
    <mergeCell ref="F3:K3"/>
    <mergeCell ref="G28:J28"/>
    <mergeCell ref="B29:C29"/>
    <mergeCell ref="G29:J2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Q30" sqref="Q30"/>
    </sheetView>
  </sheetViews>
  <sheetFormatPr defaultRowHeight="15"/>
  <cols>
    <col min="1" max="1" width="5.140625" customWidth="1"/>
    <col min="2" max="2" width="5" customWidth="1"/>
    <col min="3" max="3" width="20.42578125" bestFit="1" customWidth="1"/>
    <col min="4" max="4" width="10.7109375" customWidth="1"/>
    <col min="5" max="5" width="10.28515625" customWidth="1"/>
    <col min="6" max="6" width="13.5703125" bestFit="1" customWidth="1"/>
    <col min="7" max="7" width="3" customWidth="1"/>
    <col min="8" max="8" width="3.28515625" customWidth="1"/>
    <col min="9" max="9" width="3.140625" customWidth="1"/>
    <col min="10" max="10" width="9.140625" style="16"/>
  </cols>
  <sheetData>
    <row r="1" spans="1:16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6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42195</v>
      </c>
      <c r="K2" s="226"/>
    </row>
    <row r="3" spans="1:16">
      <c r="A3" s="231" t="s">
        <v>2</v>
      </c>
      <c r="B3" s="232"/>
      <c r="C3" s="232"/>
      <c r="D3" s="232"/>
      <c r="E3" s="232"/>
      <c r="F3" s="224" t="s">
        <v>116</v>
      </c>
      <c r="G3" s="224"/>
      <c r="H3" s="224"/>
      <c r="I3" s="224"/>
      <c r="J3" s="224"/>
      <c r="K3" s="233"/>
    </row>
    <row r="4" spans="1:16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6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6">
      <c r="A6" s="24" t="s">
        <v>128</v>
      </c>
      <c r="B6" s="19" t="s">
        <v>128</v>
      </c>
      <c r="C6" s="20" t="s">
        <v>59</v>
      </c>
      <c r="D6" s="22" t="s">
        <v>118</v>
      </c>
      <c r="E6" s="21" t="s">
        <v>132</v>
      </c>
      <c r="F6" s="22" t="s">
        <v>122</v>
      </c>
      <c r="G6" s="22">
        <v>1</v>
      </c>
      <c r="H6" s="22"/>
      <c r="I6" s="22">
        <v>1</v>
      </c>
      <c r="J6" s="23">
        <v>1100</v>
      </c>
      <c r="K6" s="25">
        <f t="shared" ref="K6:K21" si="0">I6*J6</f>
        <v>1100</v>
      </c>
    </row>
    <row r="7" spans="1:16">
      <c r="A7" s="24" t="s">
        <v>128</v>
      </c>
      <c r="B7" s="19" t="s">
        <v>128</v>
      </c>
      <c r="C7" s="20" t="s">
        <v>16</v>
      </c>
      <c r="D7" s="21" t="s">
        <v>132</v>
      </c>
      <c r="E7" s="21" t="s">
        <v>132</v>
      </c>
      <c r="F7" s="21" t="s">
        <v>132</v>
      </c>
      <c r="G7" s="22">
        <v>1</v>
      </c>
      <c r="H7" s="22"/>
      <c r="I7" s="22">
        <v>1</v>
      </c>
      <c r="J7" s="23">
        <v>3500</v>
      </c>
      <c r="K7" s="25">
        <f t="shared" si="0"/>
        <v>3500</v>
      </c>
    </row>
    <row r="8" spans="1:16">
      <c r="A8" s="24" t="s">
        <v>128</v>
      </c>
      <c r="B8" s="19" t="s">
        <v>128</v>
      </c>
      <c r="C8" s="20" t="s">
        <v>24</v>
      </c>
      <c r="D8" s="22" t="s">
        <v>119</v>
      </c>
      <c r="E8" s="21" t="s">
        <v>132</v>
      </c>
      <c r="F8" s="21" t="s">
        <v>132</v>
      </c>
      <c r="G8" s="22"/>
      <c r="H8" s="22">
        <v>1</v>
      </c>
      <c r="I8" s="22">
        <v>1</v>
      </c>
      <c r="J8" s="23">
        <v>15000</v>
      </c>
      <c r="K8" s="25">
        <f t="shared" si="0"/>
        <v>15000</v>
      </c>
      <c r="P8" s="15"/>
    </row>
    <row r="9" spans="1:16">
      <c r="A9" s="24" t="s">
        <v>128</v>
      </c>
      <c r="B9" s="19" t="s">
        <v>128</v>
      </c>
      <c r="C9" s="20" t="s">
        <v>21</v>
      </c>
      <c r="D9" s="22" t="s">
        <v>45</v>
      </c>
      <c r="E9" s="22" t="s">
        <v>121</v>
      </c>
      <c r="F9" s="21" t="s">
        <v>132</v>
      </c>
      <c r="G9" s="22"/>
      <c r="H9" s="22">
        <v>1</v>
      </c>
      <c r="I9" s="22">
        <v>1</v>
      </c>
      <c r="J9" s="23">
        <v>2500</v>
      </c>
      <c r="K9" s="25">
        <f t="shared" si="0"/>
        <v>2500</v>
      </c>
    </row>
    <row r="10" spans="1:16">
      <c r="A10" s="24" t="s">
        <v>128</v>
      </c>
      <c r="B10" s="19" t="s">
        <v>128</v>
      </c>
      <c r="C10" s="20" t="s">
        <v>62</v>
      </c>
      <c r="D10" s="21" t="s">
        <v>132</v>
      </c>
      <c r="E10" s="21" t="s">
        <v>132</v>
      </c>
      <c r="F10" s="21" t="s">
        <v>132</v>
      </c>
      <c r="G10" s="22">
        <v>1</v>
      </c>
      <c r="H10" s="22"/>
      <c r="I10" s="22">
        <v>1</v>
      </c>
      <c r="J10" s="23">
        <v>14000</v>
      </c>
      <c r="K10" s="25">
        <f t="shared" si="0"/>
        <v>14000</v>
      </c>
    </row>
    <row r="11" spans="1:16">
      <c r="A11" s="24" t="s">
        <v>128</v>
      </c>
      <c r="B11" s="19" t="s">
        <v>128</v>
      </c>
      <c r="C11" s="20" t="s">
        <v>78</v>
      </c>
      <c r="D11" s="22" t="s">
        <v>112</v>
      </c>
      <c r="E11" s="21" t="s">
        <v>132</v>
      </c>
      <c r="F11" s="21" t="s">
        <v>132</v>
      </c>
      <c r="G11" s="22">
        <v>1</v>
      </c>
      <c r="H11" s="22"/>
      <c r="I11" s="22">
        <v>1</v>
      </c>
      <c r="J11" s="23">
        <v>6500</v>
      </c>
      <c r="K11" s="25">
        <f t="shared" si="0"/>
        <v>6500</v>
      </c>
    </row>
    <row r="12" spans="1:16">
      <c r="A12" s="24" t="s">
        <v>128</v>
      </c>
      <c r="B12" s="19" t="s">
        <v>128</v>
      </c>
      <c r="C12" s="20" t="s">
        <v>117</v>
      </c>
      <c r="D12" s="22" t="s">
        <v>120</v>
      </c>
      <c r="E12" s="21" t="s">
        <v>132</v>
      </c>
      <c r="F12" s="21" t="s">
        <v>132</v>
      </c>
      <c r="G12" s="22">
        <v>1</v>
      </c>
      <c r="H12" s="22"/>
      <c r="I12" s="22">
        <v>1</v>
      </c>
      <c r="J12" s="23">
        <v>4500</v>
      </c>
      <c r="K12" s="25">
        <f t="shared" si="0"/>
        <v>4500</v>
      </c>
    </row>
    <row r="13" spans="1:16">
      <c r="A13" s="24" t="s">
        <v>128</v>
      </c>
      <c r="B13" s="19" t="s">
        <v>128</v>
      </c>
      <c r="C13" s="20" t="s">
        <v>23</v>
      </c>
      <c r="D13" s="21" t="s">
        <v>132</v>
      </c>
      <c r="E13" s="21" t="s">
        <v>132</v>
      </c>
      <c r="F13" s="21" t="s">
        <v>132</v>
      </c>
      <c r="G13" s="22">
        <v>1</v>
      </c>
      <c r="H13" s="22"/>
      <c r="I13" s="22">
        <v>1</v>
      </c>
      <c r="J13" s="23">
        <v>6500</v>
      </c>
      <c r="K13" s="25">
        <f t="shared" si="0"/>
        <v>6500</v>
      </c>
    </row>
    <row r="14" spans="1:16">
      <c r="A14" s="24" t="s">
        <v>128</v>
      </c>
      <c r="B14" s="19" t="s">
        <v>128</v>
      </c>
      <c r="C14" s="20" t="s">
        <v>23</v>
      </c>
      <c r="D14" s="21" t="s">
        <v>132</v>
      </c>
      <c r="E14" s="21" t="s">
        <v>132</v>
      </c>
      <c r="F14" s="21" t="s">
        <v>132</v>
      </c>
      <c r="G14" s="22">
        <v>1</v>
      </c>
      <c r="H14" s="22"/>
      <c r="I14" s="22">
        <v>1</v>
      </c>
      <c r="J14" s="23">
        <v>6500</v>
      </c>
      <c r="K14" s="25">
        <f t="shared" si="0"/>
        <v>6500</v>
      </c>
    </row>
    <row r="15" spans="1:16">
      <c r="A15" s="24" t="s">
        <v>128</v>
      </c>
      <c r="B15" s="19" t="s">
        <v>128</v>
      </c>
      <c r="C15" s="20" t="s">
        <v>41</v>
      </c>
      <c r="D15" s="22" t="s">
        <v>45</v>
      </c>
      <c r="E15" s="21" t="s">
        <v>132</v>
      </c>
      <c r="F15" s="21" t="s">
        <v>132</v>
      </c>
      <c r="G15" s="22">
        <v>1</v>
      </c>
      <c r="H15" s="22"/>
      <c r="I15" s="22">
        <v>1</v>
      </c>
      <c r="J15" s="23">
        <v>2500</v>
      </c>
      <c r="K15" s="25">
        <f t="shared" si="0"/>
        <v>2500</v>
      </c>
    </row>
    <row r="16" spans="1:16">
      <c r="A16" s="24" t="s">
        <v>128</v>
      </c>
      <c r="B16" s="19" t="s">
        <v>128</v>
      </c>
      <c r="C16" s="20" t="s">
        <v>20</v>
      </c>
      <c r="D16" s="22" t="s">
        <v>28</v>
      </c>
      <c r="E16" s="21" t="s">
        <v>132</v>
      </c>
      <c r="F16" s="22">
        <v>229015</v>
      </c>
      <c r="G16" s="22"/>
      <c r="H16" s="22">
        <v>1</v>
      </c>
      <c r="I16" s="22">
        <v>1</v>
      </c>
      <c r="J16" s="23">
        <v>1100</v>
      </c>
      <c r="K16" s="25">
        <f t="shared" si="0"/>
        <v>1100</v>
      </c>
    </row>
    <row r="17" spans="1:11">
      <c r="A17" s="24" t="s">
        <v>128</v>
      </c>
      <c r="B17" s="19" t="s">
        <v>128</v>
      </c>
      <c r="C17" s="20" t="s">
        <v>59</v>
      </c>
      <c r="D17" s="22" t="s">
        <v>118</v>
      </c>
      <c r="E17" s="21" t="s">
        <v>132</v>
      </c>
      <c r="F17" s="22" t="s">
        <v>123</v>
      </c>
      <c r="G17" s="22"/>
      <c r="H17" s="22">
        <v>1</v>
      </c>
      <c r="I17" s="22">
        <v>1</v>
      </c>
      <c r="J17" s="23">
        <v>1100</v>
      </c>
      <c r="K17" s="25">
        <f t="shared" si="0"/>
        <v>1100</v>
      </c>
    </row>
    <row r="18" spans="1:11">
      <c r="A18" s="24" t="s">
        <v>128</v>
      </c>
      <c r="B18" s="19" t="s">
        <v>128</v>
      </c>
      <c r="C18" s="20" t="s">
        <v>20</v>
      </c>
      <c r="D18" s="22" t="s">
        <v>28</v>
      </c>
      <c r="E18" s="21" t="s">
        <v>132</v>
      </c>
      <c r="F18" s="22">
        <v>126168</v>
      </c>
      <c r="G18" s="22"/>
      <c r="H18" s="22">
        <v>1</v>
      </c>
      <c r="I18" s="22">
        <v>1</v>
      </c>
      <c r="J18" s="23">
        <v>1100</v>
      </c>
      <c r="K18" s="25">
        <f t="shared" si="0"/>
        <v>1100</v>
      </c>
    </row>
    <row r="19" spans="1:11">
      <c r="A19" s="24" t="s">
        <v>128</v>
      </c>
      <c r="B19" s="19" t="s">
        <v>128</v>
      </c>
      <c r="C19" s="20" t="s">
        <v>20</v>
      </c>
      <c r="D19" s="22" t="s">
        <v>29</v>
      </c>
      <c r="E19" s="21" t="s">
        <v>132</v>
      </c>
      <c r="F19" s="22">
        <v>27</v>
      </c>
      <c r="G19" s="22"/>
      <c r="H19" s="22">
        <v>1</v>
      </c>
      <c r="I19" s="22">
        <v>1</v>
      </c>
      <c r="J19" s="23">
        <v>1100</v>
      </c>
      <c r="K19" s="25">
        <f t="shared" si="0"/>
        <v>1100</v>
      </c>
    </row>
    <row r="20" spans="1:11">
      <c r="A20" s="24" t="s">
        <v>128</v>
      </c>
      <c r="B20" s="19" t="s">
        <v>128</v>
      </c>
      <c r="C20" s="20" t="s">
        <v>20</v>
      </c>
      <c r="D20" s="22" t="s">
        <v>29</v>
      </c>
      <c r="E20" s="21" t="s">
        <v>132</v>
      </c>
      <c r="F20" s="21" t="s">
        <v>132</v>
      </c>
      <c r="G20" s="22"/>
      <c r="H20" s="22">
        <v>1</v>
      </c>
      <c r="I20" s="22">
        <v>1</v>
      </c>
      <c r="J20" s="23">
        <v>1100</v>
      </c>
      <c r="K20" s="25">
        <f t="shared" si="0"/>
        <v>1100</v>
      </c>
    </row>
    <row r="21" spans="1:11">
      <c r="A21" s="24" t="s">
        <v>128</v>
      </c>
      <c r="B21" s="19" t="s">
        <v>128</v>
      </c>
      <c r="C21" s="20" t="s">
        <v>20</v>
      </c>
      <c r="D21" s="22" t="s">
        <v>30</v>
      </c>
      <c r="E21" s="21" t="s">
        <v>132</v>
      </c>
      <c r="F21" s="21" t="s">
        <v>132</v>
      </c>
      <c r="G21" s="22"/>
      <c r="H21" s="22">
        <v>1</v>
      </c>
      <c r="I21" s="22">
        <v>1</v>
      </c>
      <c r="J21" s="23">
        <v>1100</v>
      </c>
      <c r="K21" s="25">
        <f t="shared" si="0"/>
        <v>1100</v>
      </c>
    </row>
    <row r="23" spans="1:11" ht="16.5" thickBot="1">
      <c r="A23" s="1" t="s">
        <v>126</v>
      </c>
      <c r="B23" s="1"/>
      <c r="E23" s="2"/>
      <c r="F23" s="3"/>
      <c r="G23" s="4"/>
      <c r="H23" s="4"/>
      <c r="I23" s="4"/>
    </row>
    <row r="24" spans="1:11" ht="15.75" thickBot="1">
      <c r="A24" s="5"/>
      <c r="B24" s="5"/>
      <c r="E24" s="2"/>
      <c r="F24" s="3"/>
      <c r="G24" s="234" t="s">
        <v>127</v>
      </c>
      <c r="H24" s="235"/>
      <c r="I24" s="235"/>
      <c r="J24" s="236"/>
      <c r="K24" s="6">
        <f>SUM(I6:I21)</f>
        <v>16</v>
      </c>
    </row>
    <row r="25" spans="1:11" ht="18.75">
      <c r="A25" s="7" t="s">
        <v>128</v>
      </c>
      <c r="B25" s="237" t="s">
        <v>129</v>
      </c>
      <c r="C25" s="238"/>
      <c r="E25" s="36"/>
      <c r="F25" s="35"/>
      <c r="G25" s="239" t="s">
        <v>131</v>
      </c>
      <c r="H25" s="240"/>
      <c r="I25" s="240"/>
      <c r="J25" s="241"/>
      <c r="K25" s="37">
        <f>SUM(K6:K21)</f>
        <v>69200</v>
      </c>
    </row>
    <row r="26" spans="1:11" ht="15.75" thickBot="1">
      <c r="A26" s="11" t="s">
        <v>132</v>
      </c>
      <c r="B26" s="227" t="s">
        <v>133</v>
      </c>
      <c r="C26" s="228"/>
      <c r="E26" s="36"/>
      <c r="F26" s="35"/>
      <c r="G26" s="229" t="s">
        <v>135</v>
      </c>
      <c r="H26" s="230"/>
      <c r="I26" s="230"/>
      <c r="J26" s="230"/>
      <c r="K26" s="14">
        <f>K25*0.07</f>
        <v>4844.0000000000009</v>
      </c>
    </row>
    <row r="29" spans="1:11">
      <c r="E29" s="34"/>
    </row>
  </sheetData>
  <mergeCells count="22">
    <mergeCell ref="B26:C26"/>
    <mergeCell ref="G26:J26"/>
    <mergeCell ref="A3:E3"/>
    <mergeCell ref="F3:K3"/>
    <mergeCell ref="G24:J24"/>
    <mergeCell ref="B25:C25"/>
    <mergeCell ref="G25:J25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sqref="A1:K13"/>
    </sheetView>
  </sheetViews>
  <sheetFormatPr defaultRowHeight="15"/>
  <cols>
    <col min="1" max="2" width="4.85546875" customWidth="1"/>
    <col min="3" max="3" width="19.85546875" customWidth="1"/>
    <col min="4" max="4" width="10.5703125" bestFit="1" customWidth="1"/>
    <col min="5" max="5" width="11.140625" bestFit="1" customWidth="1"/>
    <col min="6" max="6" width="9.28515625" customWidth="1"/>
    <col min="7" max="7" width="4" customWidth="1"/>
    <col min="8" max="8" width="4.85546875" customWidth="1"/>
    <col min="9" max="9" width="4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42217</v>
      </c>
      <c r="K2" s="226"/>
    </row>
    <row r="3" spans="1:11">
      <c r="A3" s="231" t="s">
        <v>2</v>
      </c>
      <c r="B3" s="232"/>
      <c r="C3" s="232"/>
      <c r="D3" s="232"/>
      <c r="E3" s="232"/>
      <c r="F3" s="249" t="s">
        <v>1534</v>
      </c>
      <c r="G3" s="249"/>
      <c r="H3" s="249"/>
      <c r="I3" s="249"/>
      <c r="J3" s="249"/>
      <c r="K3" s="250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64</v>
      </c>
      <c r="E6" s="79" t="s">
        <v>1532</v>
      </c>
      <c r="F6" s="79">
        <v>6692</v>
      </c>
      <c r="G6" s="79">
        <v>1</v>
      </c>
      <c r="H6" s="79"/>
      <c r="I6" s="79">
        <v>1</v>
      </c>
      <c r="J6" s="23">
        <v>650</v>
      </c>
      <c r="K6" s="66">
        <f>J6*I6</f>
        <v>650</v>
      </c>
    </row>
    <row r="7" spans="1:11">
      <c r="A7" s="24" t="s">
        <v>128</v>
      </c>
      <c r="B7" s="19" t="s">
        <v>128</v>
      </c>
      <c r="C7" s="20" t="s">
        <v>43</v>
      </c>
      <c r="D7" s="79" t="s">
        <v>51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1200</v>
      </c>
      <c r="K7" s="66">
        <f>J7*I7</f>
        <v>1200</v>
      </c>
    </row>
    <row r="8" spans="1:11" ht="15.75" thickBot="1">
      <c r="A8" s="26" t="s">
        <v>128</v>
      </c>
      <c r="B8" s="27" t="s">
        <v>128</v>
      </c>
      <c r="C8" s="28" t="s">
        <v>23</v>
      </c>
      <c r="D8" s="102" t="s">
        <v>137</v>
      </c>
      <c r="E8" s="29" t="s">
        <v>132</v>
      </c>
      <c r="F8" s="29" t="s">
        <v>132</v>
      </c>
      <c r="G8" s="102">
        <v>1</v>
      </c>
      <c r="H8" s="102"/>
      <c r="I8" s="102">
        <v>1</v>
      </c>
      <c r="J8" s="31">
        <v>6500</v>
      </c>
      <c r="K8" s="131">
        <f>J8*I8</f>
        <v>6500</v>
      </c>
    </row>
    <row r="10" spans="1:11" ht="16.5" thickBot="1">
      <c r="A10" s="1" t="s">
        <v>126</v>
      </c>
      <c r="B10" s="1"/>
      <c r="E10" s="2"/>
      <c r="F10" s="3"/>
      <c r="G10" s="4"/>
      <c r="H10" s="4"/>
      <c r="I10" s="4"/>
      <c r="J10" s="16"/>
    </row>
    <row r="11" spans="1:11" ht="15.75" thickBot="1">
      <c r="A11" s="5"/>
      <c r="B11" s="5"/>
      <c r="E11" s="33"/>
      <c r="F11" s="3"/>
      <c r="G11" s="327" t="s">
        <v>127</v>
      </c>
      <c r="H11" s="328"/>
      <c r="I11" s="328"/>
      <c r="J11" s="328"/>
      <c r="K11" s="6">
        <f>SUM(I6:I8)</f>
        <v>3</v>
      </c>
    </row>
    <row r="12" spans="1:11">
      <c r="A12" s="53" t="s">
        <v>128</v>
      </c>
      <c r="B12" s="237" t="s">
        <v>129</v>
      </c>
      <c r="C12" s="238"/>
      <c r="E12" s="36"/>
      <c r="F12" s="3"/>
      <c r="G12" s="329" t="s">
        <v>131</v>
      </c>
      <c r="H12" s="330"/>
      <c r="I12" s="330"/>
      <c r="J12" s="330"/>
      <c r="K12" s="10">
        <f>SUM(K6:K8)</f>
        <v>8350</v>
      </c>
    </row>
    <row r="13" spans="1:11" ht="15.75" thickBot="1">
      <c r="A13" s="29" t="s">
        <v>132</v>
      </c>
      <c r="B13" s="227" t="s">
        <v>133</v>
      </c>
      <c r="C13" s="228"/>
      <c r="E13" s="36"/>
      <c r="F13" s="3"/>
      <c r="G13" s="229" t="s">
        <v>135</v>
      </c>
      <c r="H13" s="230"/>
      <c r="I13" s="230"/>
      <c r="J13" s="230"/>
      <c r="K13" s="14">
        <f>K12*0.07</f>
        <v>584.5</v>
      </c>
    </row>
  </sheetData>
  <mergeCells count="22">
    <mergeCell ref="F3:K3"/>
    <mergeCell ref="A3:E3"/>
    <mergeCell ref="G4:H4"/>
    <mergeCell ref="I4:I5"/>
    <mergeCell ref="J4:J5"/>
    <mergeCell ref="K4:K5"/>
    <mergeCell ref="A4:A5"/>
    <mergeCell ref="B4:B5"/>
    <mergeCell ref="A1:K1"/>
    <mergeCell ref="A2:C2"/>
    <mergeCell ref="D2:G2"/>
    <mergeCell ref="H2:I2"/>
    <mergeCell ref="J2:K2"/>
    <mergeCell ref="C4:C5"/>
    <mergeCell ref="G11:J11"/>
    <mergeCell ref="B12:C12"/>
    <mergeCell ref="G12:J12"/>
    <mergeCell ref="B13:C13"/>
    <mergeCell ref="G13:J13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K55"/>
  <sheetViews>
    <sheetView topLeftCell="A33" workbookViewId="0">
      <selection sqref="A1:K55"/>
    </sheetView>
  </sheetViews>
  <sheetFormatPr defaultRowHeight="15"/>
  <cols>
    <col min="1" max="1" width="5.5703125" customWidth="1"/>
    <col min="2" max="2" width="9.85546875" customWidth="1"/>
    <col min="3" max="3" width="19" customWidth="1"/>
    <col min="4" max="4" width="11.28515625" customWidth="1"/>
    <col min="5" max="5" width="11" customWidth="1"/>
    <col min="6" max="6" width="14.42578125" customWidth="1"/>
    <col min="7" max="7" width="4.5703125" customWidth="1"/>
    <col min="8" max="8" width="4.42578125" customWidth="1"/>
    <col min="9" max="9" width="4.28515625" customWidth="1"/>
    <col min="11" max="11" width="9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42222</v>
      </c>
      <c r="K2" s="226"/>
    </row>
    <row r="3" spans="1:11">
      <c r="A3" s="231" t="s">
        <v>2</v>
      </c>
      <c r="B3" s="232"/>
      <c r="C3" s="232"/>
      <c r="D3" s="232"/>
      <c r="E3" s="249" t="s">
        <v>1541</v>
      </c>
      <c r="F3" s="317"/>
      <c r="G3" s="317"/>
      <c r="H3" s="317"/>
      <c r="I3" s="317"/>
      <c r="J3" s="317"/>
      <c r="K3" s="380"/>
    </row>
    <row r="4" spans="1:11" ht="20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270" t="s">
        <v>769</v>
      </c>
      <c r="C6" s="20" t="s">
        <v>43</v>
      </c>
      <c r="D6" s="79" t="s">
        <v>51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1200</v>
      </c>
      <c r="K6" s="66">
        <f t="shared" ref="K6:K50" si="0">J6*I6</f>
        <v>1200</v>
      </c>
    </row>
    <row r="7" spans="1:11">
      <c r="A7" s="24" t="s">
        <v>128</v>
      </c>
      <c r="B7" s="419"/>
      <c r="C7" s="20" t="s">
        <v>42</v>
      </c>
      <c r="D7" s="79" t="s">
        <v>825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45000</v>
      </c>
      <c r="K7" s="66">
        <f t="shared" si="0"/>
        <v>45000</v>
      </c>
    </row>
    <row r="8" spans="1:11">
      <c r="A8" s="24" t="s">
        <v>128</v>
      </c>
      <c r="B8" s="419"/>
      <c r="C8" s="20" t="s">
        <v>17</v>
      </c>
      <c r="D8" s="79" t="s">
        <v>478</v>
      </c>
      <c r="E8" s="79" t="s">
        <v>1540</v>
      </c>
      <c r="F8" s="79">
        <v>2987</v>
      </c>
      <c r="G8" s="79">
        <v>1</v>
      </c>
      <c r="H8" s="79"/>
      <c r="I8" s="79">
        <v>1</v>
      </c>
      <c r="J8" s="23">
        <v>650</v>
      </c>
      <c r="K8" s="66">
        <f t="shared" si="0"/>
        <v>650</v>
      </c>
    </row>
    <row r="9" spans="1:11">
      <c r="A9" s="24" t="s">
        <v>128</v>
      </c>
      <c r="B9" s="419"/>
      <c r="C9" s="20" t="s">
        <v>17</v>
      </c>
      <c r="D9" s="79" t="s">
        <v>28</v>
      </c>
      <c r="E9" s="79" t="s">
        <v>151</v>
      </c>
      <c r="F9" s="21" t="s">
        <v>132</v>
      </c>
      <c r="G9" s="79"/>
      <c r="H9" s="79">
        <v>1</v>
      </c>
      <c r="I9" s="79">
        <v>1</v>
      </c>
      <c r="J9" s="23">
        <v>650</v>
      </c>
      <c r="K9" s="66">
        <f t="shared" si="0"/>
        <v>650</v>
      </c>
    </row>
    <row r="10" spans="1:11">
      <c r="A10" s="24" t="s">
        <v>128</v>
      </c>
      <c r="B10" s="305"/>
      <c r="C10" s="20" t="s">
        <v>17</v>
      </c>
      <c r="D10" s="79" t="s">
        <v>28</v>
      </c>
      <c r="E10" s="21" t="s">
        <v>132</v>
      </c>
      <c r="F10" s="21" t="s">
        <v>132</v>
      </c>
      <c r="G10" s="79"/>
      <c r="H10" s="79">
        <v>1</v>
      </c>
      <c r="I10" s="79">
        <v>1</v>
      </c>
      <c r="J10" s="23">
        <v>650</v>
      </c>
      <c r="K10" s="66">
        <f t="shared" si="0"/>
        <v>650</v>
      </c>
    </row>
    <row r="11" spans="1:11">
      <c r="A11" s="24" t="s">
        <v>128</v>
      </c>
      <c r="B11" s="247" t="s">
        <v>853</v>
      </c>
      <c r="C11" s="20" t="s">
        <v>42</v>
      </c>
      <c r="D11" s="79" t="s">
        <v>198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45000</v>
      </c>
      <c r="K11" s="66">
        <f t="shared" si="0"/>
        <v>45000</v>
      </c>
    </row>
    <row r="12" spans="1:11">
      <c r="A12" s="24" t="s">
        <v>128</v>
      </c>
      <c r="B12" s="247"/>
      <c r="C12" s="20" t="s">
        <v>78</v>
      </c>
      <c r="D12" s="79" t="s">
        <v>112</v>
      </c>
      <c r="E12" s="79" t="s">
        <v>898</v>
      </c>
      <c r="F12" s="21" t="s">
        <v>132</v>
      </c>
      <c r="G12" s="79">
        <v>1</v>
      </c>
      <c r="H12" s="79"/>
      <c r="I12" s="79">
        <v>1</v>
      </c>
      <c r="J12" s="23">
        <v>6500</v>
      </c>
      <c r="K12" s="66">
        <f t="shared" si="0"/>
        <v>6500</v>
      </c>
    </row>
    <row r="13" spans="1:11">
      <c r="A13" s="24" t="s">
        <v>128</v>
      </c>
      <c r="B13" s="247"/>
      <c r="C13" s="20" t="s">
        <v>78</v>
      </c>
      <c r="D13" s="79" t="s">
        <v>112</v>
      </c>
      <c r="E13" s="79" t="s">
        <v>898</v>
      </c>
      <c r="F13" s="79">
        <v>1536107</v>
      </c>
      <c r="G13" s="79">
        <v>1</v>
      </c>
      <c r="H13" s="79"/>
      <c r="I13" s="79">
        <v>1</v>
      </c>
      <c r="J13" s="23">
        <v>6500</v>
      </c>
      <c r="K13" s="66">
        <f t="shared" si="0"/>
        <v>6500</v>
      </c>
    </row>
    <row r="14" spans="1:11">
      <c r="A14" s="24" t="s">
        <v>128</v>
      </c>
      <c r="B14" s="242" t="s">
        <v>569</v>
      </c>
      <c r="C14" s="20" t="s">
        <v>797</v>
      </c>
      <c r="D14" s="79" t="s">
        <v>137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1100</v>
      </c>
      <c r="K14" s="66">
        <f t="shared" si="0"/>
        <v>1100</v>
      </c>
    </row>
    <row r="15" spans="1:11">
      <c r="A15" s="24" t="s">
        <v>128</v>
      </c>
      <c r="B15" s="242"/>
      <c r="C15" s="20" t="s">
        <v>797</v>
      </c>
      <c r="D15" s="79" t="s">
        <v>137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1100</v>
      </c>
      <c r="K15" s="66">
        <f t="shared" si="0"/>
        <v>1100</v>
      </c>
    </row>
    <row r="16" spans="1:11">
      <c r="A16" s="24" t="s">
        <v>128</v>
      </c>
      <c r="B16" s="242"/>
      <c r="C16" s="20" t="s">
        <v>454</v>
      </c>
      <c r="D16" s="79" t="s">
        <v>137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1100</v>
      </c>
      <c r="K16" s="66">
        <f t="shared" si="0"/>
        <v>1100</v>
      </c>
    </row>
    <row r="17" spans="1:11">
      <c r="A17" s="24" t="s">
        <v>128</v>
      </c>
      <c r="B17" s="242"/>
      <c r="C17" s="20" t="s">
        <v>775</v>
      </c>
      <c r="D17" s="79" t="s">
        <v>774</v>
      </c>
      <c r="E17" s="79" t="s">
        <v>1134</v>
      </c>
      <c r="F17" s="79" t="s">
        <v>1539</v>
      </c>
      <c r="G17" s="79">
        <v>1</v>
      </c>
      <c r="H17" s="79"/>
      <c r="I17" s="79">
        <v>1</v>
      </c>
      <c r="J17" s="23">
        <v>38000</v>
      </c>
      <c r="K17" s="66">
        <f t="shared" si="0"/>
        <v>38000</v>
      </c>
    </row>
    <row r="18" spans="1:11">
      <c r="A18" s="24" t="s">
        <v>128</v>
      </c>
      <c r="B18" s="242"/>
      <c r="C18" s="20" t="s">
        <v>78</v>
      </c>
      <c r="D18" s="21" t="s">
        <v>132</v>
      </c>
      <c r="E18" s="79" t="s">
        <v>1538</v>
      </c>
      <c r="F18" s="21" t="s">
        <v>132</v>
      </c>
      <c r="G18" s="79">
        <v>1</v>
      </c>
      <c r="H18" s="79"/>
      <c r="I18" s="79">
        <v>1</v>
      </c>
      <c r="J18" s="23">
        <v>6500</v>
      </c>
      <c r="K18" s="66">
        <f t="shared" si="0"/>
        <v>6500</v>
      </c>
    </row>
    <row r="19" spans="1:11">
      <c r="A19" s="24" t="s">
        <v>128</v>
      </c>
      <c r="B19" s="242"/>
      <c r="C19" s="20" t="s">
        <v>41</v>
      </c>
      <c r="D19" s="79" t="s">
        <v>45</v>
      </c>
      <c r="E19" s="21" t="s">
        <v>132</v>
      </c>
      <c r="F19" s="21" t="s">
        <v>132</v>
      </c>
      <c r="G19" s="79">
        <v>1</v>
      </c>
      <c r="H19" s="79"/>
      <c r="I19" s="79">
        <v>1</v>
      </c>
      <c r="J19" s="23">
        <v>2500</v>
      </c>
      <c r="K19" s="66">
        <f t="shared" si="0"/>
        <v>2500</v>
      </c>
    </row>
    <row r="20" spans="1:11">
      <c r="A20" s="24" t="s">
        <v>128</v>
      </c>
      <c r="B20" s="242"/>
      <c r="C20" s="20" t="s">
        <v>43</v>
      </c>
      <c r="D20" s="79" t="s">
        <v>51</v>
      </c>
      <c r="E20" s="21" t="s">
        <v>132</v>
      </c>
      <c r="F20" s="21" t="s">
        <v>132</v>
      </c>
      <c r="G20" s="79">
        <v>1</v>
      </c>
      <c r="H20" s="79"/>
      <c r="I20" s="79">
        <v>1</v>
      </c>
      <c r="J20" s="23">
        <v>1200</v>
      </c>
      <c r="K20" s="66">
        <f t="shared" si="0"/>
        <v>1200</v>
      </c>
    </row>
    <row r="21" spans="1:11">
      <c r="A21" s="24" t="s">
        <v>128</v>
      </c>
      <c r="B21" s="242"/>
      <c r="C21" s="20" t="s">
        <v>62</v>
      </c>
      <c r="D21" s="79" t="s">
        <v>137</v>
      </c>
      <c r="E21" s="21" t="s">
        <v>132</v>
      </c>
      <c r="F21" s="21" t="s">
        <v>132</v>
      </c>
      <c r="G21" s="79">
        <v>1</v>
      </c>
      <c r="H21" s="79"/>
      <c r="I21" s="79">
        <v>1</v>
      </c>
      <c r="J21" s="23">
        <v>14000</v>
      </c>
      <c r="K21" s="66">
        <f t="shared" si="0"/>
        <v>14000</v>
      </c>
    </row>
    <row r="22" spans="1:11">
      <c r="A22" s="24" t="s">
        <v>128</v>
      </c>
      <c r="B22" s="247" t="s">
        <v>436</v>
      </c>
      <c r="C22" s="20" t="s">
        <v>21</v>
      </c>
      <c r="D22" s="79" t="s">
        <v>44</v>
      </c>
      <c r="E22" s="21" t="s">
        <v>132</v>
      </c>
      <c r="F22" s="21" t="s">
        <v>132</v>
      </c>
      <c r="G22" s="79">
        <v>1</v>
      </c>
      <c r="H22" s="79"/>
      <c r="I22" s="79">
        <v>1</v>
      </c>
      <c r="J22" s="23">
        <v>2500</v>
      </c>
      <c r="K22" s="66">
        <f t="shared" si="0"/>
        <v>2500</v>
      </c>
    </row>
    <row r="23" spans="1:11">
      <c r="A23" s="24" t="s">
        <v>128</v>
      </c>
      <c r="B23" s="247"/>
      <c r="C23" s="20" t="s">
        <v>26</v>
      </c>
      <c r="D23" s="79" t="s">
        <v>35</v>
      </c>
      <c r="E23" s="21" t="s">
        <v>132</v>
      </c>
      <c r="F23" s="21" t="s">
        <v>132</v>
      </c>
      <c r="G23" s="79">
        <v>1</v>
      </c>
      <c r="H23" s="79"/>
      <c r="I23" s="79">
        <v>1</v>
      </c>
      <c r="J23" s="23">
        <v>250000</v>
      </c>
      <c r="K23" s="66">
        <f t="shared" si="0"/>
        <v>250000</v>
      </c>
    </row>
    <row r="24" spans="1:11">
      <c r="A24" s="24" t="s">
        <v>128</v>
      </c>
      <c r="B24" s="247"/>
      <c r="C24" s="20" t="s">
        <v>25</v>
      </c>
      <c r="D24" s="79" t="s">
        <v>35</v>
      </c>
      <c r="E24" s="21" t="s">
        <v>132</v>
      </c>
      <c r="F24" s="21" t="s">
        <v>132</v>
      </c>
      <c r="G24" s="79">
        <v>1</v>
      </c>
      <c r="H24" s="79"/>
      <c r="I24" s="79">
        <v>1</v>
      </c>
      <c r="J24" s="23">
        <v>250000</v>
      </c>
      <c r="K24" s="66">
        <f t="shared" si="0"/>
        <v>250000</v>
      </c>
    </row>
    <row r="25" spans="1:11">
      <c r="A25" s="24" t="s">
        <v>128</v>
      </c>
      <c r="B25" s="247"/>
      <c r="C25" s="20" t="s">
        <v>23</v>
      </c>
      <c r="D25" s="79" t="s">
        <v>137</v>
      </c>
      <c r="E25" s="21" t="s">
        <v>132</v>
      </c>
      <c r="F25" s="21" t="s">
        <v>132</v>
      </c>
      <c r="G25" s="79">
        <v>1</v>
      </c>
      <c r="H25" s="79"/>
      <c r="I25" s="79">
        <v>1</v>
      </c>
      <c r="J25" s="23">
        <v>6500</v>
      </c>
      <c r="K25" s="66">
        <f t="shared" si="0"/>
        <v>6500</v>
      </c>
    </row>
    <row r="26" spans="1:11">
      <c r="A26" s="24" t="s">
        <v>128</v>
      </c>
      <c r="B26" s="247"/>
      <c r="C26" s="20" t="s">
        <v>23</v>
      </c>
      <c r="D26" s="79" t="s">
        <v>137</v>
      </c>
      <c r="E26" s="21" t="s">
        <v>132</v>
      </c>
      <c r="F26" s="21" t="s">
        <v>132</v>
      </c>
      <c r="G26" s="79">
        <v>1</v>
      </c>
      <c r="H26" s="79"/>
      <c r="I26" s="79">
        <v>1</v>
      </c>
      <c r="J26" s="23">
        <v>6500</v>
      </c>
      <c r="K26" s="66">
        <f t="shared" si="0"/>
        <v>6500</v>
      </c>
    </row>
    <row r="27" spans="1:11">
      <c r="A27" s="24" t="s">
        <v>128</v>
      </c>
      <c r="B27" s="247"/>
      <c r="C27" s="20" t="s">
        <v>23</v>
      </c>
      <c r="D27" s="79" t="s">
        <v>137</v>
      </c>
      <c r="E27" s="21" t="s">
        <v>132</v>
      </c>
      <c r="F27" s="21" t="s">
        <v>132</v>
      </c>
      <c r="G27" s="79">
        <v>1</v>
      </c>
      <c r="H27" s="79"/>
      <c r="I27" s="79">
        <v>1</v>
      </c>
      <c r="J27" s="23">
        <v>6500</v>
      </c>
      <c r="K27" s="66">
        <f t="shared" si="0"/>
        <v>6500</v>
      </c>
    </row>
    <row r="28" spans="1:11">
      <c r="A28" s="24" t="s">
        <v>128</v>
      </c>
      <c r="B28" s="247"/>
      <c r="C28" s="20" t="s">
        <v>155</v>
      </c>
      <c r="D28" s="79" t="s">
        <v>137</v>
      </c>
      <c r="E28" s="21" t="s">
        <v>132</v>
      </c>
      <c r="F28" s="21" t="s">
        <v>132</v>
      </c>
      <c r="G28" s="79">
        <v>1</v>
      </c>
      <c r="H28" s="79"/>
      <c r="I28" s="79">
        <v>1</v>
      </c>
      <c r="J28" s="23">
        <v>65000</v>
      </c>
      <c r="K28" s="66">
        <f t="shared" si="0"/>
        <v>65000</v>
      </c>
    </row>
    <row r="29" spans="1:11">
      <c r="A29" s="24" t="s">
        <v>128</v>
      </c>
      <c r="B29" s="242" t="s">
        <v>771</v>
      </c>
      <c r="C29" s="20" t="s">
        <v>18</v>
      </c>
      <c r="D29" s="79" t="s">
        <v>27</v>
      </c>
      <c r="E29" s="21" t="s">
        <v>132</v>
      </c>
      <c r="F29" s="21" t="s">
        <v>132</v>
      </c>
      <c r="G29" s="79">
        <v>1</v>
      </c>
      <c r="H29" s="79"/>
      <c r="I29" s="79">
        <v>1</v>
      </c>
      <c r="J29" s="23">
        <v>150000</v>
      </c>
      <c r="K29" s="66">
        <f t="shared" si="0"/>
        <v>150000</v>
      </c>
    </row>
    <row r="30" spans="1:11">
      <c r="A30" s="24" t="s">
        <v>128</v>
      </c>
      <c r="B30" s="242"/>
      <c r="C30" s="20" t="s">
        <v>770</v>
      </c>
      <c r="D30" s="79" t="s">
        <v>27</v>
      </c>
      <c r="E30" s="21" t="s">
        <v>132</v>
      </c>
      <c r="F30" s="21" t="s">
        <v>132</v>
      </c>
      <c r="G30" s="79">
        <v>1</v>
      </c>
      <c r="H30" s="79"/>
      <c r="I30" s="79">
        <v>1</v>
      </c>
      <c r="J30" s="23">
        <v>6500</v>
      </c>
      <c r="K30" s="66">
        <f t="shared" si="0"/>
        <v>6500</v>
      </c>
    </row>
    <row r="31" spans="1:11">
      <c r="A31" s="24" t="s">
        <v>128</v>
      </c>
      <c r="B31" s="242"/>
      <c r="C31" s="20" t="s">
        <v>23</v>
      </c>
      <c r="D31" s="79" t="s">
        <v>137</v>
      </c>
      <c r="E31" s="21" t="s">
        <v>132</v>
      </c>
      <c r="F31" s="21" t="s">
        <v>132</v>
      </c>
      <c r="G31" s="79">
        <v>1</v>
      </c>
      <c r="H31" s="79"/>
      <c r="I31" s="79">
        <v>1</v>
      </c>
      <c r="J31" s="23">
        <v>6500</v>
      </c>
      <c r="K31" s="66">
        <f t="shared" si="0"/>
        <v>6500</v>
      </c>
    </row>
    <row r="32" spans="1:11">
      <c r="A32" s="24" t="s">
        <v>128</v>
      </c>
      <c r="B32" s="247" t="s">
        <v>703</v>
      </c>
      <c r="C32" s="20" t="s">
        <v>43</v>
      </c>
      <c r="D32" s="79" t="s">
        <v>51</v>
      </c>
      <c r="E32" s="21" t="s">
        <v>132</v>
      </c>
      <c r="F32" s="21" t="s">
        <v>132</v>
      </c>
      <c r="G32" s="79">
        <v>1</v>
      </c>
      <c r="H32" s="79"/>
      <c r="I32" s="79">
        <v>1</v>
      </c>
      <c r="J32" s="23">
        <v>1200</v>
      </c>
      <c r="K32" s="66">
        <f t="shared" si="0"/>
        <v>1200</v>
      </c>
    </row>
    <row r="33" spans="1:11">
      <c r="A33" s="24" t="s">
        <v>128</v>
      </c>
      <c r="B33" s="247"/>
      <c r="C33" s="20" t="s">
        <v>110</v>
      </c>
      <c r="D33" s="79" t="s">
        <v>137</v>
      </c>
      <c r="E33" s="21" t="s">
        <v>132</v>
      </c>
      <c r="F33" s="21" t="s">
        <v>132</v>
      </c>
      <c r="G33" s="79">
        <v>1</v>
      </c>
      <c r="H33" s="79"/>
      <c r="I33" s="79">
        <v>1</v>
      </c>
      <c r="J33" s="23">
        <v>45000</v>
      </c>
      <c r="K33" s="66">
        <f t="shared" si="0"/>
        <v>45000</v>
      </c>
    </row>
    <row r="34" spans="1:11">
      <c r="A34" s="24" t="s">
        <v>128</v>
      </c>
      <c r="B34" s="247"/>
      <c r="C34" s="20" t="s">
        <v>23</v>
      </c>
      <c r="D34" s="79" t="s">
        <v>137</v>
      </c>
      <c r="E34" s="21" t="s">
        <v>132</v>
      </c>
      <c r="F34" s="21" t="s">
        <v>132</v>
      </c>
      <c r="G34" s="79"/>
      <c r="H34" s="79">
        <v>1</v>
      </c>
      <c r="I34" s="79">
        <v>1</v>
      </c>
      <c r="J34" s="23">
        <v>6500</v>
      </c>
      <c r="K34" s="66">
        <f t="shared" si="0"/>
        <v>6500</v>
      </c>
    </row>
    <row r="35" spans="1:11">
      <c r="A35" s="24" t="s">
        <v>128</v>
      </c>
      <c r="B35" s="247"/>
      <c r="C35" s="20" t="s">
        <v>810</v>
      </c>
      <c r="D35" s="79" t="s">
        <v>137</v>
      </c>
      <c r="E35" s="21" t="s">
        <v>132</v>
      </c>
      <c r="F35" s="21" t="s">
        <v>132</v>
      </c>
      <c r="G35" s="79">
        <v>1</v>
      </c>
      <c r="H35" s="79"/>
      <c r="I35" s="79">
        <v>1</v>
      </c>
      <c r="J35" s="23">
        <v>150000</v>
      </c>
      <c r="K35" s="66">
        <f t="shared" si="0"/>
        <v>150000</v>
      </c>
    </row>
    <row r="36" spans="1:11">
      <c r="A36" s="24" t="s">
        <v>128</v>
      </c>
      <c r="B36" s="247" t="s">
        <v>270</v>
      </c>
      <c r="C36" s="20" t="s">
        <v>17</v>
      </c>
      <c r="D36" s="79" t="s">
        <v>28</v>
      </c>
      <c r="E36" s="79" t="s">
        <v>151</v>
      </c>
      <c r="F36" s="21" t="s">
        <v>132</v>
      </c>
      <c r="G36" s="79">
        <v>1</v>
      </c>
      <c r="H36" s="79"/>
      <c r="I36" s="79">
        <v>1</v>
      </c>
      <c r="J36" s="23">
        <v>650</v>
      </c>
      <c r="K36" s="66">
        <f t="shared" si="0"/>
        <v>650</v>
      </c>
    </row>
    <row r="37" spans="1:11">
      <c r="A37" s="24" t="s">
        <v>128</v>
      </c>
      <c r="B37" s="247"/>
      <c r="C37" s="20" t="s">
        <v>17</v>
      </c>
      <c r="D37" s="79" t="s">
        <v>28</v>
      </c>
      <c r="E37" s="79" t="s">
        <v>151</v>
      </c>
      <c r="F37" s="21" t="s">
        <v>132</v>
      </c>
      <c r="G37" s="79">
        <v>1</v>
      </c>
      <c r="H37" s="79"/>
      <c r="I37" s="79">
        <v>1</v>
      </c>
      <c r="J37" s="23">
        <v>650</v>
      </c>
      <c r="K37" s="66">
        <f t="shared" si="0"/>
        <v>650</v>
      </c>
    </row>
    <row r="38" spans="1:11">
      <c r="A38" s="24" t="s">
        <v>128</v>
      </c>
      <c r="B38" s="52" t="s">
        <v>538</v>
      </c>
      <c r="C38" s="20" t="s">
        <v>68</v>
      </c>
      <c r="D38" s="79" t="s">
        <v>500</v>
      </c>
      <c r="E38" s="21" t="s">
        <v>132</v>
      </c>
      <c r="F38" s="21" t="s">
        <v>132</v>
      </c>
      <c r="G38" s="79"/>
      <c r="H38" s="79">
        <v>1</v>
      </c>
      <c r="I38" s="79">
        <v>1</v>
      </c>
      <c r="J38" s="23">
        <v>450000</v>
      </c>
      <c r="K38" s="66">
        <f t="shared" si="0"/>
        <v>450000</v>
      </c>
    </row>
    <row r="39" spans="1:11">
      <c r="A39" s="24" t="s">
        <v>128</v>
      </c>
      <c r="B39" s="247" t="s">
        <v>676</v>
      </c>
      <c r="C39" s="20" t="s">
        <v>26</v>
      </c>
      <c r="D39" s="79" t="s">
        <v>183</v>
      </c>
      <c r="E39" s="79" t="s">
        <v>182</v>
      </c>
      <c r="F39" s="21" t="s">
        <v>132</v>
      </c>
      <c r="G39" s="79">
        <v>1</v>
      </c>
      <c r="H39" s="79"/>
      <c r="I39" s="79">
        <v>1</v>
      </c>
      <c r="J39" s="23">
        <v>250000</v>
      </c>
      <c r="K39" s="66">
        <f t="shared" si="0"/>
        <v>250000</v>
      </c>
    </row>
    <row r="40" spans="1:11">
      <c r="A40" s="24" t="s">
        <v>128</v>
      </c>
      <c r="B40" s="247"/>
      <c r="C40" s="20" t="s">
        <v>78</v>
      </c>
      <c r="D40" s="79" t="s">
        <v>112</v>
      </c>
      <c r="E40" s="21" t="s">
        <v>132</v>
      </c>
      <c r="F40" s="21" t="s">
        <v>132</v>
      </c>
      <c r="G40" s="79">
        <v>1</v>
      </c>
      <c r="H40" s="79"/>
      <c r="I40" s="79">
        <v>1</v>
      </c>
      <c r="J40" s="23">
        <v>6500</v>
      </c>
      <c r="K40" s="66">
        <f t="shared" si="0"/>
        <v>6500</v>
      </c>
    </row>
    <row r="41" spans="1:11">
      <c r="A41" s="24" t="s">
        <v>128</v>
      </c>
      <c r="B41" s="247"/>
      <c r="C41" s="20" t="s">
        <v>69</v>
      </c>
      <c r="D41" s="79" t="s">
        <v>75</v>
      </c>
      <c r="E41" s="79" t="s">
        <v>490</v>
      </c>
      <c r="F41" s="21" t="s">
        <v>132</v>
      </c>
      <c r="G41" s="79">
        <v>1</v>
      </c>
      <c r="H41" s="79"/>
      <c r="I41" s="79">
        <v>1</v>
      </c>
      <c r="J41" s="23">
        <v>6500</v>
      </c>
      <c r="K41" s="66">
        <f t="shared" si="0"/>
        <v>6500</v>
      </c>
    </row>
    <row r="42" spans="1:11">
      <c r="A42" s="24" t="s">
        <v>128</v>
      </c>
      <c r="B42" s="247"/>
      <c r="C42" s="20" t="s">
        <v>782</v>
      </c>
      <c r="D42" s="79" t="s">
        <v>848</v>
      </c>
      <c r="E42" s="21" t="s">
        <v>132</v>
      </c>
      <c r="F42" s="21" t="s">
        <v>132</v>
      </c>
      <c r="G42" s="79">
        <v>1</v>
      </c>
      <c r="H42" s="79"/>
      <c r="I42" s="79">
        <v>1</v>
      </c>
      <c r="J42" s="23">
        <v>200000</v>
      </c>
      <c r="K42" s="66">
        <f t="shared" si="0"/>
        <v>200000</v>
      </c>
    </row>
    <row r="43" spans="1:11">
      <c r="A43" s="24" t="s">
        <v>128</v>
      </c>
      <c r="B43" s="247"/>
      <c r="C43" s="20" t="s">
        <v>117</v>
      </c>
      <c r="D43" s="21" t="s">
        <v>132</v>
      </c>
      <c r="E43" s="21" t="s">
        <v>132</v>
      </c>
      <c r="F43" s="21" t="s">
        <v>132</v>
      </c>
      <c r="G43" s="79">
        <v>1</v>
      </c>
      <c r="H43" s="79"/>
      <c r="I43" s="79">
        <v>1</v>
      </c>
      <c r="J43" s="23">
        <v>4500</v>
      </c>
      <c r="K43" s="66">
        <f t="shared" si="0"/>
        <v>4500</v>
      </c>
    </row>
    <row r="44" spans="1:11">
      <c r="A44" s="24" t="s">
        <v>128</v>
      </c>
      <c r="B44" s="247"/>
      <c r="C44" s="20" t="s">
        <v>1537</v>
      </c>
      <c r="D44" s="79" t="s">
        <v>137</v>
      </c>
      <c r="E44" s="21" t="s">
        <v>132</v>
      </c>
      <c r="F44" s="21" t="s">
        <v>132</v>
      </c>
      <c r="G44" s="79">
        <v>1</v>
      </c>
      <c r="H44" s="79"/>
      <c r="I44" s="79">
        <v>1</v>
      </c>
      <c r="J44" s="23">
        <v>4500</v>
      </c>
      <c r="K44" s="66">
        <f t="shared" si="0"/>
        <v>4500</v>
      </c>
    </row>
    <row r="45" spans="1:11">
      <c r="A45" s="24" t="s">
        <v>128</v>
      </c>
      <c r="B45" s="247"/>
      <c r="C45" s="20" t="s">
        <v>1536</v>
      </c>
      <c r="D45" s="79" t="s">
        <v>1535</v>
      </c>
      <c r="E45" s="21" t="s">
        <v>132</v>
      </c>
      <c r="F45" s="21" t="s">
        <v>132</v>
      </c>
      <c r="G45" s="79">
        <v>1</v>
      </c>
      <c r="H45" s="79"/>
      <c r="I45" s="79">
        <v>1</v>
      </c>
      <c r="J45" s="23">
        <v>350000</v>
      </c>
      <c r="K45" s="66">
        <f t="shared" si="0"/>
        <v>350000</v>
      </c>
    </row>
    <row r="46" spans="1:11">
      <c r="A46" s="24" t="s">
        <v>128</v>
      </c>
      <c r="B46" s="247"/>
      <c r="C46" s="20" t="s">
        <v>23</v>
      </c>
      <c r="D46" s="79" t="s">
        <v>137</v>
      </c>
      <c r="E46" s="21" t="s">
        <v>132</v>
      </c>
      <c r="F46" s="21" t="s">
        <v>132</v>
      </c>
      <c r="G46" s="79"/>
      <c r="H46" s="79">
        <v>1</v>
      </c>
      <c r="I46" s="79">
        <v>1</v>
      </c>
      <c r="J46" s="23">
        <v>6500</v>
      </c>
      <c r="K46" s="66">
        <f t="shared" si="0"/>
        <v>6500</v>
      </c>
    </row>
    <row r="47" spans="1:11">
      <c r="A47" s="24" t="s">
        <v>128</v>
      </c>
      <c r="B47" s="247"/>
      <c r="C47" s="20" t="s">
        <v>23</v>
      </c>
      <c r="D47" s="79" t="s">
        <v>137</v>
      </c>
      <c r="E47" s="21" t="s">
        <v>132</v>
      </c>
      <c r="F47" s="21" t="s">
        <v>132</v>
      </c>
      <c r="G47" s="79"/>
      <c r="H47" s="79">
        <v>1</v>
      </c>
      <c r="I47" s="79">
        <v>1</v>
      </c>
      <c r="J47" s="23">
        <v>6500</v>
      </c>
      <c r="K47" s="66">
        <f t="shared" si="0"/>
        <v>6500</v>
      </c>
    </row>
    <row r="48" spans="1:11">
      <c r="A48" s="24" t="s">
        <v>128</v>
      </c>
      <c r="B48" s="247"/>
      <c r="C48" s="20" t="s">
        <v>23</v>
      </c>
      <c r="D48" s="79" t="s">
        <v>137</v>
      </c>
      <c r="E48" s="21" t="s">
        <v>132</v>
      </c>
      <c r="F48" s="21" t="s">
        <v>132</v>
      </c>
      <c r="G48" s="79"/>
      <c r="H48" s="79">
        <v>1</v>
      </c>
      <c r="I48" s="79">
        <v>1</v>
      </c>
      <c r="J48" s="23">
        <v>6500</v>
      </c>
      <c r="K48" s="66">
        <f t="shared" si="0"/>
        <v>6500</v>
      </c>
    </row>
    <row r="49" spans="1:11">
      <c r="A49" s="24" t="s">
        <v>128</v>
      </c>
      <c r="B49" s="247"/>
      <c r="C49" s="20" t="s">
        <v>23</v>
      </c>
      <c r="D49" s="79" t="s">
        <v>137</v>
      </c>
      <c r="E49" s="21" t="s">
        <v>132</v>
      </c>
      <c r="F49" s="21" t="s">
        <v>132</v>
      </c>
      <c r="G49" s="79"/>
      <c r="H49" s="79">
        <v>1</v>
      </c>
      <c r="I49" s="79">
        <v>1</v>
      </c>
      <c r="J49" s="23">
        <v>6500</v>
      </c>
      <c r="K49" s="66">
        <f t="shared" si="0"/>
        <v>6500</v>
      </c>
    </row>
    <row r="50" spans="1:11" ht="15.75" thickBot="1">
      <c r="A50" s="26" t="s">
        <v>128</v>
      </c>
      <c r="B50" s="279"/>
      <c r="C50" s="28" t="s">
        <v>24</v>
      </c>
      <c r="D50" s="102" t="s">
        <v>172</v>
      </c>
      <c r="E50" s="29" t="s">
        <v>132</v>
      </c>
      <c r="F50" s="29" t="s">
        <v>132</v>
      </c>
      <c r="G50" s="102"/>
      <c r="H50" s="102">
        <v>1</v>
      </c>
      <c r="I50" s="102">
        <v>1</v>
      </c>
      <c r="J50" s="31">
        <v>15000</v>
      </c>
      <c r="K50" s="131">
        <f t="shared" si="0"/>
        <v>15000</v>
      </c>
    </row>
    <row r="52" spans="1:11" ht="16.5" thickBot="1">
      <c r="A52" s="1" t="s">
        <v>126</v>
      </c>
      <c r="B52" s="1"/>
      <c r="E52" s="2"/>
      <c r="F52" s="3"/>
      <c r="G52" s="4"/>
      <c r="H52" s="4"/>
      <c r="I52" s="4"/>
      <c r="J52" s="16"/>
    </row>
    <row r="53" spans="1:11" ht="15.75" thickBot="1">
      <c r="A53" s="5"/>
      <c r="B53" s="5"/>
      <c r="E53" s="33"/>
      <c r="F53" s="3"/>
      <c r="G53" s="327" t="s">
        <v>127</v>
      </c>
      <c r="H53" s="328"/>
      <c r="I53" s="328"/>
      <c r="J53" s="328"/>
      <c r="K53" s="6">
        <f>SUM(I6:I50)</f>
        <v>45</v>
      </c>
    </row>
    <row r="54" spans="1:11">
      <c r="A54" s="53" t="s">
        <v>128</v>
      </c>
      <c r="B54" s="237" t="s">
        <v>129</v>
      </c>
      <c r="C54" s="238"/>
      <c r="E54" s="36"/>
      <c r="F54" s="3"/>
      <c r="G54" s="329" t="s">
        <v>131</v>
      </c>
      <c r="H54" s="330"/>
      <c r="I54" s="330"/>
      <c r="J54" s="330"/>
      <c r="K54" s="10">
        <f>SUM(K6:K50)</f>
        <v>2438650</v>
      </c>
    </row>
    <row r="55" spans="1:11" ht="15.75" thickBot="1">
      <c r="A55" s="29" t="s">
        <v>132</v>
      </c>
      <c r="B55" s="227" t="s">
        <v>133</v>
      </c>
      <c r="C55" s="228"/>
      <c r="E55" s="36"/>
      <c r="F55" s="3"/>
      <c r="G55" s="229" t="s">
        <v>135</v>
      </c>
      <c r="H55" s="230"/>
      <c r="I55" s="230"/>
      <c r="J55" s="230"/>
      <c r="K55" s="14">
        <f>K54*0.07</f>
        <v>170705.50000000003</v>
      </c>
    </row>
  </sheetData>
  <mergeCells count="30">
    <mergeCell ref="B6:B10"/>
    <mergeCell ref="A1:K1"/>
    <mergeCell ref="A2:C2"/>
    <mergeCell ref="D2:G2"/>
    <mergeCell ref="H2:I2"/>
    <mergeCell ref="J2:K2"/>
    <mergeCell ref="A3:D3"/>
    <mergeCell ref="E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54:C54"/>
    <mergeCell ref="G54:J54"/>
    <mergeCell ref="B55:C55"/>
    <mergeCell ref="G55:J55"/>
    <mergeCell ref="B32:B35"/>
    <mergeCell ref="B36:B37"/>
    <mergeCell ref="B39:B50"/>
    <mergeCell ref="B11:B13"/>
    <mergeCell ref="B14:B21"/>
    <mergeCell ref="B22:B28"/>
    <mergeCell ref="B29:B31"/>
    <mergeCell ref="G53:J53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K22"/>
    </sheetView>
  </sheetViews>
  <sheetFormatPr defaultRowHeight="15"/>
  <cols>
    <col min="1" max="1" width="4.85546875" customWidth="1"/>
    <col min="2" max="2" width="5.42578125" customWidth="1"/>
    <col min="3" max="3" width="20.42578125" bestFit="1" customWidth="1"/>
    <col min="4" max="4" width="10.5703125" bestFit="1" customWidth="1"/>
    <col min="5" max="5" width="8.28515625" bestFit="1" customWidth="1"/>
    <col min="6" max="6" width="7.85546875" bestFit="1" customWidth="1"/>
    <col min="7" max="8" width="4.42578125" customWidth="1"/>
    <col min="9" max="9" width="4.28515625" customWidth="1"/>
    <col min="11" max="11" width="9.5703125" bestFit="1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42215</v>
      </c>
      <c r="K2" s="226"/>
    </row>
    <row r="3" spans="1:11">
      <c r="A3" s="231" t="s">
        <v>2</v>
      </c>
      <c r="B3" s="232"/>
      <c r="C3" s="232"/>
      <c r="D3" s="232"/>
      <c r="E3" s="232"/>
      <c r="F3" s="249" t="s">
        <v>1543</v>
      </c>
      <c r="G3" s="249"/>
      <c r="H3" s="249"/>
      <c r="I3" s="249"/>
      <c r="J3" s="249"/>
      <c r="K3" s="250"/>
    </row>
    <row r="4" spans="1:11" ht="18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7" si="0">J6*I6</f>
        <v>650</v>
      </c>
    </row>
    <row r="7" spans="1:11">
      <c r="A7" s="24" t="s">
        <v>128</v>
      </c>
      <c r="B7" s="19" t="s">
        <v>128</v>
      </c>
      <c r="C7" s="20" t="s">
        <v>21</v>
      </c>
      <c r="D7" s="79" t="s">
        <v>45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23</v>
      </c>
      <c r="D8" s="79" t="s">
        <v>137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6500</v>
      </c>
      <c r="K8" s="66">
        <f t="shared" si="0"/>
        <v>6500</v>
      </c>
    </row>
    <row r="9" spans="1:11">
      <c r="A9" s="24" t="s">
        <v>128</v>
      </c>
      <c r="B9" s="19" t="s">
        <v>128</v>
      </c>
      <c r="C9" s="20" t="s">
        <v>43</v>
      </c>
      <c r="D9" s="79" t="s">
        <v>65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173</v>
      </c>
      <c r="D10" s="79" t="s">
        <v>1522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15000</v>
      </c>
      <c r="K10" s="66">
        <f t="shared" si="0"/>
        <v>15000</v>
      </c>
    </row>
    <row r="11" spans="1:11">
      <c r="A11" s="24" t="s">
        <v>128</v>
      </c>
      <c r="B11" s="19" t="s">
        <v>128</v>
      </c>
      <c r="C11" s="20" t="s">
        <v>23</v>
      </c>
      <c r="D11" s="79" t="s">
        <v>137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19" t="s">
        <v>128</v>
      </c>
      <c r="C12" s="20" t="s">
        <v>17</v>
      </c>
      <c r="D12" s="79" t="s">
        <v>28</v>
      </c>
      <c r="E12" s="21" t="s">
        <v>132</v>
      </c>
      <c r="F12" s="21" t="s">
        <v>132</v>
      </c>
      <c r="G12" s="79"/>
      <c r="H12" s="79">
        <v>1</v>
      </c>
      <c r="I12" s="79">
        <v>1</v>
      </c>
      <c r="J12" s="23">
        <v>650</v>
      </c>
      <c r="K12" s="66">
        <f t="shared" si="0"/>
        <v>650</v>
      </c>
    </row>
    <row r="13" spans="1:11">
      <c r="A13" s="24" t="s">
        <v>128</v>
      </c>
      <c r="B13" s="19" t="s">
        <v>128</v>
      </c>
      <c r="C13" s="20" t="s">
        <v>17</v>
      </c>
      <c r="D13" s="79" t="s">
        <v>28</v>
      </c>
      <c r="E13" s="21" t="s">
        <v>132</v>
      </c>
      <c r="F13" s="21" t="s">
        <v>132</v>
      </c>
      <c r="G13" s="79"/>
      <c r="H13" s="79">
        <v>1</v>
      </c>
      <c r="I13" s="79">
        <v>1</v>
      </c>
      <c r="J13" s="23">
        <v>650</v>
      </c>
      <c r="K13" s="66">
        <f t="shared" si="0"/>
        <v>650</v>
      </c>
    </row>
    <row r="14" spans="1:11">
      <c r="A14" s="24" t="s">
        <v>128</v>
      </c>
      <c r="B14" s="19" t="s">
        <v>128</v>
      </c>
      <c r="C14" s="20" t="s">
        <v>17</v>
      </c>
      <c r="D14" s="79" t="s">
        <v>28</v>
      </c>
      <c r="E14" s="21" t="s">
        <v>132</v>
      </c>
      <c r="F14" s="21" t="s">
        <v>132</v>
      </c>
      <c r="G14" s="79"/>
      <c r="H14" s="79">
        <v>1</v>
      </c>
      <c r="I14" s="79">
        <v>1</v>
      </c>
      <c r="J14" s="23">
        <v>650</v>
      </c>
      <c r="K14" s="66">
        <f t="shared" si="0"/>
        <v>650</v>
      </c>
    </row>
    <row r="15" spans="1:11">
      <c r="A15" s="24" t="s">
        <v>128</v>
      </c>
      <c r="B15" s="19" t="s">
        <v>128</v>
      </c>
      <c r="C15" s="20" t="s">
        <v>17</v>
      </c>
      <c r="D15" s="79" t="s">
        <v>28</v>
      </c>
      <c r="E15" s="21" t="s">
        <v>132</v>
      </c>
      <c r="F15" s="21" t="s">
        <v>132</v>
      </c>
      <c r="G15" s="79"/>
      <c r="H15" s="79">
        <v>1</v>
      </c>
      <c r="I15" s="79">
        <v>1</v>
      </c>
      <c r="J15" s="23">
        <v>650</v>
      </c>
      <c r="K15" s="66">
        <f t="shared" si="0"/>
        <v>650</v>
      </c>
    </row>
    <row r="16" spans="1:11">
      <c r="A16" s="24" t="s">
        <v>128</v>
      </c>
      <c r="B16" s="19" t="s">
        <v>128</v>
      </c>
      <c r="C16" s="20" t="s">
        <v>25</v>
      </c>
      <c r="D16" s="79" t="s">
        <v>38</v>
      </c>
      <c r="E16" s="79" t="s">
        <v>1542</v>
      </c>
      <c r="F16" s="21" t="s">
        <v>132</v>
      </c>
      <c r="G16" s="79">
        <v>1</v>
      </c>
      <c r="H16" s="79"/>
      <c r="I16" s="79">
        <v>1</v>
      </c>
      <c r="J16" s="23">
        <v>250000</v>
      </c>
      <c r="K16" s="66">
        <f t="shared" si="0"/>
        <v>250000</v>
      </c>
    </row>
    <row r="17" spans="1:11" ht="15.75" thickBot="1">
      <c r="A17" s="26" t="s">
        <v>128</v>
      </c>
      <c r="B17" s="27" t="s">
        <v>128</v>
      </c>
      <c r="C17" s="28" t="s">
        <v>26</v>
      </c>
      <c r="D17" s="102" t="s">
        <v>38</v>
      </c>
      <c r="E17" s="102" t="s">
        <v>35</v>
      </c>
      <c r="F17" s="29" t="s">
        <v>132</v>
      </c>
      <c r="G17" s="102">
        <v>1</v>
      </c>
      <c r="H17" s="102"/>
      <c r="I17" s="102">
        <v>1</v>
      </c>
      <c r="J17" s="31">
        <v>250000</v>
      </c>
      <c r="K17" s="131">
        <f t="shared" si="0"/>
        <v>250000</v>
      </c>
    </row>
    <row r="19" spans="1:11" ht="16.5" thickBot="1">
      <c r="A19" s="1" t="s">
        <v>126</v>
      </c>
      <c r="B19" s="1"/>
      <c r="E19" s="2"/>
      <c r="F19" s="3"/>
      <c r="G19" s="4"/>
      <c r="H19" s="4"/>
      <c r="I19" s="4"/>
      <c r="J19" s="16"/>
    </row>
    <row r="20" spans="1:11" ht="15.75" thickBot="1">
      <c r="A20" s="5"/>
      <c r="B20" s="5"/>
      <c r="E20" s="33"/>
      <c r="F20" s="3"/>
      <c r="G20" s="327" t="s">
        <v>127</v>
      </c>
      <c r="H20" s="328"/>
      <c r="I20" s="328"/>
      <c r="J20" s="328"/>
      <c r="K20" s="6">
        <f>SUM(I6:I17)</f>
        <v>12</v>
      </c>
    </row>
    <row r="21" spans="1:11">
      <c r="A21" s="53" t="s">
        <v>128</v>
      </c>
      <c r="B21" s="237" t="s">
        <v>129</v>
      </c>
      <c r="C21" s="238"/>
      <c r="E21" s="36"/>
      <c r="F21" s="3"/>
      <c r="G21" s="329" t="s">
        <v>131</v>
      </c>
      <c r="H21" s="330"/>
      <c r="I21" s="330"/>
      <c r="J21" s="330"/>
      <c r="K21" s="10">
        <f>SUM(K6:K17)</f>
        <v>534950</v>
      </c>
    </row>
    <row r="22" spans="1:11" ht="15.75" thickBot="1">
      <c r="A22" s="29" t="s">
        <v>132</v>
      </c>
      <c r="B22" s="227" t="s">
        <v>133</v>
      </c>
      <c r="C22" s="228"/>
      <c r="E22" s="36"/>
      <c r="F22" s="3"/>
      <c r="G22" s="229" t="s">
        <v>135</v>
      </c>
      <c r="H22" s="230"/>
      <c r="I22" s="230"/>
      <c r="J22" s="230"/>
      <c r="K22" s="14">
        <f>K21*0.07</f>
        <v>37446.5</v>
      </c>
    </row>
  </sheetData>
  <mergeCells count="22">
    <mergeCell ref="A3:E3"/>
    <mergeCell ref="F3:K3"/>
    <mergeCell ref="G4:H4"/>
    <mergeCell ref="I4:I5"/>
    <mergeCell ref="J4:J5"/>
    <mergeCell ref="K4:K5"/>
    <mergeCell ref="A4:A5"/>
    <mergeCell ref="B4:B5"/>
    <mergeCell ref="A1:K1"/>
    <mergeCell ref="A2:C2"/>
    <mergeCell ref="D2:G2"/>
    <mergeCell ref="H2:I2"/>
    <mergeCell ref="J2:K2"/>
    <mergeCell ref="C4:C5"/>
    <mergeCell ref="G20:J20"/>
    <mergeCell ref="B21:C21"/>
    <mergeCell ref="G21:J21"/>
    <mergeCell ref="B22:C22"/>
    <mergeCell ref="G22:J22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K28"/>
  <sheetViews>
    <sheetView topLeftCell="A6" workbookViewId="0">
      <selection sqref="A1:K28"/>
    </sheetView>
  </sheetViews>
  <sheetFormatPr defaultRowHeight="15"/>
  <cols>
    <col min="1" max="1" width="5.140625" customWidth="1"/>
    <col min="2" max="2" width="10.85546875" customWidth="1"/>
    <col min="3" max="3" width="20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140625" customWidth="1"/>
    <col min="8" max="8" width="4.5703125" customWidth="1"/>
    <col min="9" max="9" width="3.5703125" customWidth="1"/>
    <col min="10" max="10" width="9.5703125" style="16" bestFit="1" customWidth="1"/>
    <col min="11" max="11" width="9.85546875" style="16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42215</v>
      </c>
      <c r="K2" s="226"/>
    </row>
    <row r="3" spans="1:11">
      <c r="A3" s="231" t="s">
        <v>2</v>
      </c>
      <c r="B3" s="232"/>
      <c r="C3" s="232"/>
      <c r="D3" s="232"/>
      <c r="E3" s="317" t="s">
        <v>1545</v>
      </c>
      <c r="F3" s="317"/>
      <c r="G3" s="317"/>
      <c r="H3" s="317"/>
      <c r="I3" s="317"/>
      <c r="J3" s="317"/>
      <c r="K3" s="380"/>
    </row>
    <row r="4" spans="1:11" ht="24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247" t="s">
        <v>513</v>
      </c>
      <c r="C6" s="20" t="s">
        <v>25</v>
      </c>
      <c r="D6" s="79" t="s">
        <v>35</v>
      </c>
      <c r="E6" s="40" t="s">
        <v>132</v>
      </c>
      <c r="F6" s="40" t="s">
        <v>132</v>
      </c>
      <c r="G6" s="79">
        <v>1</v>
      </c>
      <c r="H6" s="79"/>
      <c r="I6" s="79">
        <v>1</v>
      </c>
      <c r="J6" s="23">
        <v>250000</v>
      </c>
      <c r="K6" s="66">
        <f t="shared" ref="K6:K23" si="0">I6*J6</f>
        <v>250000</v>
      </c>
    </row>
    <row r="7" spans="1:11">
      <c r="A7" s="24" t="s">
        <v>128</v>
      </c>
      <c r="B7" s="247"/>
      <c r="C7" s="20" t="s">
        <v>63</v>
      </c>
      <c r="D7" s="79" t="s">
        <v>45</v>
      </c>
      <c r="E7" s="40" t="s">
        <v>132</v>
      </c>
      <c r="F7" s="40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247"/>
      <c r="C8" s="20" t="s">
        <v>17</v>
      </c>
      <c r="D8" s="79" t="s">
        <v>36</v>
      </c>
      <c r="E8" s="79">
        <v>8262373</v>
      </c>
      <c r="F8" s="79">
        <v>8134420</v>
      </c>
      <c r="G8" s="79">
        <v>1</v>
      </c>
      <c r="H8" s="79"/>
      <c r="I8" s="79">
        <v>1</v>
      </c>
      <c r="J8" s="23">
        <v>650</v>
      </c>
      <c r="K8" s="66">
        <f t="shared" si="0"/>
        <v>650</v>
      </c>
    </row>
    <row r="9" spans="1:11">
      <c r="A9" s="24" t="s">
        <v>128</v>
      </c>
      <c r="B9" s="247"/>
      <c r="C9" s="20" t="s">
        <v>63</v>
      </c>
      <c r="D9" s="79" t="s">
        <v>44</v>
      </c>
      <c r="E9" s="40" t="s">
        <v>132</v>
      </c>
      <c r="F9" s="40" t="s">
        <v>132</v>
      </c>
      <c r="G9" s="79">
        <v>1</v>
      </c>
      <c r="H9" s="79"/>
      <c r="I9" s="79">
        <v>1</v>
      </c>
      <c r="J9" s="23">
        <v>2500</v>
      </c>
      <c r="K9" s="66">
        <f t="shared" si="0"/>
        <v>2500</v>
      </c>
    </row>
    <row r="10" spans="1:11">
      <c r="A10" s="24" t="s">
        <v>128</v>
      </c>
      <c r="B10" s="247"/>
      <c r="C10" s="20" t="s">
        <v>17</v>
      </c>
      <c r="D10" s="79" t="s">
        <v>36</v>
      </c>
      <c r="E10" s="40" t="s">
        <v>132</v>
      </c>
      <c r="F10" s="40" t="s">
        <v>132</v>
      </c>
      <c r="G10" s="79"/>
      <c r="H10" s="79">
        <v>1</v>
      </c>
      <c r="I10" s="79">
        <v>1</v>
      </c>
      <c r="J10" s="23">
        <v>650</v>
      </c>
      <c r="K10" s="66">
        <f t="shared" si="0"/>
        <v>650</v>
      </c>
    </row>
    <row r="11" spans="1:11">
      <c r="A11" s="24" t="s">
        <v>128</v>
      </c>
      <c r="B11" s="247"/>
      <c r="C11" s="20" t="s">
        <v>17</v>
      </c>
      <c r="D11" s="79" t="s">
        <v>36</v>
      </c>
      <c r="E11" s="40" t="s">
        <v>132</v>
      </c>
      <c r="F11" s="40" t="s">
        <v>132</v>
      </c>
      <c r="G11" s="79"/>
      <c r="H11" s="79">
        <v>1</v>
      </c>
      <c r="I11" s="79">
        <v>1</v>
      </c>
      <c r="J11" s="23">
        <v>650</v>
      </c>
      <c r="K11" s="66">
        <f t="shared" si="0"/>
        <v>650</v>
      </c>
    </row>
    <row r="12" spans="1:11">
      <c r="A12" s="24" t="s">
        <v>128</v>
      </c>
      <c r="B12" s="247"/>
      <c r="C12" s="20" t="s">
        <v>41</v>
      </c>
      <c r="D12" s="79" t="s">
        <v>45</v>
      </c>
      <c r="E12" s="40" t="s">
        <v>132</v>
      </c>
      <c r="F12" s="40" t="s">
        <v>132</v>
      </c>
      <c r="G12" s="79">
        <v>1</v>
      </c>
      <c r="H12" s="79"/>
      <c r="I12" s="79">
        <v>1</v>
      </c>
      <c r="J12" s="23">
        <v>2500</v>
      </c>
      <c r="K12" s="66">
        <f t="shared" si="0"/>
        <v>2500</v>
      </c>
    </row>
    <row r="13" spans="1:11">
      <c r="A13" s="24" t="s">
        <v>128</v>
      </c>
      <c r="B13" s="247"/>
      <c r="C13" s="20" t="s">
        <v>78</v>
      </c>
      <c r="D13" s="79" t="s">
        <v>198</v>
      </c>
      <c r="E13" s="79" t="s">
        <v>1544</v>
      </c>
      <c r="F13" s="40" t="s">
        <v>132</v>
      </c>
      <c r="G13" s="79">
        <v>1</v>
      </c>
      <c r="H13" s="79"/>
      <c r="I13" s="79">
        <v>1</v>
      </c>
      <c r="J13" s="23">
        <v>6500</v>
      </c>
      <c r="K13" s="66">
        <f t="shared" si="0"/>
        <v>6500</v>
      </c>
    </row>
    <row r="14" spans="1:11">
      <c r="A14" s="24" t="s">
        <v>128</v>
      </c>
      <c r="B14" s="247"/>
      <c r="C14" s="20" t="s">
        <v>78</v>
      </c>
      <c r="D14" s="79" t="s">
        <v>198</v>
      </c>
      <c r="E14" s="40" t="s">
        <v>132</v>
      </c>
      <c r="F14" s="40" t="s">
        <v>132</v>
      </c>
      <c r="G14" s="79">
        <v>1</v>
      </c>
      <c r="H14" s="79"/>
      <c r="I14" s="79">
        <v>1</v>
      </c>
      <c r="J14" s="23">
        <v>6500</v>
      </c>
      <c r="K14" s="66">
        <f t="shared" si="0"/>
        <v>6500</v>
      </c>
    </row>
    <row r="15" spans="1:11">
      <c r="A15" s="24" t="s">
        <v>128</v>
      </c>
      <c r="B15" s="247" t="s">
        <v>703</v>
      </c>
      <c r="C15" s="20" t="s">
        <v>62</v>
      </c>
      <c r="D15" s="79" t="s">
        <v>137</v>
      </c>
      <c r="E15" s="40" t="s">
        <v>132</v>
      </c>
      <c r="F15" s="40" t="s">
        <v>132</v>
      </c>
      <c r="G15" s="79">
        <v>1</v>
      </c>
      <c r="H15" s="79"/>
      <c r="I15" s="79">
        <v>1</v>
      </c>
      <c r="J15" s="23">
        <v>14000</v>
      </c>
      <c r="K15" s="66">
        <f t="shared" si="0"/>
        <v>14000</v>
      </c>
    </row>
    <row r="16" spans="1:11">
      <c r="A16" s="24" t="s">
        <v>128</v>
      </c>
      <c r="B16" s="247"/>
      <c r="C16" s="20" t="s">
        <v>778</v>
      </c>
      <c r="D16" s="79" t="s">
        <v>137</v>
      </c>
      <c r="E16" s="40" t="s">
        <v>132</v>
      </c>
      <c r="F16" s="40" t="s">
        <v>132</v>
      </c>
      <c r="G16" s="79">
        <v>1</v>
      </c>
      <c r="H16" s="79"/>
      <c r="I16" s="79">
        <v>1</v>
      </c>
      <c r="J16" s="23">
        <v>65000</v>
      </c>
      <c r="K16" s="66">
        <f t="shared" si="0"/>
        <v>65000</v>
      </c>
    </row>
    <row r="17" spans="1:11">
      <c r="A17" s="24" t="s">
        <v>128</v>
      </c>
      <c r="B17" s="247"/>
      <c r="C17" s="20" t="s">
        <v>77</v>
      </c>
      <c r="D17" s="79" t="s">
        <v>137</v>
      </c>
      <c r="E17" s="40" t="s">
        <v>132</v>
      </c>
      <c r="F17" s="40" t="s">
        <v>132</v>
      </c>
      <c r="G17" s="79">
        <v>1</v>
      </c>
      <c r="H17" s="79"/>
      <c r="I17" s="79">
        <v>1</v>
      </c>
      <c r="J17" s="23">
        <v>45000</v>
      </c>
      <c r="K17" s="66">
        <f t="shared" si="0"/>
        <v>45000</v>
      </c>
    </row>
    <row r="18" spans="1:11">
      <c r="A18" s="24" t="s">
        <v>128</v>
      </c>
      <c r="B18" s="247"/>
      <c r="C18" s="20" t="s">
        <v>78</v>
      </c>
      <c r="D18" s="79" t="s">
        <v>236</v>
      </c>
      <c r="E18" s="40" t="s">
        <v>132</v>
      </c>
      <c r="F18" s="40" t="s">
        <v>132</v>
      </c>
      <c r="G18" s="79">
        <v>1</v>
      </c>
      <c r="H18" s="79"/>
      <c r="I18" s="79">
        <v>1</v>
      </c>
      <c r="J18" s="23">
        <v>6500</v>
      </c>
      <c r="K18" s="66">
        <f t="shared" si="0"/>
        <v>6500</v>
      </c>
    </row>
    <row r="19" spans="1:11">
      <c r="A19" s="24" t="s">
        <v>128</v>
      </c>
      <c r="B19" s="247" t="s">
        <v>521</v>
      </c>
      <c r="C19" s="20" t="s">
        <v>18</v>
      </c>
      <c r="D19" s="79" t="s">
        <v>27</v>
      </c>
      <c r="E19" s="40" t="s">
        <v>132</v>
      </c>
      <c r="F19" s="40" t="s">
        <v>132</v>
      </c>
      <c r="G19" s="79">
        <v>1</v>
      </c>
      <c r="H19" s="79"/>
      <c r="I19" s="79">
        <v>1</v>
      </c>
      <c r="J19" s="23">
        <v>150000</v>
      </c>
      <c r="K19" s="66">
        <f t="shared" si="0"/>
        <v>150000</v>
      </c>
    </row>
    <row r="20" spans="1:11">
      <c r="A20" s="24" t="s">
        <v>128</v>
      </c>
      <c r="B20" s="247"/>
      <c r="C20" s="20" t="s">
        <v>23</v>
      </c>
      <c r="D20" s="79" t="s">
        <v>137</v>
      </c>
      <c r="E20" s="40" t="s">
        <v>132</v>
      </c>
      <c r="F20" s="40" t="s">
        <v>132</v>
      </c>
      <c r="G20" s="79">
        <v>1</v>
      </c>
      <c r="H20" s="79"/>
      <c r="I20" s="79">
        <v>1</v>
      </c>
      <c r="J20" s="23">
        <v>6500</v>
      </c>
      <c r="K20" s="66">
        <f t="shared" si="0"/>
        <v>6500</v>
      </c>
    </row>
    <row r="21" spans="1:11">
      <c r="A21" s="24" t="s">
        <v>128</v>
      </c>
      <c r="B21" s="247"/>
      <c r="C21" s="20" t="s">
        <v>23</v>
      </c>
      <c r="D21" s="79" t="s">
        <v>137</v>
      </c>
      <c r="E21" s="40" t="s">
        <v>132</v>
      </c>
      <c r="F21" s="40" t="s">
        <v>132</v>
      </c>
      <c r="G21" s="79"/>
      <c r="H21" s="79">
        <v>1</v>
      </c>
      <c r="I21" s="79">
        <v>1</v>
      </c>
      <c r="J21" s="23">
        <v>6500</v>
      </c>
      <c r="K21" s="66">
        <f t="shared" si="0"/>
        <v>6500</v>
      </c>
    </row>
    <row r="22" spans="1:11">
      <c r="A22" s="24" t="s">
        <v>128</v>
      </c>
      <c r="B22" s="247"/>
      <c r="C22" s="20" t="s">
        <v>43</v>
      </c>
      <c r="D22" s="79" t="s">
        <v>51</v>
      </c>
      <c r="E22" s="40" t="s">
        <v>132</v>
      </c>
      <c r="F22" s="40" t="s">
        <v>132</v>
      </c>
      <c r="G22" s="79">
        <v>1</v>
      </c>
      <c r="H22" s="79"/>
      <c r="I22" s="79">
        <v>1</v>
      </c>
      <c r="J22" s="23">
        <v>1200</v>
      </c>
      <c r="K22" s="66">
        <f t="shared" si="0"/>
        <v>1200</v>
      </c>
    </row>
    <row r="23" spans="1:11" ht="15.75" thickBot="1">
      <c r="A23" s="26" t="s">
        <v>128</v>
      </c>
      <c r="B23" s="279"/>
      <c r="C23" s="28" t="s">
        <v>770</v>
      </c>
      <c r="D23" s="102" t="s">
        <v>27</v>
      </c>
      <c r="E23" s="41" t="s">
        <v>132</v>
      </c>
      <c r="F23" s="41" t="s">
        <v>132</v>
      </c>
      <c r="G23" s="102">
        <v>1</v>
      </c>
      <c r="H23" s="102"/>
      <c r="I23" s="102">
        <v>1</v>
      </c>
      <c r="J23" s="31">
        <v>6500</v>
      </c>
      <c r="K23" s="131">
        <f t="shared" si="0"/>
        <v>6500</v>
      </c>
    </row>
    <row r="25" spans="1:11" ht="16.5" thickBot="1">
      <c r="A25" s="1" t="s">
        <v>126</v>
      </c>
      <c r="B25" s="1"/>
      <c r="E25" s="2"/>
      <c r="F25" s="3"/>
      <c r="G25" s="4"/>
      <c r="H25" s="4"/>
      <c r="I25" s="4"/>
      <c r="K25"/>
    </row>
    <row r="26" spans="1:11" ht="15.75" thickBot="1">
      <c r="A26" s="5"/>
      <c r="B26" s="5"/>
      <c r="E26" s="33"/>
      <c r="F26" s="3"/>
      <c r="G26" s="327" t="s">
        <v>127</v>
      </c>
      <c r="H26" s="328"/>
      <c r="I26" s="328"/>
      <c r="J26" s="328"/>
      <c r="K26" s="6">
        <f>SUM(I6:I23)</f>
        <v>18</v>
      </c>
    </row>
    <row r="27" spans="1:11">
      <c r="A27" s="53" t="s">
        <v>128</v>
      </c>
      <c r="B27" s="237" t="s">
        <v>129</v>
      </c>
      <c r="C27" s="238"/>
      <c r="E27" s="36"/>
      <c r="F27" s="3"/>
      <c r="G27" s="329" t="s">
        <v>131</v>
      </c>
      <c r="H27" s="330"/>
      <c r="I27" s="330"/>
      <c r="J27" s="330"/>
      <c r="K27" s="10">
        <f>SUM(K6:K23)</f>
        <v>573650</v>
      </c>
    </row>
    <row r="28" spans="1:11" ht="15.75" thickBot="1">
      <c r="A28" s="29" t="s">
        <v>132</v>
      </c>
      <c r="B28" s="227" t="s">
        <v>133</v>
      </c>
      <c r="C28" s="228"/>
      <c r="E28" s="36"/>
      <c r="F28" s="3"/>
      <c r="G28" s="229" t="s">
        <v>135</v>
      </c>
      <c r="H28" s="230"/>
      <c r="I28" s="230"/>
      <c r="J28" s="230"/>
      <c r="K28" s="14">
        <f>K27*0.07</f>
        <v>40155.500000000007</v>
      </c>
    </row>
  </sheetData>
  <mergeCells count="25">
    <mergeCell ref="B28:C28"/>
    <mergeCell ref="G28:J28"/>
    <mergeCell ref="A3:D3"/>
    <mergeCell ref="E3:K3"/>
    <mergeCell ref="B4:B5"/>
    <mergeCell ref="C4:C5"/>
    <mergeCell ref="B6:B14"/>
    <mergeCell ref="G4:H4"/>
    <mergeCell ref="I4:I5"/>
    <mergeCell ref="J4:J5"/>
    <mergeCell ref="K4:K5"/>
    <mergeCell ref="A4:A5"/>
    <mergeCell ref="D4:D5"/>
    <mergeCell ref="E4:E5"/>
    <mergeCell ref="F4:F5"/>
    <mergeCell ref="B15:B18"/>
    <mergeCell ref="B19:B23"/>
    <mergeCell ref="G26:J26"/>
    <mergeCell ref="B27:C27"/>
    <mergeCell ref="G27:J27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N99"/>
  <sheetViews>
    <sheetView topLeftCell="A77" workbookViewId="0">
      <selection sqref="A1:K99"/>
    </sheetView>
  </sheetViews>
  <sheetFormatPr defaultRowHeight="15"/>
  <cols>
    <col min="1" max="1" width="4.7109375" customWidth="1"/>
    <col min="2" max="2" width="11.5703125" customWidth="1"/>
    <col min="3" max="3" width="17.42578125" customWidth="1"/>
    <col min="4" max="4" width="10.140625" customWidth="1"/>
    <col min="5" max="5" width="14.5703125" bestFit="1" customWidth="1"/>
    <col min="6" max="6" width="14" bestFit="1" customWidth="1"/>
    <col min="7" max="7" width="4.42578125" customWidth="1"/>
    <col min="8" max="8" width="4" customWidth="1"/>
    <col min="9" max="9" width="4.7109375" customWidth="1"/>
    <col min="10" max="10" width="9.28515625" style="16" customWidth="1"/>
    <col min="11" max="11" width="8.28515625" style="16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42215</v>
      </c>
      <c r="K2" s="226"/>
    </row>
    <row r="3" spans="1:11">
      <c r="A3" s="231" t="s">
        <v>2</v>
      </c>
      <c r="B3" s="232"/>
      <c r="C3" s="232"/>
      <c r="D3" s="232"/>
      <c r="E3" s="224" t="s">
        <v>1580</v>
      </c>
      <c r="F3" s="224"/>
      <c r="G3" s="224"/>
      <c r="H3" s="224"/>
      <c r="I3" s="224"/>
      <c r="J3" s="224"/>
      <c r="K3" s="233"/>
    </row>
    <row r="4" spans="1:11" ht="19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>
      <c r="A6" s="24" t="s">
        <v>128</v>
      </c>
      <c r="B6" s="271" t="s">
        <v>1381</v>
      </c>
      <c r="C6" s="20" t="s">
        <v>1109</v>
      </c>
      <c r="D6" s="150" t="s">
        <v>1448</v>
      </c>
      <c r="E6" s="40" t="s">
        <v>132</v>
      </c>
      <c r="F6" s="40" t="s">
        <v>132</v>
      </c>
      <c r="G6" s="150">
        <v>1</v>
      </c>
      <c r="H6" s="150"/>
      <c r="I6" s="150">
        <v>1</v>
      </c>
      <c r="J6" s="23">
        <v>450000</v>
      </c>
      <c r="K6" s="66">
        <f t="shared" ref="K6:K36" si="0">I6*J6</f>
        <v>450000</v>
      </c>
    </row>
    <row r="7" spans="1:11">
      <c r="A7" s="24" t="s">
        <v>128</v>
      </c>
      <c r="B7" s="275"/>
      <c r="C7" s="20" t="s">
        <v>835</v>
      </c>
      <c r="D7" s="150" t="s">
        <v>137</v>
      </c>
      <c r="E7" s="40" t="s">
        <v>132</v>
      </c>
      <c r="F7" s="40" t="s">
        <v>132</v>
      </c>
      <c r="G7" s="150">
        <v>1</v>
      </c>
      <c r="H7" s="150"/>
      <c r="I7" s="150">
        <v>1</v>
      </c>
      <c r="J7" s="23">
        <v>13000</v>
      </c>
      <c r="K7" s="66">
        <f t="shared" si="0"/>
        <v>13000</v>
      </c>
    </row>
    <row r="8" spans="1:11">
      <c r="A8" s="24" t="s">
        <v>128</v>
      </c>
      <c r="B8" s="148" t="s">
        <v>1074</v>
      </c>
      <c r="C8" s="20" t="s">
        <v>835</v>
      </c>
      <c r="D8" s="150" t="s">
        <v>137</v>
      </c>
      <c r="E8" s="40" t="s">
        <v>132</v>
      </c>
      <c r="F8" s="40" t="s">
        <v>132</v>
      </c>
      <c r="G8" s="150">
        <v>1</v>
      </c>
      <c r="H8" s="150"/>
      <c r="I8" s="150">
        <v>1</v>
      </c>
      <c r="J8" s="23">
        <v>13000</v>
      </c>
      <c r="K8" s="66">
        <f t="shared" si="0"/>
        <v>13000</v>
      </c>
    </row>
    <row r="9" spans="1:11">
      <c r="A9" s="24" t="s">
        <v>128</v>
      </c>
      <c r="B9" s="247" t="s">
        <v>521</v>
      </c>
      <c r="C9" s="20" t="s">
        <v>18</v>
      </c>
      <c r="D9" s="150" t="s">
        <v>409</v>
      </c>
      <c r="E9" s="40" t="s">
        <v>132</v>
      </c>
      <c r="F9" s="150">
        <v>4463471023</v>
      </c>
      <c r="G9" s="150">
        <v>1</v>
      </c>
      <c r="H9" s="150"/>
      <c r="I9" s="150">
        <v>1</v>
      </c>
      <c r="J9" s="23">
        <v>150000</v>
      </c>
      <c r="K9" s="66">
        <f t="shared" si="0"/>
        <v>150000</v>
      </c>
    </row>
    <row r="10" spans="1:11">
      <c r="A10" s="24" t="s">
        <v>128</v>
      </c>
      <c r="B10" s="247"/>
      <c r="C10" s="20" t="s">
        <v>43</v>
      </c>
      <c r="D10" s="150" t="s">
        <v>51</v>
      </c>
      <c r="E10" s="40" t="s">
        <v>132</v>
      </c>
      <c r="F10" s="40" t="s">
        <v>132</v>
      </c>
      <c r="G10" s="150">
        <v>1</v>
      </c>
      <c r="H10" s="150"/>
      <c r="I10" s="150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247"/>
      <c r="C11" s="20" t="s">
        <v>23</v>
      </c>
      <c r="D11" s="150" t="s">
        <v>137</v>
      </c>
      <c r="E11" s="150" t="s">
        <v>1579</v>
      </c>
      <c r="F11" s="150">
        <v>5022</v>
      </c>
      <c r="G11" s="150">
        <v>1</v>
      </c>
      <c r="H11" s="150"/>
      <c r="I11" s="150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247"/>
      <c r="C12" s="20" t="s">
        <v>770</v>
      </c>
      <c r="D12" s="150" t="s">
        <v>1578</v>
      </c>
      <c r="E12" s="150" t="s">
        <v>1577</v>
      </c>
      <c r="F12" s="150">
        <v>20690</v>
      </c>
      <c r="G12" s="150">
        <v>1</v>
      </c>
      <c r="H12" s="150"/>
      <c r="I12" s="150">
        <v>1</v>
      </c>
      <c r="J12" s="23">
        <v>4500</v>
      </c>
      <c r="K12" s="66">
        <f t="shared" si="0"/>
        <v>4500</v>
      </c>
    </row>
    <row r="13" spans="1:11">
      <c r="A13" s="24" t="s">
        <v>128</v>
      </c>
      <c r="B13" s="247"/>
      <c r="C13" s="20" t="s">
        <v>869</v>
      </c>
      <c r="D13" s="150" t="s">
        <v>401</v>
      </c>
      <c r="E13" s="150">
        <v>501</v>
      </c>
      <c r="F13" s="150">
        <v>1339</v>
      </c>
      <c r="G13" s="150">
        <v>1</v>
      </c>
      <c r="H13" s="150"/>
      <c r="I13" s="150">
        <v>1</v>
      </c>
      <c r="J13" s="23">
        <v>20000</v>
      </c>
      <c r="K13" s="66">
        <f t="shared" si="0"/>
        <v>20000</v>
      </c>
    </row>
    <row r="14" spans="1:11">
      <c r="A14" s="24" t="s">
        <v>128</v>
      </c>
      <c r="B14" s="148" t="s">
        <v>1576</v>
      </c>
      <c r="C14" s="20" t="s">
        <v>62</v>
      </c>
      <c r="D14" s="150" t="s">
        <v>137</v>
      </c>
      <c r="E14" s="40" t="s">
        <v>132</v>
      </c>
      <c r="F14" s="40" t="s">
        <v>132</v>
      </c>
      <c r="G14" s="150">
        <v>1</v>
      </c>
      <c r="H14" s="150"/>
      <c r="I14" s="150">
        <v>1</v>
      </c>
      <c r="J14" s="23">
        <v>14000</v>
      </c>
      <c r="K14" s="66">
        <f t="shared" si="0"/>
        <v>14000</v>
      </c>
    </row>
    <row r="15" spans="1:11">
      <c r="A15" s="24" t="s">
        <v>128</v>
      </c>
      <c r="B15" s="247" t="s">
        <v>1575</v>
      </c>
      <c r="C15" s="20" t="s">
        <v>17</v>
      </c>
      <c r="D15" s="150" t="s">
        <v>478</v>
      </c>
      <c r="E15" s="150" t="s">
        <v>1574</v>
      </c>
      <c r="F15" s="150">
        <v>3390</v>
      </c>
      <c r="G15" s="150">
        <v>1</v>
      </c>
      <c r="H15" s="150"/>
      <c r="I15" s="150">
        <v>1</v>
      </c>
      <c r="J15" s="23">
        <v>650</v>
      </c>
      <c r="K15" s="66">
        <f t="shared" si="0"/>
        <v>650</v>
      </c>
    </row>
    <row r="16" spans="1:11">
      <c r="A16" s="24" t="s">
        <v>128</v>
      </c>
      <c r="B16" s="247"/>
      <c r="C16" s="20" t="s">
        <v>63</v>
      </c>
      <c r="D16" s="150" t="s">
        <v>44</v>
      </c>
      <c r="E16" s="40" t="s">
        <v>132</v>
      </c>
      <c r="F16" s="40" t="s">
        <v>132</v>
      </c>
      <c r="G16" s="150">
        <v>1</v>
      </c>
      <c r="H16" s="150"/>
      <c r="I16" s="150">
        <v>1</v>
      </c>
      <c r="J16" s="23">
        <v>2500</v>
      </c>
      <c r="K16" s="66">
        <f t="shared" si="0"/>
        <v>2500</v>
      </c>
    </row>
    <row r="17" spans="1:11">
      <c r="A17" s="24" t="s">
        <v>128</v>
      </c>
      <c r="B17" s="247"/>
      <c r="C17" s="20" t="s">
        <v>940</v>
      </c>
      <c r="D17" s="40" t="s">
        <v>132</v>
      </c>
      <c r="E17" s="40" t="s">
        <v>132</v>
      </c>
      <c r="F17" s="40" t="s">
        <v>132</v>
      </c>
      <c r="G17" s="150">
        <v>1</v>
      </c>
      <c r="H17" s="150"/>
      <c r="I17" s="150">
        <v>1</v>
      </c>
      <c r="J17" s="23">
        <v>55000</v>
      </c>
      <c r="K17" s="66">
        <f t="shared" si="0"/>
        <v>55000</v>
      </c>
    </row>
    <row r="18" spans="1:11">
      <c r="A18" s="24" t="s">
        <v>128</v>
      </c>
      <c r="B18" s="247" t="s">
        <v>1573</v>
      </c>
      <c r="C18" s="20" t="s">
        <v>63</v>
      </c>
      <c r="D18" s="150" t="s">
        <v>44</v>
      </c>
      <c r="E18" s="40" t="s">
        <v>132</v>
      </c>
      <c r="F18" s="40" t="s">
        <v>132</v>
      </c>
      <c r="G18" s="150">
        <v>1</v>
      </c>
      <c r="H18" s="150"/>
      <c r="I18" s="150">
        <v>1</v>
      </c>
      <c r="J18" s="23">
        <v>2500</v>
      </c>
      <c r="K18" s="66">
        <f t="shared" si="0"/>
        <v>2500</v>
      </c>
    </row>
    <row r="19" spans="1:11">
      <c r="A19" s="24" t="s">
        <v>128</v>
      </c>
      <c r="B19" s="247"/>
      <c r="C19" s="20" t="s">
        <v>17</v>
      </c>
      <c r="D19" s="150" t="s">
        <v>478</v>
      </c>
      <c r="E19" s="40" t="s">
        <v>132</v>
      </c>
      <c r="F19" s="40" t="s">
        <v>132</v>
      </c>
      <c r="G19" s="150"/>
      <c r="H19" s="150">
        <v>1</v>
      </c>
      <c r="I19" s="150">
        <v>1</v>
      </c>
      <c r="J19" s="23">
        <v>650</v>
      </c>
      <c r="K19" s="66">
        <f t="shared" si="0"/>
        <v>650</v>
      </c>
    </row>
    <row r="20" spans="1:11">
      <c r="A20" s="24" t="s">
        <v>128</v>
      </c>
      <c r="B20" s="148" t="s">
        <v>1071</v>
      </c>
      <c r="C20" s="20" t="s">
        <v>86</v>
      </c>
      <c r="D20" s="150" t="s">
        <v>74</v>
      </c>
      <c r="E20" s="150" t="s">
        <v>1572</v>
      </c>
      <c r="F20" s="150" t="s">
        <v>1571</v>
      </c>
      <c r="G20" s="150">
        <v>1</v>
      </c>
      <c r="H20" s="150"/>
      <c r="I20" s="150">
        <v>1</v>
      </c>
      <c r="J20" s="23">
        <v>52000</v>
      </c>
      <c r="K20" s="66">
        <f t="shared" si="0"/>
        <v>52000</v>
      </c>
    </row>
    <row r="21" spans="1:11">
      <c r="A21" s="24" t="s">
        <v>128</v>
      </c>
      <c r="B21" s="247" t="s">
        <v>769</v>
      </c>
      <c r="C21" s="20" t="s">
        <v>78</v>
      </c>
      <c r="D21" s="150" t="s">
        <v>112</v>
      </c>
      <c r="E21" s="40" t="s">
        <v>132</v>
      </c>
      <c r="F21" s="40" t="s">
        <v>132</v>
      </c>
      <c r="G21" s="150">
        <v>1</v>
      </c>
      <c r="H21" s="150"/>
      <c r="I21" s="150">
        <v>1</v>
      </c>
      <c r="J21" s="23">
        <v>6500</v>
      </c>
      <c r="K21" s="66">
        <f t="shared" si="0"/>
        <v>6500</v>
      </c>
    </row>
    <row r="22" spans="1:11">
      <c r="A22" s="24" t="s">
        <v>128</v>
      </c>
      <c r="B22" s="247"/>
      <c r="C22" s="20" t="s">
        <v>17</v>
      </c>
      <c r="D22" s="150" t="s">
        <v>28</v>
      </c>
      <c r="E22" s="40" t="s">
        <v>132</v>
      </c>
      <c r="F22" s="40" t="s">
        <v>132</v>
      </c>
      <c r="G22" s="150">
        <v>1</v>
      </c>
      <c r="H22" s="150"/>
      <c r="I22" s="150">
        <v>1</v>
      </c>
      <c r="J22" s="23">
        <v>650</v>
      </c>
      <c r="K22" s="66">
        <f t="shared" si="0"/>
        <v>650</v>
      </c>
    </row>
    <row r="23" spans="1:11">
      <c r="A23" s="24" t="s">
        <v>128</v>
      </c>
      <c r="B23" s="247"/>
      <c r="C23" s="20" t="s">
        <v>43</v>
      </c>
      <c r="D23" s="150" t="s">
        <v>383</v>
      </c>
      <c r="E23" s="40" t="s">
        <v>132</v>
      </c>
      <c r="F23" s="40" t="s">
        <v>132</v>
      </c>
      <c r="G23" s="150">
        <v>1</v>
      </c>
      <c r="H23" s="150"/>
      <c r="I23" s="150">
        <v>1</v>
      </c>
      <c r="J23" s="23">
        <v>1200</v>
      </c>
      <c r="K23" s="66">
        <f t="shared" si="0"/>
        <v>1200</v>
      </c>
    </row>
    <row r="24" spans="1:11">
      <c r="A24" s="24" t="s">
        <v>128</v>
      </c>
      <c r="B24" s="247" t="s">
        <v>1570</v>
      </c>
      <c r="C24" s="20" t="s">
        <v>173</v>
      </c>
      <c r="D24" s="150" t="s">
        <v>277</v>
      </c>
      <c r="E24" s="150" t="s">
        <v>1569</v>
      </c>
      <c r="F24" s="40" t="s">
        <v>132</v>
      </c>
      <c r="G24" s="150">
        <v>1</v>
      </c>
      <c r="H24" s="150"/>
      <c r="I24" s="150">
        <v>1</v>
      </c>
      <c r="J24" s="23">
        <v>15000</v>
      </c>
      <c r="K24" s="66">
        <f t="shared" si="0"/>
        <v>15000</v>
      </c>
    </row>
    <row r="25" spans="1:11">
      <c r="A25" s="24" t="s">
        <v>128</v>
      </c>
      <c r="B25" s="247"/>
      <c r="C25" s="20" t="s">
        <v>43</v>
      </c>
      <c r="D25" s="150" t="s">
        <v>383</v>
      </c>
      <c r="E25" s="40" t="s">
        <v>132</v>
      </c>
      <c r="F25" s="40" t="s">
        <v>132</v>
      </c>
      <c r="G25" s="150">
        <v>1</v>
      </c>
      <c r="H25" s="150"/>
      <c r="I25" s="150">
        <v>1</v>
      </c>
      <c r="J25" s="23">
        <v>1200</v>
      </c>
      <c r="K25" s="66">
        <f t="shared" si="0"/>
        <v>1200</v>
      </c>
    </row>
    <row r="26" spans="1:11">
      <c r="A26" s="24" t="s">
        <v>128</v>
      </c>
      <c r="B26" s="247"/>
      <c r="C26" s="20" t="s">
        <v>43</v>
      </c>
      <c r="D26" s="150" t="s">
        <v>383</v>
      </c>
      <c r="E26" s="40" t="s">
        <v>132</v>
      </c>
      <c r="F26" s="40" t="s">
        <v>132</v>
      </c>
      <c r="G26" s="150"/>
      <c r="H26" s="150">
        <v>1</v>
      </c>
      <c r="I26" s="150">
        <v>1</v>
      </c>
      <c r="J26" s="23">
        <v>1200</v>
      </c>
      <c r="K26" s="66">
        <f t="shared" si="0"/>
        <v>1200</v>
      </c>
    </row>
    <row r="27" spans="1:11">
      <c r="A27" s="24" t="s">
        <v>128</v>
      </c>
      <c r="B27" s="247"/>
      <c r="C27" s="20" t="s">
        <v>43</v>
      </c>
      <c r="D27" s="150" t="s">
        <v>383</v>
      </c>
      <c r="E27" s="40" t="s">
        <v>132</v>
      </c>
      <c r="F27" s="40" t="s">
        <v>132</v>
      </c>
      <c r="G27" s="150"/>
      <c r="H27" s="150">
        <v>1</v>
      </c>
      <c r="I27" s="150">
        <v>1</v>
      </c>
      <c r="J27" s="23">
        <v>1200</v>
      </c>
      <c r="K27" s="66">
        <f t="shared" si="0"/>
        <v>1200</v>
      </c>
    </row>
    <row r="28" spans="1:11">
      <c r="A28" s="24" t="s">
        <v>128</v>
      </c>
      <c r="B28" s="247"/>
      <c r="C28" s="20" t="s">
        <v>43</v>
      </c>
      <c r="D28" s="150" t="s">
        <v>383</v>
      </c>
      <c r="E28" s="40" t="s">
        <v>132</v>
      </c>
      <c r="F28" s="40" t="s">
        <v>132</v>
      </c>
      <c r="G28" s="150"/>
      <c r="H28" s="150">
        <v>1</v>
      </c>
      <c r="I28" s="150">
        <v>1</v>
      </c>
      <c r="J28" s="23">
        <v>1200</v>
      </c>
      <c r="K28" s="66">
        <f t="shared" si="0"/>
        <v>1200</v>
      </c>
    </row>
    <row r="29" spans="1:11">
      <c r="A29" s="24" t="s">
        <v>128</v>
      </c>
      <c r="B29" s="247"/>
      <c r="C29" s="20" t="s">
        <v>43</v>
      </c>
      <c r="D29" s="150" t="s">
        <v>383</v>
      </c>
      <c r="E29" s="40" t="s">
        <v>132</v>
      </c>
      <c r="F29" s="40" t="s">
        <v>132</v>
      </c>
      <c r="G29" s="150"/>
      <c r="H29" s="150">
        <v>1</v>
      </c>
      <c r="I29" s="150">
        <v>1</v>
      </c>
      <c r="J29" s="23">
        <v>1200</v>
      </c>
      <c r="K29" s="66">
        <f t="shared" si="0"/>
        <v>1200</v>
      </c>
    </row>
    <row r="30" spans="1:11">
      <c r="A30" s="24" t="s">
        <v>128</v>
      </c>
      <c r="B30" s="247"/>
      <c r="C30" s="20" t="s">
        <v>43</v>
      </c>
      <c r="D30" s="150" t="s">
        <v>383</v>
      </c>
      <c r="E30" s="40" t="s">
        <v>132</v>
      </c>
      <c r="F30" s="40" t="s">
        <v>132</v>
      </c>
      <c r="G30" s="150"/>
      <c r="H30" s="150">
        <v>1</v>
      </c>
      <c r="I30" s="150">
        <v>1</v>
      </c>
      <c r="J30" s="23">
        <v>1200</v>
      </c>
      <c r="K30" s="66">
        <f t="shared" si="0"/>
        <v>1200</v>
      </c>
    </row>
    <row r="31" spans="1:11">
      <c r="A31" s="24" t="s">
        <v>128</v>
      </c>
      <c r="B31" s="247"/>
      <c r="C31" s="20" t="s">
        <v>43</v>
      </c>
      <c r="D31" s="150" t="s">
        <v>383</v>
      </c>
      <c r="E31" s="40" t="s">
        <v>132</v>
      </c>
      <c r="F31" s="40" t="s">
        <v>132</v>
      </c>
      <c r="G31" s="150"/>
      <c r="H31" s="150">
        <v>1</v>
      </c>
      <c r="I31" s="150">
        <v>1</v>
      </c>
      <c r="J31" s="23">
        <v>1200</v>
      </c>
      <c r="K31" s="66">
        <f t="shared" si="0"/>
        <v>1200</v>
      </c>
    </row>
    <row r="32" spans="1:11">
      <c r="A32" s="24" t="s">
        <v>128</v>
      </c>
      <c r="B32" s="247"/>
      <c r="C32" s="20" t="s">
        <v>17</v>
      </c>
      <c r="D32" s="150" t="s">
        <v>28</v>
      </c>
      <c r="E32" s="40" t="s">
        <v>132</v>
      </c>
      <c r="F32" s="40" t="s">
        <v>132</v>
      </c>
      <c r="G32" s="150">
        <v>1</v>
      </c>
      <c r="H32" s="150"/>
      <c r="I32" s="150">
        <v>1</v>
      </c>
      <c r="J32" s="23">
        <v>650</v>
      </c>
      <c r="K32" s="66">
        <f t="shared" si="0"/>
        <v>650</v>
      </c>
    </row>
    <row r="33" spans="1:14">
      <c r="A33" s="24" t="s">
        <v>128</v>
      </c>
      <c r="B33" s="247"/>
      <c r="C33" s="20" t="s">
        <v>17</v>
      </c>
      <c r="D33" s="150" t="s">
        <v>55</v>
      </c>
      <c r="E33" s="40" t="s">
        <v>132</v>
      </c>
      <c r="F33" s="40" t="s">
        <v>132</v>
      </c>
      <c r="G33" s="150"/>
      <c r="H33" s="150">
        <v>1</v>
      </c>
      <c r="I33" s="150">
        <v>1</v>
      </c>
      <c r="J33" s="23">
        <v>650</v>
      </c>
      <c r="K33" s="66">
        <f t="shared" si="0"/>
        <v>650</v>
      </c>
    </row>
    <row r="34" spans="1:14">
      <c r="A34" s="24" t="s">
        <v>128</v>
      </c>
      <c r="B34" s="247"/>
      <c r="C34" s="20" t="s">
        <v>17</v>
      </c>
      <c r="D34" s="150" t="s">
        <v>55</v>
      </c>
      <c r="E34" s="40" t="s">
        <v>132</v>
      </c>
      <c r="F34" s="40" t="s">
        <v>132</v>
      </c>
      <c r="G34" s="150"/>
      <c r="H34" s="150">
        <v>1</v>
      </c>
      <c r="I34" s="150">
        <v>1</v>
      </c>
      <c r="J34" s="23">
        <v>650</v>
      </c>
      <c r="K34" s="66">
        <f t="shared" si="0"/>
        <v>650</v>
      </c>
    </row>
    <row r="35" spans="1:14">
      <c r="A35" s="24" t="s">
        <v>128</v>
      </c>
      <c r="B35" s="247"/>
      <c r="C35" s="20" t="s">
        <v>17</v>
      </c>
      <c r="D35" s="150" t="s">
        <v>55</v>
      </c>
      <c r="E35" s="40" t="s">
        <v>132</v>
      </c>
      <c r="F35" s="40" t="s">
        <v>132</v>
      </c>
      <c r="G35" s="150"/>
      <c r="H35" s="150">
        <v>1</v>
      </c>
      <c r="I35" s="150">
        <v>1</v>
      </c>
      <c r="J35" s="23">
        <v>650</v>
      </c>
      <c r="K35" s="66">
        <f t="shared" si="0"/>
        <v>650</v>
      </c>
    </row>
    <row r="36" spans="1:14">
      <c r="A36" s="24" t="s">
        <v>128</v>
      </c>
      <c r="B36" s="247"/>
      <c r="C36" s="20" t="s">
        <v>17</v>
      </c>
      <c r="D36" s="150" t="s">
        <v>55</v>
      </c>
      <c r="E36" s="40" t="s">
        <v>132</v>
      </c>
      <c r="F36" s="40" t="s">
        <v>132</v>
      </c>
      <c r="G36" s="150"/>
      <c r="H36" s="150">
        <v>1</v>
      </c>
      <c r="I36" s="150">
        <v>1</v>
      </c>
      <c r="J36" s="23">
        <v>650</v>
      </c>
      <c r="K36" s="66">
        <f t="shared" si="0"/>
        <v>650</v>
      </c>
    </row>
    <row r="37" spans="1:14">
      <c r="A37" s="24" t="s">
        <v>128</v>
      </c>
      <c r="B37" s="247"/>
      <c r="C37" s="20" t="s">
        <v>454</v>
      </c>
      <c r="D37" s="150" t="s">
        <v>137</v>
      </c>
      <c r="E37" s="40" t="s">
        <v>132</v>
      </c>
      <c r="F37" s="40" t="s">
        <v>132</v>
      </c>
      <c r="G37" s="150">
        <v>1</v>
      </c>
      <c r="H37" s="150"/>
      <c r="I37" s="150">
        <v>1</v>
      </c>
      <c r="J37" s="23">
        <v>1100</v>
      </c>
      <c r="K37" s="66">
        <f t="shared" ref="K37:K68" si="1">I37*J37</f>
        <v>1100</v>
      </c>
    </row>
    <row r="38" spans="1:14">
      <c r="A38" s="24" t="s">
        <v>128</v>
      </c>
      <c r="B38" s="247"/>
      <c r="C38" s="20" t="s">
        <v>454</v>
      </c>
      <c r="D38" s="150" t="s">
        <v>137</v>
      </c>
      <c r="E38" s="40" t="s">
        <v>132</v>
      </c>
      <c r="F38" s="40" t="s">
        <v>132</v>
      </c>
      <c r="G38" s="150">
        <v>1</v>
      </c>
      <c r="H38" s="150"/>
      <c r="I38" s="150">
        <v>1</v>
      </c>
      <c r="J38" s="23">
        <v>1100</v>
      </c>
      <c r="K38" s="66">
        <f t="shared" si="1"/>
        <v>1100</v>
      </c>
    </row>
    <row r="39" spans="1:14">
      <c r="A39" s="24" t="s">
        <v>128</v>
      </c>
      <c r="B39" s="247"/>
      <c r="C39" s="20" t="s">
        <v>454</v>
      </c>
      <c r="D39" s="150" t="s">
        <v>137</v>
      </c>
      <c r="E39" s="40" t="s">
        <v>132</v>
      </c>
      <c r="F39" s="40" t="s">
        <v>132</v>
      </c>
      <c r="G39" s="150"/>
      <c r="H39" s="150">
        <v>1</v>
      </c>
      <c r="I39" s="150">
        <v>1</v>
      </c>
      <c r="J39" s="23">
        <v>1100</v>
      </c>
      <c r="K39" s="66">
        <f t="shared" si="1"/>
        <v>1100</v>
      </c>
    </row>
    <row r="40" spans="1:14">
      <c r="A40" s="24" t="s">
        <v>128</v>
      </c>
      <c r="B40" s="247"/>
      <c r="C40" s="20" t="s">
        <v>454</v>
      </c>
      <c r="D40" s="150" t="s">
        <v>137</v>
      </c>
      <c r="E40" s="40" t="s">
        <v>132</v>
      </c>
      <c r="F40" s="40" t="s">
        <v>132</v>
      </c>
      <c r="G40" s="150"/>
      <c r="H40" s="150">
        <v>1</v>
      </c>
      <c r="I40" s="150">
        <v>1</v>
      </c>
      <c r="J40" s="23">
        <v>1100</v>
      </c>
      <c r="K40" s="66">
        <f t="shared" si="1"/>
        <v>1100</v>
      </c>
    </row>
    <row r="41" spans="1:14">
      <c r="A41" s="24" t="s">
        <v>128</v>
      </c>
      <c r="B41" s="247"/>
      <c r="C41" s="20" t="s">
        <v>42</v>
      </c>
      <c r="D41" s="150" t="s">
        <v>97</v>
      </c>
      <c r="E41" s="150" t="s">
        <v>885</v>
      </c>
      <c r="F41" s="150" t="s">
        <v>1568</v>
      </c>
      <c r="G41" s="150">
        <v>1</v>
      </c>
      <c r="H41" s="150"/>
      <c r="I41" s="150">
        <v>1</v>
      </c>
      <c r="J41" s="23">
        <v>45000</v>
      </c>
      <c r="K41" s="66">
        <f t="shared" si="1"/>
        <v>45000</v>
      </c>
    </row>
    <row r="42" spans="1:14">
      <c r="A42" s="24" t="s">
        <v>128</v>
      </c>
      <c r="B42" s="247"/>
      <c r="C42" s="20" t="s">
        <v>42</v>
      </c>
      <c r="D42" s="150" t="s">
        <v>97</v>
      </c>
      <c r="E42" s="150" t="s">
        <v>885</v>
      </c>
      <c r="F42" s="40" t="s">
        <v>132</v>
      </c>
      <c r="G42" s="150">
        <v>1</v>
      </c>
      <c r="H42" s="150"/>
      <c r="I42" s="150">
        <v>1</v>
      </c>
      <c r="J42" s="23">
        <v>45000</v>
      </c>
      <c r="K42" s="66">
        <f t="shared" si="1"/>
        <v>45000</v>
      </c>
    </row>
    <row r="43" spans="1:14">
      <c r="A43" s="24" t="s">
        <v>128</v>
      </c>
      <c r="B43" s="247"/>
      <c r="C43" s="20" t="s">
        <v>42</v>
      </c>
      <c r="D43" s="150" t="s">
        <v>1567</v>
      </c>
      <c r="E43" s="40" t="s">
        <v>132</v>
      </c>
      <c r="F43" s="40" t="s">
        <v>132</v>
      </c>
      <c r="G43" s="150">
        <v>1</v>
      </c>
      <c r="H43" s="150"/>
      <c r="I43" s="150">
        <v>1</v>
      </c>
      <c r="J43" s="23">
        <v>45000</v>
      </c>
      <c r="K43" s="66">
        <f t="shared" si="1"/>
        <v>45000</v>
      </c>
    </row>
    <row r="44" spans="1:14">
      <c r="A44" s="24" t="s">
        <v>128</v>
      </c>
      <c r="B44" s="247"/>
      <c r="C44" s="20" t="s">
        <v>42</v>
      </c>
      <c r="D44" s="150" t="s">
        <v>1567</v>
      </c>
      <c r="E44" s="40" t="s">
        <v>132</v>
      </c>
      <c r="F44" s="40" t="s">
        <v>132</v>
      </c>
      <c r="G44" s="150"/>
      <c r="H44" s="150">
        <v>1</v>
      </c>
      <c r="I44" s="150">
        <v>1</v>
      </c>
      <c r="J44" s="23">
        <v>45000</v>
      </c>
      <c r="K44" s="66">
        <f t="shared" si="1"/>
        <v>45000</v>
      </c>
    </row>
    <row r="45" spans="1:14">
      <c r="A45" s="24" t="s">
        <v>128</v>
      </c>
      <c r="B45" s="270" t="s">
        <v>569</v>
      </c>
      <c r="C45" s="20" t="s">
        <v>775</v>
      </c>
      <c r="D45" s="150" t="s">
        <v>376</v>
      </c>
      <c r="E45" s="150" t="s">
        <v>1566</v>
      </c>
      <c r="F45" s="40" t="s">
        <v>132</v>
      </c>
      <c r="G45" s="150">
        <v>1</v>
      </c>
      <c r="H45" s="150"/>
      <c r="I45" s="150">
        <v>1</v>
      </c>
      <c r="J45" s="23">
        <v>38000</v>
      </c>
      <c r="K45" s="66">
        <f t="shared" si="1"/>
        <v>38000</v>
      </c>
    </row>
    <row r="46" spans="1:14">
      <c r="A46" s="24" t="s">
        <v>128</v>
      </c>
      <c r="B46" s="419"/>
      <c r="C46" s="20" t="s">
        <v>775</v>
      </c>
      <c r="D46" s="150" t="s">
        <v>376</v>
      </c>
      <c r="E46" s="150" t="s">
        <v>1566</v>
      </c>
      <c r="F46" s="40" t="s">
        <v>132</v>
      </c>
      <c r="G46" s="150">
        <v>1</v>
      </c>
      <c r="H46" s="150"/>
      <c r="I46" s="150">
        <v>1</v>
      </c>
      <c r="J46" s="23">
        <v>38000</v>
      </c>
      <c r="K46" s="66">
        <f t="shared" si="1"/>
        <v>38000</v>
      </c>
    </row>
    <row r="47" spans="1:14">
      <c r="A47" s="24" t="s">
        <v>128</v>
      </c>
      <c r="B47" s="419"/>
      <c r="C47" s="20" t="s">
        <v>775</v>
      </c>
      <c r="D47" s="150" t="s">
        <v>376</v>
      </c>
      <c r="E47" s="150" t="s">
        <v>1566</v>
      </c>
      <c r="F47" s="40" t="s">
        <v>132</v>
      </c>
      <c r="G47" s="150">
        <v>1</v>
      </c>
      <c r="H47" s="150"/>
      <c r="I47" s="150">
        <v>1</v>
      </c>
      <c r="J47" s="23">
        <v>38000</v>
      </c>
      <c r="K47" s="66">
        <f t="shared" si="1"/>
        <v>38000</v>
      </c>
    </row>
    <row r="48" spans="1:14">
      <c r="A48" s="24" t="s">
        <v>128</v>
      </c>
      <c r="B48" s="419"/>
      <c r="C48" s="20" t="s">
        <v>775</v>
      </c>
      <c r="D48" s="150" t="s">
        <v>376</v>
      </c>
      <c r="E48" s="150" t="s">
        <v>1566</v>
      </c>
      <c r="F48" s="40" t="s">
        <v>132</v>
      </c>
      <c r="G48" s="150">
        <v>1</v>
      </c>
      <c r="H48" s="150"/>
      <c r="I48" s="150">
        <v>1</v>
      </c>
      <c r="J48" s="23">
        <v>38000</v>
      </c>
      <c r="K48" s="66">
        <f t="shared" si="1"/>
        <v>38000</v>
      </c>
      <c r="L48" s="4"/>
      <c r="M48" s="4"/>
      <c r="N48" s="4"/>
    </row>
    <row r="49" spans="1:14">
      <c r="A49" s="24" t="s">
        <v>128</v>
      </c>
      <c r="B49" s="419"/>
      <c r="C49" s="20" t="s">
        <v>775</v>
      </c>
      <c r="D49" s="150" t="s">
        <v>376</v>
      </c>
      <c r="E49" s="150" t="s">
        <v>1566</v>
      </c>
      <c r="F49" s="40" t="s">
        <v>132</v>
      </c>
      <c r="G49" s="150">
        <v>1</v>
      </c>
      <c r="H49" s="150"/>
      <c r="I49" s="150">
        <v>1</v>
      </c>
      <c r="J49" s="23">
        <v>38000</v>
      </c>
      <c r="K49" s="66">
        <f t="shared" si="1"/>
        <v>38000</v>
      </c>
      <c r="L49" s="4"/>
      <c r="M49" s="4"/>
      <c r="N49" s="4"/>
    </row>
    <row r="50" spans="1:14">
      <c r="A50" s="24" t="s">
        <v>128</v>
      </c>
      <c r="B50" s="419"/>
      <c r="C50" s="20" t="s">
        <v>775</v>
      </c>
      <c r="D50" s="150" t="s">
        <v>376</v>
      </c>
      <c r="E50" s="150" t="s">
        <v>1566</v>
      </c>
      <c r="F50" s="40" t="s">
        <v>132</v>
      </c>
      <c r="G50" s="150">
        <v>1</v>
      </c>
      <c r="H50" s="150"/>
      <c r="I50" s="150">
        <v>1</v>
      </c>
      <c r="J50" s="23">
        <v>38000</v>
      </c>
      <c r="K50" s="66">
        <f t="shared" si="1"/>
        <v>38000</v>
      </c>
      <c r="L50" s="4"/>
      <c r="M50" s="4"/>
      <c r="N50" s="4"/>
    </row>
    <row r="51" spans="1:14">
      <c r="A51" s="24" t="s">
        <v>128</v>
      </c>
      <c r="B51" s="419"/>
      <c r="C51" s="20" t="s">
        <v>41</v>
      </c>
      <c r="D51" s="150" t="s">
        <v>337</v>
      </c>
      <c r="E51" s="40" t="s">
        <v>132</v>
      </c>
      <c r="F51" s="40" t="s">
        <v>132</v>
      </c>
      <c r="G51" s="150">
        <v>1</v>
      </c>
      <c r="H51" s="150"/>
      <c r="I51" s="150">
        <v>1</v>
      </c>
      <c r="J51" s="23">
        <v>2500</v>
      </c>
      <c r="K51" s="66">
        <f t="shared" si="1"/>
        <v>2500</v>
      </c>
      <c r="L51" s="4"/>
      <c r="M51" s="4"/>
      <c r="N51" s="4"/>
    </row>
    <row r="52" spans="1:14" ht="15.75" thickBot="1">
      <c r="A52" s="26" t="s">
        <v>128</v>
      </c>
      <c r="B52" s="420"/>
      <c r="C52" s="28" t="s">
        <v>41</v>
      </c>
      <c r="D52" s="153" t="s">
        <v>337</v>
      </c>
      <c r="E52" s="41" t="s">
        <v>132</v>
      </c>
      <c r="F52" s="41" t="s">
        <v>132</v>
      </c>
      <c r="G52" s="153">
        <v>1</v>
      </c>
      <c r="H52" s="153"/>
      <c r="I52" s="153">
        <v>1</v>
      </c>
      <c r="J52" s="31">
        <v>2500</v>
      </c>
      <c r="K52" s="131">
        <f t="shared" si="1"/>
        <v>2500</v>
      </c>
    </row>
    <row r="53" spans="1:14">
      <c r="A53" s="126" t="s">
        <v>128</v>
      </c>
      <c r="B53" s="419" t="s">
        <v>569</v>
      </c>
      <c r="C53" s="198" t="s">
        <v>62</v>
      </c>
      <c r="D53" s="152" t="s">
        <v>137</v>
      </c>
      <c r="E53" s="206" t="s">
        <v>132</v>
      </c>
      <c r="F53" s="206" t="s">
        <v>132</v>
      </c>
      <c r="G53" s="152">
        <v>1</v>
      </c>
      <c r="H53" s="152"/>
      <c r="I53" s="152">
        <v>1</v>
      </c>
      <c r="J53" s="199">
        <v>14000</v>
      </c>
      <c r="K53" s="109">
        <f t="shared" si="1"/>
        <v>14000</v>
      </c>
    </row>
    <row r="54" spans="1:14">
      <c r="A54" s="24" t="s">
        <v>128</v>
      </c>
      <c r="B54" s="419"/>
      <c r="C54" s="20" t="s">
        <v>62</v>
      </c>
      <c r="D54" s="79" t="s">
        <v>137</v>
      </c>
      <c r="E54" s="40" t="s">
        <v>132</v>
      </c>
      <c r="F54" s="40" t="s">
        <v>132</v>
      </c>
      <c r="G54" s="79">
        <v>1</v>
      </c>
      <c r="H54" s="79"/>
      <c r="I54" s="79">
        <v>1</v>
      </c>
      <c r="J54" s="23">
        <v>14000</v>
      </c>
      <c r="K54" s="66">
        <f t="shared" si="1"/>
        <v>14000</v>
      </c>
    </row>
    <row r="55" spans="1:14">
      <c r="A55" s="24" t="s">
        <v>128</v>
      </c>
      <c r="B55" s="419"/>
      <c r="C55" s="20" t="s">
        <v>78</v>
      </c>
      <c r="D55" s="79" t="s">
        <v>1565</v>
      </c>
      <c r="E55" s="40" t="s">
        <v>132</v>
      </c>
      <c r="F55" s="40" t="s">
        <v>132</v>
      </c>
      <c r="G55" s="79">
        <v>1</v>
      </c>
      <c r="H55" s="79"/>
      <c r="I55" s="79">
        <v>1</v>
      </c>
      <c r="J55" s="23">
        <v>6500</v>
      </c>
      <c r="K55" s="66">
        <f t="shared" si="1"/>
        <v>6500</v>
      </c>
    </row>
    <row r="56" spans="1:14">
      <c r="A56" s="24" t="s">
        <v>128</v>
      </c>
      <c r="B56" s="305"/>
      <c r="C56" s="20" t="s">
        <v>173</v>
      </c>
      <c r="D56" s="79" t="s">
        <v>96</v>
      </c>
      <c r="E56" s="40" t="s">
        <v>132</v>
      </c>
      <c r="F56" s="40" t="s">
        <v>132</v>
      </c>
      <c r="G56" s="79">
        <v>1</v>
      </c>
      <c r="H56" s="79"/>
      <c r="I56" s="79">
        <v>1</v>
      </c>
      <c r="J56" s="23">
        <v>15000</v>
      </c>
      <c r="K56" s="66">
        <f t="shared" si="1"/>
        <v>15000</v>
      </c>
    </row>
    <row r="57" spans="1:14">
      <c r="A57" s="24" t="s">
        <v>128</v>
      </c>
      <c r="B57" s="52" t="s">
        <v>1564</v>
      </c>
      <c r="C57" s="20" t="s">
        <v>63</v>
      </c>
      <c r="D57" s="79" t="s">
        <v>44</v>
      </c>
      <c r="E57" s="40" t="s">
        <v>132</v>
      </c>
      <c r="F57" s="40" t="s">
        <v>132</v>
      </c>
      <c r="G57" s="79">
        <v>1</v>
      </c>
      <c r="H57" s="79"/>
      <c r="I57" s="79">
        <v>1</v>
      </c>
      <c r="J57" s="23">
        <v>2500</v>
      </c>
      <c r="K57" s="66">
        <f t="shared" si="1"/>
        <v>2500</v>
      </c>
    </row>
    <row r="58" spans="1:14">
      <c r="A58" s="24" t="s">
        <v>128</v>
      </c>
      <c r="B58" s="247" t="s">
        <v>676</v>
      </c>
      <c r="C58" s="20" t="s">
        <v>173</v>
      </c>
      <c r="D58" s="79" t="s">
        <v>516</v>
      </c>
      <c r="E58" s="79" t="s">
        <v>879</v>
      </c>
      <c r="F58" s="40" t="s">
        <v>132</v>
      </c>
      <c r="G58" s="79">
        <v>1</v>
      </c>
      <c r="H58" s="79"/>
      <c r="I58" s="79">
        <v>1</v>
      </c>
      <c r="J58" s="23">
        <v>15000</v>
      </c>
      <c r="K58" s="66">
        <f t="shared" si="1"/>
        <v>15000</v>
      </c>
    </row>
    <row r="59" spans="1:14">
      <c r="A59" s="24" t="s">
        <v>128</v>
      </c>
      <c r="B59" s="247"/>
      <c r="C59" s="20" t="s">
        <v>818</v>
      </c>
      <c r="D59" s="79" t="s">
        <v>1563</v>
      </c>
      <c r="E59" s="79" t="s">
        <v>1562</v>
      </c>
      <c r="F59" s="79">
        <v>14024107</v>
      </c>
      <c r="G59" s="79">
        <v>1</v>
      </c>
      <c r="H59" s="79"/>
      <c r="I59" s="79">
        <v>1</v>
      </c>
      <c r="J59" s="23">
        <v>250000</v>
      </c>
      <c r="K59" s="66">
        <f t="shared" si="1"/>
        <v>250000</v>
      </c>
    </row>
    <row r="60" spans="1:14">
      <c r="A60" s="24" t="s">
        <v>128</v>
      </c>
      <c r="B60" s="247"/>
      <c r="C60" s="20" t="s">
        <v>26</v>
      </c>
      <c r="D60" s="79" t="s">
        <v>514</v>
      </c>
      <c r="E60" s="40" t="s">
        <v>132</v>
      </c>
      <c r="F60" s="40" t="s">
        <v>132</v>
      </c>
      <c r="G60" s="79">
        <v>1</v>
      </c>
      <c r="H60" s="79"/>
      <c r="I60" s="79">
        <v>1</v>
      </c>
      <c r="J60" s="23">
        <v>250000</v>
      </c>
      <c r="K60" s="66">
        <f t="shared" si="1"/>
        <v>250000</v>
      </c>
    </row>
    <row r="61" spans="1:14">
      <c r="A61" s="24" t="s">
        <v>128</v>
      </c>
      <c r="B61" s="247"/>
      <c r="C61" s="20" t="s">
        <v>1561</v>
      </c>
      <c r="D61" s="79" t="s">
        <v>924</v>
      </c>
      <c r="E61" s="40" t="s">
        <v>132</v>
      </c>
      <c r="F61" s="40" t="s">
        <v>132</v>
      </c>
      <c r="G61" s="79">
        <v>1</v>
      </c>
      <c r="H61" s="79"/>
      <c r="I61" s="79">
        <v>1</v>
      </c>
      <c r="J61" s="23">
        <v>4500</v>
      </c>
      <c r="K61" s="66">
        <f t="shared" si="1"/>
        <v>4500</v>
      </c>
    </row>
    <row r="62" spans="1:14">
      <c r="A62" s="24" t="s">
        <v>128</v>
      </c>
      <c r="B62" s="247"/>
      <c r="C62" s="20" t="s">
        <v>69</v>
      </c>
      <c r="D62" s="79" t="s">
        <v>1560</v>
      </c>
      <c r="E62" s="40" t="s">
        <v>132</v>
      </c>
      <c r="F62" s="40" t="s">
        <v>132</v>
      </c>
      <c r="G62" s="79">
        <v>1</v>
      </c>
      <c r="H62" s="79"/>
      <c r="I62" s="79">
        <v>1</v>
      </c>
      <c r="J62" s="23">
        <v>6500</v>
      </c>
      <c r="K62" s="66">
        <f t="shared" si="1"/>
        <v>6500</v>
      </c>
    </row>
    <row r="63" spans="1:14">
      <c r="A63" s="24" t="s">
        <v>128</v>
      </c>
      <c r="B63" s="247"/>
      <c r="C63" s="20" t="s">
        <v>785</v>
      </c>
      <c r="D63" s="79" t="s">
        <v>926</v>
      </c>
      <c r="E63" s="79" t="s">
        <v>925</v>
      </c>
      <c r="F63" s="40" t="s">
        <v>132</v>
      </c>
      <c r="G63" s="79">
        <v>1</v>
      </c>
      <c r="H63" s="79"/>
      <c r="I63" s="79">
        <v>1</v>
      </c>
      <c r="J63" s="23">
        <v>30000</v>
      </c>
      <c r="K63" s="66">
        <f t="shared" si="1"/>
        <v>30000</v>
      </c>
    </row>
    <row r="64" spans="1:14">
      <c r="A64" s="24" t="s">
        <v>128</v>
      </c>
      <c r="B64" s="247"/>
      <c r="C64" s="20" t="s">
        <v>109</v>
      </c>
      <c r="D64" s="79" t="s">
        <v>924</v>
      </c>
      <c r="E64" s="79" t="s">
        <v>1559</v>
      </c>
      <c r="F64" s="40" t="s">
        <v>132</v>
      </c>
      <c r="G64" s="79">
        <v>1</v>
      </c>
      <c r="H64" s="79"/>
      <c r="I64" s="79">
        <v>1</v>
      </c>
      <c r="J64" s="23">
        <v>375000</v>
      </c>
      <c r="K64" s="66">
        <f t="shared" si="1"/>
        <v>375000</v>
      </c>
    </row>
    <row r="65" spans="1:11">
      <c r="A65" s="24" t="s">
        <v>128</v>
      </c>
      <c r="B65" s="247" t="s">
        <v>1558</v>
      </c>
      <c r="C65" s="20" t="s">
        <v>1557</v>
      </c>
      <c r="D65" s="79" t="s">
        <v>781</v>
      </c>
      <c r="E65" s="79" t="s">
        <v>1556</v>
      </c>
      <c r="F65" s="79" t="s">
        <v>1555</v>
      </c>
      <c r="G65" s="79">
        <v>1</v>
      </c>
      <c r="H65" s="79"/>
      <c r="I65" s="79">
        <v>1</v>
      </c>
      <c r="J65" s="23">
        <v>200000</v>
      </c>
      <c r="K65" s="66">
        <f t="shared" si="1"/>
        <v>200000</v>
      </c>
    </row>
    <row r="66" spans="1:11">
      <c r="A66" s="24" t="s">
        <v>128</v>
      </c>
      <c r="B66" s="247"/>
      <c r="C66" s="20" t="s">
        <v>785</v>
      </c>
      <c r="D66" s="79" t="s">
        <v>917</v>
      </c>
      <c r="E66" s="40" t="s">
        <v>132</v>
      </c>
      <c r="F66" s="40" t="s">
        <v>132</v>
      </c>
      <c r="G66" s="79">
        <v>1</v>
      </c>
      <c r="H66" s="79"/>
      <c r="I66" s="79">
        <v>1</v>
      </c>
      <c r="J66" s="23">
        <v>30000</v>
      </c>
      <c r="K66" s="66">
        <f t="shared" si="1"/>
        <v>30000</v>
      </c>
    </row>
    <row r="67" spans="1:11">
      <c r="A67" s="24" t="s">
        <v>128</v>
      </c>
      <c r="B67" s="247"/>
      <c r="C67" s="20" t="s">
        <v>117</v>
      </c>
      <c r="D67" s="79" t="s">
        <v>849</v>
      </c>
      <c r="E67" s="40" t="s">
        <v>132</v>
      </c>
      <c r="F67" s="40" t="s">
        <v>132</v>
      </c>
      <c r="G67" s="79">
        <v>1</v>
      </c>
      <c r="H67" s="79"/>
      <c r="I67" s="79">
        <v>1</v>
      </c>
      <c r="J67" s="23">
        <v>4500</v>
      </c>
      <c r="K67" s="66">
        <f t="shared" si="1"/>
        <v>4500</v>
      </c>
    </row>
    <row r="68" spans="1:11">
      <c r="A68" s="24" t="s">
        <v>128</v>
      </c>
      <c r="B68" s="247"/>
      <c r="C68" s="20" t="s">
        <v>109</v>
      </c>
      <c r="D68" s="79" t="s">
        <v>972</v>
      </c>
      <c r="E68" s="40" t="s">
        <v>132</v>
      </c>
      <c r="F68" s="40" t="s">
        <v>132</v>
      </c>
      <c r="G68" s="79">
        <v>1</v>
      </c>
      <c r="H68" s="79"/>
      <c r="I68" s="79">
        <v>1</v>
      </c>
      <c r="J68" s="23">
        <v>375000</v>
      </c>
      <c r="K68" s="66">
        <f t="shared" si="1"/>
        <v>375000</v>
      </c>
    </row>
    <row r="69" spans="1:11">
      <c r="A69" s="24" t="s">
        <v>128</v>
      </c>
      <c r="B69" s="247"/>
      <c r="C69" s="20" t="s">
        <v>69</v>
      </c>
      <c r="D69" s="79" t="s">
        <v>491</v>
      </c>
      <c r="E69" s="40" t="s">
        <v>132</v>
      </c>
      <c r="F69" s="40" t="s">
        <v>132</v>
      </c>
      <c r="G69" s="79">
        <v>1</v>
      </c>
      <c r="H69" s="79"/>
      <c r="I69" s="79">
        <v>1</v>
      </c>
      <c r="J69" s="23">
        <v>6500</v>
      </c>
      <c r="K69" s="66">
        <f t="shared" ref="K69:K94" si="2">I69*J69</f>
        <v>6500</v>
      </c>
    </row>
    <row r="70" spans="1:11">
      <c r="A70" s="24" t="s">
        <v>128</v>
      </c>
      <c r="B70" s="247"/>
      <c r="C70" s="20" t="s">
        <v>69</v>
      </c>
      <c r="D70" s="79" t="s">
        <v>491</v>
      </c>
      <c r="E70" s="40" t="s">
        <v>132</v>
      </c>
      <c r="F70" s="40" t="s">
        <v>132</v>
      </c>
      <c r="G70" s="79">
        <v>1</v>
      </c>
      <c r="H70" s="79"/>
      <c r="I70" s="79">
        <v>1</v>
      </c>
      <c r="J70" s="23">
        <v>6500</v>
      </c>
      <c r="K70" s="66">
        <f t="shared" si="2"/>
        <v>6500</v>
      </c>
    </row>
    <row r="71" spans="1:11">
      <c r="A71" s="24" t="s">
        <v>128</v>
      </c>
      <c r="B71" s="247"/>
      <c r="C71" s="20" t="s">
        <v>796</v>
      </c>
      <c r="D71" s="79" t="s">
        <v>1554</v>
      </c>
      <c r="E71" s="40" t="s">
        <v>132</v>
      </c>
      <c r="F71" s="40" t="s">
        <v>132</v>
      </c>
      <c r="G71" s="79">
        <v>1</v>
      </c>
      <c r="H71" s="79"/>
      <c r="I71" s="79">
        <v>1</v>
      </c>
      <c r="J71" s="23">
        <v>4500</v>
      </c>
      <c r="K71" s="66">
        <f t="shared" si="2"/>
        <v>4500</v>
      </c>
    </row>
    <row r="72" spans="1:11">
      <c r="A72" s="24" t="s">
        <v>128</v>
      </c>
      <c r="B72" s="247"/>
      <c r="C72" s="20" t="s">
        <v>67</v>
      </c>
      <c r="D72" s="79" t="s">
        <v>903</v>
      </c>
      <c r="E72" s="40" t="s">
        <v>132</v>
      </c>
      <c r="F72" s="40" t="s">
        <v>132</v>
      </c>
      <c r="G72" s="79">
        <v>1</v>
      </c>
      <c r="H72" s="79"/>
      <c r="I72" s="79">
        <v>1</v>
      </c>
      <c r="J72" s="23">
        <v>1200</v>
      </c>
      <c r="K72" s="66">
        <f t="shared" si="2"/>
        <v>1200</v>
      </c>
    </row>
    <row r="73" spans="1:11">
      <c r="A73" s="24" t="s">
        <v>128</v>
      </c>
      <c r="B73" s="247"/>
      <c r="C73" s="20" t="s">
        <v>43</v>
      </c>
      <c r="D73" s="79" t="s">
        <v>51</v>
      </c>
      <c r="E73" s="40" t="s">
        <v>132</v>
      </c>
      <c r="F73" s="40" t="s">
        <v>132</v>
      </c>
      <c r="G73" s="79">
        <v>1</v>
      </c>
      <c r="H73" s="79"/>
      <c r="I73" s="79">
        <v>1</v>
      </c>
      <c r="J73" s="23">
        <v>1200</v>
      </c>
      <c r="K73" s="66">
        <f t="shared" si="2"/>
        <v>1200</v>
      </c>
    </row>
    <row r="74" spans="1:11">
      <c r="A74" s="24" t="s">
        <v>128</v>
      </c>
      <c r="B74" s="247" t="s">
        <v>1587</v>
      </c>
      <c r="C74" s="20" t="s">
        <v>835</v>
      </c>
      <c r="D74" s="79" t="s">
        <v>779</v>
      </c>
      <c r="E74" s="40" t="s">
        <v>132</v>
      </c>
      <c r="F74" s="40" t="s">
        <v>132</v>
      </c>
      <c r="G74" s="79">
        <v>1</v>
      </c>
      <c r="H74" s="79"/>
      <c r="I74" s="79">
        <v>1</v>
      </c>
      <c r="J74" s="23">
        <v>13000</v>
      </c>
      <c r="K74" s="66">
        <f t="shared" si="2"/>
        <v>13000</v>
      </c>
    </row>
    <row r="75" spans="1:11">
      <c r="A75" s="24" t="s">
        <v>128</v>
      </c>
      <c r="B75" s="247"/>
      <c r="C75" s="20" t="s">
        <v>887</v>
      </c>
      <c r="D75" s="79" t="s">
        <v>1553</v>
      </c>
      <c r="E75" s="40" t="s">
        <v>132</v>
      </c>
      <c r="F75" s="79">
        <v>610304</v>
      </c>
      <c r="G75" s="79">
        <v>1</v>
      </c>
      <c r="H75" s="79"/>
      <c r="I75" s="79">
        <v>1</v>
      </c>
      <c r="J75" s="23">
        <v>45000</v>
      </c>
      <c r="K75" s="66">
        <f t="shared" si="2"/>
        <v>45000</v>
      </c>
    </row>
    <row r="76" spans="1:11">
      <c r="A76" s="24" t="s">
        <v>128</v>
      </c>
      <c r="B76" s="247" t="s">
        <v>703</v>
      </c>
      <c r="C76" s="20" t="s">
        <v>43</v>
      </c>
      <c r="D76" s="79" t="s">
        <v>51</v>
      </c>
      <c r="E76" s="40" t="s">
        <v>132</v>
      </c>
      <c r="F76" s="40" t="s">
        <v>132</v>
      </c>
      <c r="G76" s="79">
        <v>1</v>
      </c>
      <c r="H76" s="79"/>
      <c r="I76" s="79">
        <v>1</v>
      </c>
      <c r="J76" s="23">
        <v>1200</v>
      </c>
      <c r="K76" s="66">
        <f t="shared" si="2"/>
        <v>1200</v>
      </c>
    </row>
    <row r="77" spans="1:11">
      <c r="A77" s="24" t="s">
        <v>128</v>
      </c>
      <c r="B77" s="247"/>
      <c r="C77" s="20" t="s">
        <v>23</v>
      </c>
      <c r="D77" s="79" t="s">
        <v>137</v>
      </c>
      <c r="E77" s="40" t="s">
        <v>132</v>
      </c>
      <c r="F77" s="40" t="s">
        <v>132</v>
      </c>
      <c r="G77" s="79">
        <v>1</v>
      </c>
      <c r="H77" s="79"/>
      <c r="I77" s="79">
        <v>1</v>
      </c>
      <c r="J77" s="23">
        <v>6500</v>
      </c>
      <c r="K77" s="66">
        <f t="shared" si="2"/>
        <v>6500</v>
      </c>
    </row>
    <row r="78" spans="1:11">
      <c r="A78" s="24" t="s">
        <v>128</v>
      </c>
      <c r="B78" s="52" t="s">
        <v>538</v>
      </c>
      <c r="C78" s="20" t="s">
        <v>68</v>
      </c>
      <c r="D78" s="79" t="s">
        <v>74</v>
      </c>
      <c r="E78" s="79" t="s">
        <v>1552</v>
      </c>
      <c r="F78" s="40" t="s">
        <v>132</v>
      </c>
      <c r="G78" s="79">
        <v>1</v>
      </c>
      <c r="H78" s="79"/>
      <c r="I78" s="79">
        <v>1</v>
      </c>
      <c r="J78" s="23">
        <v>450000</v>
      </c>
      <c r="K78" s="66">
        <f t="shared" si="2"/>
        <v>450000</v>
      </c>
    </row>
    <row r="79" spans="1:11">
      <c r="A79" s="24" t="s">
        <v>128</v>
      </c>
      <c r="B79" s="247" t="s">
        <v>334</v>
      </c>
      <c r="C79" s="20" t="s">
        <v>763</v>
      </c>
      <c r="D79" s="79" t="s">
        <v>1551</v>
      </c>
      <c r="E79" s="40" t="s">
        <v>132</v>
      </c>
      <c r="F79" s="79" t="s">
        <v>1550</v>
      </c>
      <c r="G79" s="79">
        <v>1</v>
      </c>
      <c r="H79" s="79"/>
      <c r="I79" s="79">
        <v>1</v>
      </c>
      <c r="J79" s="23">
        <v>65000</v>
      </c>
      <c r="K79" s="66">
        <f t="shared" si="2"/>
        <v>65000</v>
      </c>
    </row>
    <row r="80" spans="1:11">
      <c r="A80" s="24" t="s">
        <v>128</v>
      </c>
      <c r="B80" s="247"/>
      <c r="C80" s="20" t="s">
        <v>77</v>
      </c>
      <c r="D80" s="79" t="s">
        <v>137</v>
      </c>
      <c r="E80" s="40" t="s">
        <v>132</v>
      </c>
      <c r="F80" s="40" t="s">
        <v>132</v>
      </c>
      <c r="G80" s="79">
        <v>1</v>
      </c>
      <c r="H80" s="79"/>
      <c r="I80" s="79">
        <v>1</v>
      </c>
      <c r="J80" s="23">
        <v>45000</v>
      </c>
      <c r="K80" s="66">
        <f t="shared" si="2"/>
        <v>45000</v>
      </c>
    </row>
    <row r="81" spans="1:11">
      <c r="A81" s="24" t="s">
        <v>128</v>
      </c>
      <c r="B81" s="247"/>
      <c r="C81" s="20" t="s">
        <v>23</v>
      </c>
      <c r="D81" s="79" t="s">
        <v>137</v>
      </c>
      <c r="E81" s="40" t="s">
        <v>132</v>
      </c>
      <c r="F81" s="40" t="s">
        <v>132</v>
      </c>
      <c r="G81" s="79">
        <v>1</v>
      </c>
      <c r="H81" s="79"/>
      <c r="I81" s="79">
        <v>1</v>
      </c>
      <c r="J81" s="23">
        <v>6500</v>
      </c>
      <c r="K81" s="66">
        <f t="shared" si="2"/>
        <v>6500</v>
      </c>
    </row>
    <row r="82" spans="1:11">
      <c r="A82" s="24" t="s">
        <v>128</v>
      </c>
      <c r="B82" s="247"/>
      <c r="C82" s="20" t="s">
        <v>1331</v>
      </c>
      <c r="D82" s="79" t="s">
        <v>1448</v>
      </c>
      <c r="E82" s="79" t="s">
        <v>1549</v>
      </c>
      <c r="F82" s="40" t="s">
        <v>132</v>
      </c>
      <c r="G82" s="79">
        <v>1</v>
      </c>
      <c r="H82" s="79"/>
      <c r="I82" s="79">
        <v>1</v>
      </c>
      <c r="J82" s="23">
        <v>65000</v>
      </c>
      <c r="K82" s="66">
        <f t="shared" si="2"/>
        <v>65000</v>
      </c>
    </row>
    <row r="83" spans="1:11">
      <c r="A83" s="24" t="s">
        <v>128</v>
      </c>
      <c r="B83" s="247"/>
      <c r="C83" s="20" t="s">
        <v>110</v>
      </c>
      <c r="D83" s="79" t="s">
        <v>137</v>
      </c>
      <c r="E83" s="40" t="s">
        <v>132</v>
      </c>
      <c r="F83" s="40" t="s">
        <v>132</v>
      </c>
      <c r="G83" s="79">
        <v>1</v>
      </c>
      <c r="H83" s="79"/>
      <c r="I83" s="79">
        <v>1</v>
      </c>
      <c r="J83" s="23">
        <v>45000</v>
      </c>
      <c r="K83" s="66">
        <f t="shared" si="2"/>
        <v>45000</v>
      </c>
    </row>
    <row r="84" spans="1:11">
      <c r="A84" s="24" t="s">
        <v>128</v>
      </c>
      <c r="B84" s="247"/>
      <c r="C84" s="20" t="s">
        <v>775</v>
      </c>
      <c r="D84" s="79" t="s">
        <v>376</v>
      </c>
      <c r="E84" s="40" t="s">
        <v>132</v>
      </c>
      <c r="F84" s="40" t="s">
        <v>132</v>
      </c>
      <c r="G84" s="79">
        <v>1</v>
      </c>
      <c r="H84" s="79"/>
      <c r="I84" s="79">
        <v>1</v>
      </c>
      <c r="J84" s="23">
        <v>38000</v>
      </c>
      <c r="K84" s="66">
        <f t="shared" si="2"/>
        <v>38000</v>
      </c>
    </row>
    <row r="85" spans="1:11">
      <c r="A85" s="24" t="s">
        <v>128</v>
      </c>
      <c r="B85" s="247"/>
      <c r="C85" s="20" t="s">
        <v>778</v>
      </c>
      <c r="D85" s="79" t="s">
        <v>137</v>
      </c>
      <c r="E85" s="40" t="s">
        <v>132</v>
      </c>
      <c r="F85" s="40" t="s">
        <v>132</v>
      </c>
      <c r="G85" s="79">
        <v>1</v>
      </c>
      <c r="H85" s="79"/>
      <c r="I85" s="79">
        <v>1</v>
      </c>
      <c r="J85" s="23">
        <v>65000</v>
      </c>
      <c r="K85" s="66">
        <f t="shared" si="2"/>
        <v>65000</v>
      </c>
    </row>
    <row r="86" spans="1:11">
      <c r="A86" s="24" t="s">
        <v>128</v>
      </c>
      <c r="B86" s="247"/>
      <c r="C86" s="20" t="s">
        <v>78</v>
      </c>
      <c r="D86" s="79" t="s">
        <v>1548</v>
      </c>
      <c r="E86" s="40" t="s">
        <v>132</v>
      </c>
      <c r="F86" s="40" t="s">
        <v>132</v>
      </c>
      <c r="G86" s="79">
        <v>1</v>
      </c>
      <c r="H86" s="79"/>
      <c r="I86" s="79">
        <v>1</v>
      </c>
      <c r="J86" s="23">
        <v>6500</v>
      </c>
      <c r="K86" s="66">
        <f t="shared" si="2"/>
        <v>6500</v>
      </c>
    </row>
    <row r="87" spans="1:11">
      <c r="A87" s="24" t="s">
        <v>128</v>
      </c>
      <c r="B87" s="247"/>
      <c r="C87" s="20" t="s">
        <v>42</v>
      </c>
      <c r="D87" s="79" t="s">
        <v>825</v>
      </c>
      <c r="E87" s="40" t="s">
        <v>132</v>
      </c>
      <c r="F87" s="40" t="s">
        <v>132</v>
      </c>
      <c r="G87" s="79">
        <v>1</v>
      </c>
      <c r="H87" s="79"/>
      <c r="I87" s="79">
        <v>1</v>
      </c>
      <c r="J87" s="23">
        <v>45000</v>
      </c>
      <c r="K87" s="66">
        <f t="shared" si="2"/>
        <v>45000</v>
      </c>
    </row>
    <row r="88" spans="1:11">
      <c r="A88" s="24" t="s">
        <v>128</v>
      </c>
      <c r="B88" s="247"/>
      <c r="C88" s="20" t="s">
        <v>23</v>
      </c>
      <c r="D88" s="79" t="s">
        <v>137</v>
      </c>
      <c r="E88" s="40" t="s">
        <v>132</v>
      </c>
      <c r="F88" s="40" t="s">
        <v>132</v>
      </c>
      <c r="G88" s="79">
        <v>1</v>
      </c>
      <c r="H88" s="79"/>
      <c r="I88" s="79">
        <v>1</v>
      </c>
      <c r="J88" s="23">
        <v>6500</v>
      </c>
      <c r="K88" s="66">
        <f t="shared" si="2"/>
        <v>6500</v>
      </c>
    </row>
    <row r="89" spans="1:11">
      <c r="A89" s="24" t="s">
        <v>128</v>
      </c>
      <c r="B89" s="247"/>
      <c r="C89" s="20" t="s">
        <v>43</v>
      </c>
      <c r="D89" s="79" t="s">
        <v>51</v>
      </c>
      <c r="E89" s="40" t="s">
        <v>132</v>
      </c>
      <c r="F89" s="40" t="s">
        <v>132</v>
      </c>
      <c r="G89" s="79">
        <v>1</v>
      </c>
      <c r="H89" s="79"/>
      <c r="I89" s="79">
        <v>1</v>
      </c>
      <c r="J89" s="23">
        <v>1200</v>
      </c>
      <c r="K89" s="66">
        <f t="shared" si="2"/>
        <v>1200</v>
      </c>
    </row>
    <row r="90" spans="1:11">
      <c r="A90" s="24" t="s">
        <v>128</v>
      </c>
      <c r="B90" s="247"/>
      <c r="C90" s="20" t="s">
        <v>23</v>
      </c>
      <c r="D90" s="79" t="s">
        <v>137</v>
      </c>
      <c r="E90" s="40" t="s">
        <v>132</v>
      </c>
      <c r="F90" s="40" t="s">
        <v>132</v>
      </c>
      <c r="G90" s="79"/>
      <c r="H90" s="79">
        <v>1</v>
      </c>
      <c r="I90" s="79">
        <v>1</v>
      </c>
      <c r="J90" s="23">
        <v>6500</v>
      </c>
      <c r="K90" s="66">
        <f t="shared" si="2"/>
        <v>6500</v>
      </c>
    </row>
    <row r="91" spans="1:11">
      <c r="A91" s="24" t="s">
        <v>128</v>
      </c>
      <c r="B91" s="247"/>
      <c r="C91" s="20" t="s">
        <v>23</v>
      </c>
      <c r="D91" s="79" t="s">
        <v>137</v>
      </c>
      <c r="E91" s="40" t="s">
        <v>132</v>
      </c>
      <c r="F91" s="40" t="s">
        <v>132</v>
      </c>
      <c r="G91" s="79"/>
      <c r="H91" s="79">
        <v>1</v>
      </c>
      <c r="I91" s="79">
        <v>1</v>
      </c>
      <c r="J91" s="23">
        <v>6500</v>
      </c>
      <c r="K91" s="66">
        <f t="shared" si="2"/>
        <v>6500</v>
      </c>
    </row>
    <row r="92" spans="1:11">
      <c r="A92" s="24" t="s">
        <v>128</v>
      </c>
      <c r="B92" s="247"/>
      <c r="C92" s="20" t="s">
        <v>164</v>
      </c>
      <c r="D92" s="79" t="s">
        <v>1547</v>
      </c>
      <c r="E92" s="40" t="s">
        <v>132</v>
      </c>
      <c r="F92" s="40" t="s">
        <v>132</v>
      </c>
      <c r="G92" s="79">
        <v>1</v>
      </c>
      <c r="H92" s="79"/>
      <c r="I92" s="79">
        <v>1</v>
      </c>
      <c r="J92" s="23">
        <v>30000</v>
      </c>
      <c r="K92" s="66">
        <f t="shared" si="2"/>
        <v>30000</v>
      </c>
    </row>
    <row r="93" spans="1:11">
      <c r="A93" s="24" t="s">
        <v>128</v>
      </c>
      <c r="B93" s="247"/>
      <c r="C93" s="20" t="s">
        <v>1078</v>
      </c>
      <c r="D93" s="79" t="s">
        <v>1546</v>
      </c>
      <c r="E93" s="40" t="s">
        <v>132</v>
      </c>
      <c r="F93" s="40" t="s">
        <v>132</v>
      </c>
      <c r="G93" s="79">
        <v>1</v>
      </c>
      <c r="H93" s="79"/>
      <c r="I93" s="79">
        <v>1</v>
      </c>
      <c r="J93" s="23">
        <v>80000</v>
      </c>
      <c r="K93" s="66">
        <f t="shared" si="2"/>
        <v>80000</v>
      </c>
    </row>
    <row r="94" spans="1:11" ht="15.75" thickBot="1">
      <c r="A94" s="26" t="s">
        <v>128</v>
      </c>
      <c r="B94" s="279"/>
      <c r="C94" s="28" t="s">
        <v>77</v>
      </c>
      <c r="D94" s="102" t="s">
        <v>137</v>
      </c>
      <c r="E94" s="41" t="s">
        <v>132</v>
      </c>
      <c r="F94" s="41" t="s">
        <v>132</v>
      </c>
      <c r="G94" s="102"/>
      <c r="H94" s="102">
        <v>1</v>
      </c>
      <c r="I94" s="102">
        <v>1</v>
      </c>
      <c r="J94" s="31">
        <v>45000</v>
      </c>
      <c r="K94" s="131">
        <f t="shared" si="2"/>
        <v>45000</v>
      </c>
    </row>
    <row r="96" spans="1:11" ht="16.5" thickBot="1">
      <c r="A96" s="1" t="s">
        <v>126</v>
      </c>
      <c r="B96" s="1"/>
      <c r="E96" s="2"/>
      <c r="F96" s="3"/>
      <c r="G96" s="4"/>
      <c r="H96" s="4"/>
      <c r="I96" s="4"/>
      <c r="K96"/>
    </row>
    <row r="97" spans="1:11" ht="15.75" thickBot="1">
      <c r="A97" s="5"/>
      <c r="B97" s="5"/>
      <c r="E97" s="33"/>
      <c r="F97" s="3"/>
      <c r="G97" s="89" t="s">
        <v>127</v>
      </c>
      <c r="H97" s="88"/>
      <c r="I97" s="88"/>
      <c r="J97" s="88"/>
      <c r="K97" s="6">
        <f>SUM(I6:I94)</f>
        <v>89</v>
      </c>
    </row>
    <row r="98" spans="1:11">
      <c r="A98" s="53" t="s">
        <v>128</v>
      </c>
      <c r="B98" s="50" t="s">
        <v>129</v>
      </c>
      <c r="C98" s="51"/>
      <c r="E98" s="36"/>
      <c r="F98" s="3"/>
      <c r="G98" s="87" t="s">
        <v>131</v>
      </c>
      <c r="H98" s="115"/>
      <c r="I98" s="115"/>
      <c r="J98" s="115"/>
      <c r="K98" s="10">
        <f>SUM(K6:K94)</f>
        <v>3922700</v>
      </c>
    </row>
    <row r="99" spans="1:11" ht="15.75" thickBot="1">
      <c r="A99" s="29" t="s">
        <v>132</v>
      </c>
      <c r="B99" s="46" t="s">
        <v>133</v>
      </c>
      <c r="C99" s="47"/>
      <c r="E99" s="36"/>
      <c r="F99" s="3"/>
      <c r="G99" s="48" t="s">
        <v>135</v>
      </c>
      <c r="H99" s="49"/>
      <c r="I99" s="49"/>
      <c r="J99" s="49"/>
      <c r="K99" s="14">
        <f>K98*0.07</f>
        <v>274589</v>
      </c>
    </row>
  </sheetData>
  <mergeCells count="30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  <mergeCell ref="B79:B94"/>
    <mergeCell ref="B24:B44"/>
    <mergeCell ref="B58:B64"/>
    <mergeCell ref="B65:B73"/>
    <mergeCell ref="B74:B75"/>
    <mergeCell ref="B76:B77"/>
    <mergeCell ref="B6:B7"/>
    <mergeCell ref="B45:B52"/>
    <mergeCell ref="B53:B56"/>
    <mergeCell ref="B9:B13"/>
    <mergeCell ref="B15:B17"/>
    <mergeCell ref="B18:B19"/>
    <mergeCell ref="B21:B23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D11" sqref="D11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5" customWidth="1"/>
    <col min="8" max="8" width="4.5703125" customWidth="1"/>
    <col min="9" max="9" width="4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42215</v>
      </c>
      <c r="K2" s="226"/>
    </row>
    <row r="3" spans="1:11">
      <c r="A3" s="231" t="s">
        <v>2</v>
      </c>
      <c r="B3" s="232"/>
      <c r="C3" s="232"/>
      <c r="D3" s="232"/>
      <c r="E3" s="224" t="s">
        <v>1582</v>
      </c>
      <c r="F3" s="224"/>
      <c r="G3" s="224"/>
      <c r="H3" s="224"/>
      <c r="I3" s="224"/>
      <c r="J3" s="224"/>
      <c r="K3" s="233"/>
    </row>
    <row r="4" spans="1:1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 ht="15" customHeight="1">
      <c r="A6" s="137"/>
      <c r="B6" s="434" t="s">
        <v>1581</v>
      </c>
      <c r="C6" s="435"/>
      <c r="D6" s="435"/>
      <c r="E6" s="435"/>
      <c r="F6" s="435"/>
      <c r="G6" s="435"/>
      <c r="H6" s="435"/>
      <c r="I6" s="435"/>
      <c r="J6" s="436"/>
      <c r="K6" s="98"/>
    </row>
    <row r="7" spans="1:11" ht="15" customHeight="1">
      <c r="A7" s="137"/>
      <c r="B7" s="437"/>
      <c r="C7" s="438"/>
      <c r="D7" s="438"/>
      <c r="E7" s="438"/>
      <c r="F7" s="438"/>
      <c r="G7" s="438"/>
      <c r="H7" s="438"/>
      <c r="I7" s="438"/>
      <c r="J7" s="439"/>
      <c r="K7" s="98"/>
    </row>
    <row r="8" spans="1:11" ht="15" customHeight="1">
      <c r="A8" s="137"/>
      <c r="B8" s="437"/>
      <c r="C8" s="438"/>
      <c r="D8" s="438"/>
      <c r="E8" s="438"/>
      <c r="F8" s="438"/>
      <c r="G8" s="438"/>
      <c r="H8" s="438"/>
      <c r="I8" s="438"/>
      <c r="J8" s="439"/>
      <c r="K8" s="98"/>
    </row>
    <row r="9" spans="1:11" ht="15.75" customHeight="1" thickBot="1">
      <c r="A9" s="136"/>
      <c r="B9" s="440"/>
      <c r="C9" s="441"/>
      <c r="D9" s="441"/>
      <c r="E9" s="441"/>
      <c r="F9" s="441"/>
      <c r="G9" s="441"/>
      <c r="H9" s="441"/>
      <c r="I9" s="441"/>
      <c r="J9" s="442"/>
      <c r="K9" s="134"/>
    </row>
  </sheetData>
  <mergeCells count="18">
    <mergeCell ref="A3:D3"/>
    <mergeCell ref="E3:K3"/>
    <mergeCell ref="B6:J9"/>
    <mergeCell ref="G4:H4"/>
    <mergeCell ref="I4:I5"/>
    <mergeCell ref="J4:J5"/>
    <mergeCell ref="K4:K5"/>
    <mergeCell ref="F4:F5"/>
    <mergeCell ref="A4:A5"/>
    <mergeCell ref="B4:B5"/>
    <mergeCell ref="C4:C5"/>
    <mergeCell ref="D4:D5"/>
    <mergeCell ref="E4:E5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H12" sqref="H12:H13"/>
    </sheetView>
  </sheetViews>
  <sheetFormatPr defaultRowHeight="15"/>
  <cols>
    <col min="2" max="2" width="9.5703125" bestFit="1" customWidth="1"/>
    <col min="3" max="3" width="17.28515625" bestFit="1" customWidth="1"/>
    <col min="4" max="4" width="11.5703125" customWidth="1"/>
    <col min="5" max="5" width="8.28515625" bestFit="1" customWidth="1"/>
    <col min="6" max="6" width="7.85546875" bestFit="1" customWidth="1"/>
    <col min="7" max="7" width="5.140625" customWidth="1"/>
    <col min="8" max="8" width="3.7109375" customWidth="1"/>
    <col min="9" max="9" width="4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42215</v>
      </c>
      <c r="K2" s="226"/>
    </row>
    <row r="3" spans="1:11">
      <c r="A3" s="231" t="s">
        <v>2</v>
      </c>
      <c r="B3" s="232"/>
      <c r="C3" s="232"/>
      <c r="D3" s="232"/>
      <c r="E3" s="224" t="s">
        <v>1584</v>
      </c>
      <c r="F3" s="224"/>
      <c r="G3" s="224"/>
      <c r="H3" s="224"/>
      <c r="I3" s="224"/>
      <c r="J3" s="224"/>
      <c r="K3" s="233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 ht="15" customHeight="1">
      <c r="A6" s="137"/>
      <c r="B6" s="443" t="s">
        <v>1583</v>
      </c>
      <c r="C6" s="444"/>
      <c r="D6" s="444"/>
      <c r="E6" s="444"/>
      <c r="F6" s="444"/>
      <c r="G6" s="444"/>
      <c r="H6" s="444"/>
      <c r="I6" s="444"/>
      <c r="J6" s="445"/>
      <c r="K6" s="98"/>
    </row>
    <row r="7" spans="1:11" ht="15" customHeight="1">
      <c r="A7" s="137"/>
      <c r="B7" s="446"/>
      <c r="C7" s="447"/>
      <c r="D7" s="447"/>
      <c r="E7" s="447"/>
      <c r="F7" s="447"/>
      <c r="G7" s="447"/>
      <c r="H7" s="447"/>
      <c r="I7" s="447"/>
      <c r="J7" s="448"/>
      <c r="K7" s="98"/>
    </row>
    <row r="8" spans="1:11" ht="15" customHeight="1">
      <c r="A8" s="137"/>
      <c r="B8" s="446"/>
      <c r="C8" s="447"/>
      <c r="D8" s="447"/>
      <c r="E8" s="447"/>
      <c r="F8" s="447"/>
      <c r="G8" s="447"/>
      <c r="H8" s="447"/>
      <c r="I8" s="447"/>
      <c r="J8" s="448"/>
      <c r="K8" s="98"/>
    </row>
    <row r="9" spans="1:11" ht="15.75" customHeight="1" thickBot="1">
      <c r="A9" s="136"/>
      <c r="B9" s="449"/>
      <c r="C9" s="450"/>
      <c r="D9" s="450"/>
      <c r="E9" s="450"/>
      <c r="F9" s="450"/>
      <c r="G9" s="450"/>
      <c r="H9" s="450"/>
      <c r="I9" s="450"/>
      <c r="J9" s="451"/>
      <c r="K9" s="134"/>
    </row>
  </sheetData>
  <mergeCells count="18">
    <mergeCell ref="A3:D3"/>
    <mergeCell ref="E3:K3"/>
    <mergeCell ref="B6:J9"/>
    <mergeCell ref="G4:H4"/>
    <mergeCell ref="I4:I5"/>
    <mergeCell ref="J4:J5"/>
    <mergeCell ref="K4:K5"/>
    <mergeCell ref="F4:F5"/>
    <mergeCell ref="A4:A5"/>
    <mergeCell ref="B4:B5"/>
    <mergeCell ref="C4:C5"/>
    <mergeCell ref="D4:D5"/>
    <mergeCell ref="E4:E5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sqref="A1:K11"/>
    </sheetView>
  </sheetViews>
  <sheetFormatPr defaultRowHeight="15"/>
  <cols>
    <col min="1" max="1" width="5.7109375" customWidth="1"/>
    <col min="2" max="2" width="5" customWidth="1"/>
    <col min="3" max="3" width="25.28515625" customWidth="1"/>
    <col min="4" max="4" width="10.5703125" bestFit="1" customWidth="1"/>
    <col min="5" max="5" width="13.42578125" bestFit="1" customWidth="1"/>
    <col min="6" max="6" width="7.85546875" bestFit="1" customWidth="1"/>
    <col min="7" max="7" width="4.28515625" customWidth="1"/>
    <col min="8" max="8" width="4.42578125" customWidth="1"/>
    <col min="9" max="9" width="4.5703125" customWidth="1"/>
    <col min="10" max="11" width="9.140625" style="16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42215</v>
      </c>
      <c r="K2" s="226"/>
    </row>
    <row r="3" spans="1:11">
      <c r="A3" s="231" t="s">
        <v>2</v>
      </c>
      <c r="B3" s="232"/>
      <c r="C3" s="232"/>
      <c r="D3" s="232"/>
      <c r="E3" s="249" t="s">
        <v>1585</v>
      </c>
      <c r="F3" s="317"/>
      <c r="G3" s="317"/>
      <c r="H3" s="317"/>
      <c r="I3" s="317"/>
      <c r="J3" s="317"/>
      <c r="K3" s="380"/>
    </row>
    <row r="4" spans="1:11" ht="24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 ht="15.75" thickBot="1">
      <c r="A6" s="26" t="s">
        <v>128</v>
      </c>
      <c r="B6" s="27" t="s">
        <v>128</v>
      </c>
      <c r="C6" s="135" t="s">
        <v>17</v>
      </c>
      <c r="D6" s="146" t="s">
        <v>28</v>
      </c>
      <c r="E6" s="146" t="s">
        <v>776</v>
      </c>
      <c r="F6" s="29" t="s">
        <v>132</v>
      </c>
      <c r="G6" s="146">
        <v>1</v>
      </c>
      <c r="H6" s="146"/>
      <c r="I6" s="146">
        <v>1</v>
      </c>
      <c r="J6" s="145">
        <v>650</v>
      </c>
      <c r="K6" s="14">
        <v>650</v>
      </c>
    </row>
    <row r="8" spans="1:11" ht="16.5" thickBot="1">
      <c r="A8" s="1" t="s">
        <v>126</v>
      </c>
      <c r="B8" s="1"/>
      <c r="E8" s="2"/>
      <c r="F8" s="3"/>
      <c r="G8" s="4"/>
      <c r="H8" s="4"/>
      <c r="I8" s="4"/>
      <c r="K8"/>
    </row>
    <row r="9" spans="1:11" ht="15.75" thickBot="1">
      <c r="A9" s="5"/>
      <c r="B9" s="5"/>
      <c r="E9" s="33"/>
      <c r="F9" s="3"/>
      <c r="G9" s="327" t="s">
        <v>127</v>
      </c>
      <c r="H9" s="328"/>
      <c r="I9" s="328"/>
      <c r="J9" s="328"/>
      <c r="K9" s="6">
        <v>1</v>
      </c>
    </row>
    <row r="10" spans="1:11">
      <c r="A10" s="53" t="s">
        <v>128</v>
      </c>
      <c r="B10" s="237" t="s">
        <v>129</v>
      </c>
      <c r="C10" s="238"/>
      <c r="E10" s="36"/>
      <c r="F10" s="3"/>
      <c r="G10" s="329" t="s">
        <v>131</v>
      </c>
      <c r="H10" s="330"/>
      <c r="I10" s="330"/>
      <c r="J10" s="330"/>
      <c r="K10" s="6">
        <v>650</v>
      </c>
    </row>
    <row r="11" spans="1:11" ht="15.75" thickBot="1">
      <c r="A11" s="29" t="s">
        <v>132</v>
      </c>
      <c r="B11" s="227" t="s">
        <v>133</v>
      </c>
      <c r="C11" s="228"/>
      <c r="E11" s="36"/>
      <c r="F11" s="3"/>
      <c r="G11" s="229" t="s">
        <v>135</v>
      </c>
      <c r="H11" s="230"/>
      <c r="I11" s="230"/>
      <c r="J11" s="230"/>
      <c r="K11" s="14">
        <f>K10*0.07</f>
        <v>45.500000000000007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  <mergeCell ref="G9:J9"/>
    <mergeCell ref="B10:C10"/>
    <mergeCell ref="G10:J10"/>
    <mergeCell ref="B11:C11"/>
    <mergeCell ref="G11:J11"/>
  </mergeCells>
  <printOptions horizontalCentered="1" verticalCentered="1"/>
  <pageMargins left="0.3" right="0.3" top="0.25" bottom="0.2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M20" sqref="M20"/>
    </sheetView>
  </sheetViews>
  <sheetFormatPr defaultRowHeight="15"/>
  <cols>
    <col min="1" max="1" width="4.85546875" customWidth="1"/>
    <col min="2" max="2" width="5.140625" customWidth="1"/>
    <col min="3" max="3" width="20.42578125" bestFit="1" customWidth="1"/>
    <col min="4" max="4" width="11.7109375" customWidth="1"/>
    <col min="7" max="7" width="4.140625" customWidth="1"/>
    <col min="8" max="8" width="4.42578125" customWidth="1"/>
    <col min="9" max="9" width="5" customWidth="1"/>
    <col min="10" max="10" width="9.140625" style="16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42194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124</v>
      </c>
      <c r="G3" s="224"/>
      <c r="H3" s="224"/>
      <c r="I3" s="224"/>
      <c r="J3" s="224"/>
      <c r="K3" s="233"/>
    </row>
    <row r="4" spans="1:1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22" t="s">
        <v>28</v>
      </c>
      <c r="E6" s="40" t="s">
        <v>132</v>
      </c>
      <c r="F6" s="40" t="s">
        <v>132</v>
      </c>
      <c r="G6" s="22">
        <v>1</v>
      </c>
      <c r="H6" s="22"/>
      <c r="I6" s="22">
        <v>1</v>
      </c>
      <c r="J6" s="23">
        <v>1100</v>
      </c>
      <c r="K6" s="25">
        <f t="shared" ref="K6:K12" si="0">I6*J6</f>
        <v>1100</v>
      </c>
    </row>
    <row r="7" spans="1:11">
      <c r="A7" s="24" t="s">
        <v>128</v>
      </c>
      <c r="B7" s="19" t="s">
        <v>128</v>
      </c>
      <c r="C7" s="20" t="s">
        <v>41</v>
      </c>
      <c r="D7" s="22" t="s">
        <v>45</v>
      </c>
      <c r="E7" s="40" t="s">
        <v>132</v>
      </c>
      <c r="F7" s="40" t="s">
        <v>132</v>
      </c>
      <c r="G7" s="22">
        <v>1</v>
      </c>
      <c r="H7" s="22"/>
      <c r="I7" s="22">
        <v>1</v>
      </c>
      <c r="J7" s="23">
        <v>2500</v>
      </c>
      <c r="K7" s="25">
        <f t="shared" si="0"/>
        <v>2500</v>
      </c>
    </row>
    <row r="8" spans="1:11">
      <c r="A8" s="24" t="s">
        <v>128</v>
      </c>
      <c r="B8" s="19" t="s">
        <v>128</v>
      </c>
      <c r="C8" s="20" t="s">
        <v>21</v>
      </c>
      <c r="D8" s="22" t="s">
        <v>44</v>
      </c>
      <c r="E8" s="40" t="s">
        <v>132</v>
      </c>
      <c r="F8" s="40" t="s">
        <v>132</v>
      </c>
      <c r="G8" s="22">
        <v>1</v>
      </c>
      <c r="H8" s="22"/>
      <c r="I8" s="22">
        <v>1</v>
      </c>
      <c r="J8" s="23">
        <v>2500</v>
      </c>
      <c r="K8" s="25">
        <f t="shared" si="0"/>
        <v>2500</v>
      </c>
    </row>
    <row r="9" spans="1:11">
      <c r="A9" s="24" t="s">
        <v>128</v>
      </c>
      <c r="B9" s="19" t="s">
        <v>128</v>
      </c>
      <c r="C9" s="20" t="s">
        <v>16</v>
      </c>
      <c r="D9" s="40" t="s">
        <v>132</v>
      </c>
      <c r="E9" s="40" t="s">
        <v>132</v>
      </c>
      <c r="F9" s="40" t="s">
        <v>132</v>
      </c>
      <c r="G9" s="22">
        <v>1</v>
      </c>
      <c r="H9" s="22"/>
      <c r="I9" s="22">
        <v>1</v>
      </c>
      <c r="J9" s="23">
        <v>3500</v>
      </c>
      <c r="K9" s="25">
        <f t="shared" si="0"/>
        <v>3500</v>
      </c>
    </row>
    <row r="10" spans="1:11">
      <c r="A10" s="24" t="s">
        <v>128</v>
      </c>
      <c r="B10" s="19" t="s">
        <v>128</v>
      </c>
      <c r="C10" s="20" t="s">
        <v>125</v>
      </c>
      <c r="D10" s="22" t="s">
        <v>51</v>
      </c>
      <c r="E10" s="40" t="s">
        <v>132</v>
      </c>
      <c r="F10" s="40" t="s">
        <v>132</v>
      </c>
      <c r="G10" s="22">
        <v>1</v>
      </c>
      <c r="H10" s="22"/>
      <c r="I10" s="22">
        <v>1</v>
      </c>
      <c r="J10" s="23">
        <v>1200</v>
      </c>
      <c r="K10" s="25">
        <f t="shared" si="0"/>
        <v>1200</v>
      </c>
    </row>
    <row r="11" spans="1:11">
      <c r="A11" s="24" t="s">
        <v>128</v>
      </c>
      <c r="B11" s="19" t="s">
        <v>128</v>
      </c>
      <c r="C11" s="20" t="s">
        <v>23</v>
      </c>
      <c r="D11" s="40" t="s">
        <v>132</v>
      </c>
      <c r="E11" s="40" t="s">
        <v>132</v>
      </c>
      <c r="F11" s="40" t="s">
        <v>132</v>
      </c>
      <c r="G11" s="22">
        <v>1</v>
      </c>
      <c r="H11" s="22"/>
      <c r="I11" s="22">
        <v>1</v>
      </c>
      <c r="J11" s="23">
        <v>6500</v>
      </c>
      <c r="K11" s="25">
        <f t="shared" si="0"/>
        <v>6500</v>
      </c>
    </row>
    <row r="12" spans="1:11" ht="15.75" thickBot="1">
      <c r="A12" s="26" t="s">
        <v>128</v>
      </c>
      <c r="B12" s="27" t="s">
        <v>128</v>
      </c>
      <c r="C12" s="28" t="s">
        <v>48</v>
      </c>
      <c r="D12" s="41" t="s">
        <v>132</v>
      </c>
      <c r="E12" s="41" t="s">
        <v>132</v>
      </c>
      <c r="F12" s="41" t="s">
        <v>132</v>
      </c>
      <c r="G12" s="30">
        <v>1</v>
      </c>
      <c r="H12" s="30"/>
      <c r="I12" s="30">
        <v>1</v>
      </c>
      <c r="J12" s="31">
        <v>65000</v>
      </c>
      <c r="K12" s="32">
        <f t="shared" si="0"/>
        <v>65000</v>
      </c>
    </row>
    <row r="14" spans="1:11" ht="16.5" thickBot="1">
      <c r="A14" s="1" t="s">
        <v>126</v>
      </c>
      <c r="B14" s="1"/>
      <c r="E14" s="2"/>
      <c r="F14" s="3"/>
      <c r="G14" s="4"/>
      <c r="H14" s="4"/>
      <c r="I14" s="4"/>
    </row>
    <row r="15" spans="1:11" ht="15.75" thickBot="1">
      <c r="A15" s="5"/>
      <c r="B15" s="5"/>
      <c r="E15" s="33"/>
      <c r="F15" s="35"/>
      <c r="G15" s="234" t="s">
        <v>127</v>
      </c>
      <c r="H15" s="235"/>
      <c r="I15" s="235"/>
      <c r="J15" s="236"/>
      <c r="K15" s="6">
        <f>SUM(I6:I12)</f>
        <v>7</v>
      </c>
    </row>
    <row r="16" spans="1:11" ht="18.75">
      <c r="A16" s="7" t="s">
        <v>128</v>
      </c>
      <c r="B16" s="237" t="s">
        <v>129</v>
      </c>
      <c r="C16" s="238"/>
      <c r="E16" s="36"/>
      <c r="F16" s="35"/>
      <c r="G16" s="239" t="s">
        <v>131</v>
      </c>
      <c r="H16" s="240"/>
      <c r="I16" s="240"/>
      <c r="J16" s="241"/>
      <c r="K16" s="10">
        <f>SUM(K6:K12)</f>
        <v>82300</v>
      </c>
    </row>
    <row r="17" spans="1:11" ht="15.75" thickBot="1">
      <c r="A17" s="11" t="s">
        <v>132</v>
      </c>
      <c r="B17" s="227" t="s">
        <v>133</v>
      </c>
      <c r="C17" s="228"/>
      <c r="E17" s="36"/>
      <c r="F17" s="35"/>
      <c r="G17" s="229" t="s">
        <v>135</v>
      </c>
      <c r="H17" s="230"/>
      <c r="I17" s="230"/>
      <c r="J17" s="230"/>
      <c r="K17" s="14">
        <f>K16*0.07</f>
        <v>5761.0000000000009</v>
      </c>
    </row>
    <row r="20" spans="1:11">
      <c r="E20" s="34"/>
    </row>
  </sheetData>
  <mergeCells count="22">
    <mergeCell ref="B17:C17"/>
    <mergeCell ref="G17:J17"/>
    <mergeCell ref="A3:E3"/>
    <mergeCell ref="F3:K3"/>
    <mergeCell ref="G15:J15"/>
    <mergeCell ref="B16:C16"/>
    <mergeCell ref="G16:J16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Q18" sqref="Q18"/>
    </sheetView>
  </sheetViews>
  <sheetFormatPr defaultRowHeight="15"/>
  <cols>
    <col min="1" max="1" width="5" customWidth="1"/>
    <col min="2" max="2" width="4.85546875" customWidth="1"/>
    <col min="3" max="3" width="16.42578125" customWidth="1"/>
    <col min="4" max="4" width="10.140625" customWidth="1"/>
    <col min="7" max="7" width="4.28515625" customWidth="1"/>
    <col min="8" max="8" width="4" customWidth="1"/>
    <col min="9" max="9" width="4.7109375" customWidth="1"/>
    <col min="10" max="11" width="7.8554687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42220</v>
      </c>
      <c r="K2" s="226"/>
    </row>
    <row r="3" spans="1:11">
      <c r="A3" s="231" t="s">
        <v>2</v>
      </c>
      <c r="B3" s="232"/>
      <c r="C3" s="232"/>
      <c r="D3" s="232"/>
      <c r="E3" s="232"/>
      <c r="F3" s="249" t="s">
        <v>143</v>
      </c>
      <c r="G3" s="249"/>
      <c r="H3" s="249"/>
      <c r="I3" s="249"/>
      <c r="J3" s="249"/>
      <c r="K3" s="250"/>
    </row>
    <row r="4" spans="1:11" ht="22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51" t="s">
        <v>9</v>
      </c>
      <c r="H4" s="251"/>
      <c r="I4" s="243" t="s">
        <v>10</v>
      </c>
      <c r="J4" s="244" t="s">
        <v>11</v>
      </c>
      <c r="K4" s="245" t="s">
        <v>12</v>
      </c>
    </row>
    <row r="5" spans="1:11" ht="13.5" customHeight="1">
      <c r="A5" s="246"/>
      <c r="B5" s="242"/>
      <c r="C5" s="247"/>
      <c r="D5" s="247"/>
      <c r="E5" s="248"/>
      <c r="F5" s="217"/>
      <c r="G5" s="18" t="s">
        <v>13</v>
      </c>
      <c r="H5" s="18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142</v>
      </c>
      <c r="D6" s="22" t="s">
        <v>64</v>
      </c>
      <c r="E6" s="21" t="s">
        <v>132</v>
      </c>
      <c r="F6" s="21" t="s">
        <v>132</v>
      </c>
      <c r="G6" s="22">
        <v>1</v>
      </c>
      <c r="H6" s="22"/>
      <c r="I6" s="22">
        <v>1</v>
      </c>
      <c r="J6" s="23">
        <v>650</v>
      </c>
      <c r="K6" s="55">
        <f t="shared" ref="K6:K12" si="0">J6*I6</f>
        <v>650</v>
      </c>
    </row>
    <row r="7" spans="1:11">
      <c r="A7" s="24" t="s">
        <v>128</v>
      </c>
      <c r="B7" s="19" t="s">
        <v>128</v>
      </c>
      <c r="C7" s="20" t="s">
        <v>142</v>
      </c>
      <c r="D7" s="22" t="s">
        <v>64</v>
      </c>
      <c r="E7" s="21" t="s">
        <v>132</v>
      </c>
      <c r="F7" s="21" t="s">
        <v>132</v>
      </c>
      <c r="G7" s="22">
        <v>1</v>
      </c>
      <c r="H7" s="22"/>
      <c r="I7" s="22">
        <v>1</v>
      </c>
      <c r="J7" s="23">
        <v>650</v>
      </c>
      <c r="K7" s="55">
        <f t="shared" si="0"/>
        <v>650</v>
      </c>
    </row>
    <row r="8" spans="1:11">
      <c r="A8" s="24" t="s">
        <v>128</v>
      </c>
      <c r="B8" s="19" t="s">
        <v>128</v>
      </c>
      <c r="C8" s="20" t="s">
        <v>141</v>
      </c>
      <c r="D8" s="22" t="s">
        <v>64</v>
      </c>
      <c r="E8" s="21" t="s">
        <v>132</v>
      </c>
      <c r="F8" s="21" t="s">
        <v>132</v>
      </c>
      <c r="G8" s="22">
        <v>1</v>
      </c>
      <c r="H8" s="22"/>
      <c r="I8" s="22">
        <v>1</v>
      </c>
      <c r="J8" s="23">
        <v>1100</v>
      </c>
      <c r="K8" s="55">
        <f t="shared" si="0"/>
        <v>1100</v>
      </c>
    </row>
    <row r="9" spans="1:11">
      <c r="A9" s="24" t="s">
        <v>128</v>
      </c>
      <c r="B9" s="19" t="s">
        <v>128</v>
      </c>
      <c r="C9" s="20" t="s">
        <v>140</v>
      </c>
      <c r="D9" s="22" t="s">
        <v>45</v>
      </c>
      <c r="E9" s="21" t="s">
        <v>132</v>
      </c>
      <c r="F9" s="21" t="s">
        <v>132</v>
      </c>
      <c r="G9" s="22">
        <v>1</v>
      </c>
      <c r="H9" s="22"/>
      <c r="I9" s="22">
        <v>1</v>
      </c>
      <c r="J9" s="23">
        <v>2500</v>
      </c>
      <c r="K9" s="55">
        <f t="shared" si="0"/>
        <v>2500</v>
      </c>
    </row>
    <row r="10" spans="1:11">
      <c r="A10" s="24" t="s">
        <v>128</v>
      </c>
      <c r="B10" s="19" t="s">
        <v>128</v>
      </c>
      <c r="C10" s="20" t="s">
        <v>125</v>
      </c>
      <c r="D10" s="22" t="s">
        <v>139</v>
      </c>
      <c r="E10" s="21" t="s">
        <v>132</v>
      </c>
      <c r="F10" s="21" t="s">
        <v>132</v>
      </c>
      <c r="G10" s="22">
        <v>1</v>
      </c>
      <c r="H10" s="22"/>
      <c r="I10" s="22">
        <v>1</v>
      </c>
      <c r="J10" s="23">
        <v>1200</v>
      </c>
      <c r="K10" s="55">
        <f t="shared" si="0"/>
        <v>1200</v>
      </c>
    </row>
    <row r="11" spans="1:11">
      <c r="A11" s="24" t="s">
        <v>128</v>
      </c>
      <c r="B11" s="19" t="s">
        <v>128</v>
      </c>
      <c r="C11" s="20" t="s">
        <v>138</v>
      </c>
      <c r="D11" s="22" t="s">
        <v>137</v>
      </c>
      <c r="E11" s="21" t="s">
        <v>132</v>
      </c>
      <c r="F11" s="21" t="s">
        <v>132</v>
      </c>
      <c r="G11" s="22">
        <v>1</v>
      </c>
      <c r="H11" s="22"/>
      <c r="I11" s="22">
        <v>1</v>
      </c>
      <c r="J11" s="23">
        <v>6500</v>
      </c>
      <c r="K11" s="55">
        <f t="shared" si="0"/>
        <v>6500</v>
      </c>
    </row>
    <row r="12" spans="1:11" ht="15.75" thickBot="1">
      <c r="A12" s="26" t="s">
        <v>128</v>
      </c>
      <c r="B12" s="27" t="s">
        <v>128</v>
      </c>
      <c r="C12" s="28" t="s">
        <v>67</v>
      </c>
      <c r="D12" s="30" t="s">
        <v>136</v>
      </c>
      <c r="E12" s="29" t="s">
        <v>132</v>
      </c>
      <c r="F12" s="29" t="s">
        <v>132</v>
      </c>
      <c r="G12" s="30">
        <v>1</v>
      </c>
      <c r="H12" s="30"/>
      <c r="I12" s="30">
        <v>1</v>
      </c>
      <c r="J12" s="31">
        <v>1200</v>
      </c>
      <c r="K12" s="54">
        <f t="shared" si="0"/>
        <v>1200</v>
      </c>
    </row>
    <row r="14" spans="1:11" ht="16.5" thickBot="1">
      <c r="A14" s="1" t="s">
        <v>126</v>
      </c>
      <c r="B14" s="1"/>
      <c r="E14" s="2"/>
      <c r="F14" s="3"/>
      <c r="G14" s="4"/>
      <c r="H14" s="4"/>
      <c r="I14" s="4"/>
    </row>
    <row r="15" spans="1:11" ht="15.75" thickBot="1">
      <c r="A15" s="5"/>
      <c r="B15" s="5"/>
      <c r="E15" s="33"/>
      <c r="F15" s="35"/>
      <c r="G15" s="234" t="s">
        <v>127</v>
      </c>
      <c r="H15" s="235"/>
      <c r="I15" s="235"/>
      <c r="J15" s="236"/>
      <c r="K15" s="6">
        <f>SUM(I6:I12)</f>
        <v>7</v>
      </c>
    </row>
    <row r="16" spans="1:11">
      <c r="A16" s="53" t="s">
        <v>128</v>
      </c>
      <c r="B16" s="237" t="s">
        <v>129</v>
      </c>
      <c r="C16" s="238"/>
      <c r="E16" s="36"/>
      <c r="F16" s="35"/>
      <c r="G16" s="239" t="s">
        <v>131</v>
      </c>
      <c r="H16" s="240"/>
      <c r="I16" s="240"/>
      <c r="J16" s="241"/>
      <c r="K16" s="10">
        <f>SUM(K6:K12)</f>
        <v>13800</v>
      </c>
    </row>
    <row r="17" spans="1:11" ht="15.75" thickBot="1">
      <c r="A17" s="11" t="s">
        <v>132</v>
      </c>
      <c r="B17" s="227" t="s">
        <v>133</v>
      </c>
      <c r="C17" s="228"/>
      <c r="E17" s="36"/>
      <c r="F17" s="35"/>
      <c r="G17" s="229" t="s">
        <v>135</v>
      </c>
      <c r="H17" s="230"/>
      <c r="I17" s="230"/>
      <c r="J17" s="230"/>
      <c r="K17" s="14">
        <f>K16*0.07</f>
        <v>966.00000000000011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G15:J15"/>
    <mergeCell ref="B16:C16"/>
    <mergeCell ref="G16:J16"/>
    <mergeCell ref="B17:C17"/>
    <mergeCell ref="G17:J17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P18" sqref="P18"/>
    </sheetView>
  </sheetViews>
  <sheetFormatPr defaultRowHeight="15"/>
  <cols>
    <col min="1" max="1" width="5.140625" customWidth="1"/>
    <col min="2" max="2" width="7.42578125" customWidth="1"/>
    <col min="3" max="3" width="12.28515625" customWidth="1"/>
    <col min="4" max="4" width="11.42578125" customWidth="1"/>
    <col min="5" max="5" width="9.85546875" customWidth="1"/>
    <col min="6" max="6" width="8" customWidth="1"/>
    <col min="7" max="7" width="4.140625" customWidth="1"/>
    <col min="8" max="8" width="3.85546875" customWidth="1"/>
    <col min="9" max="9" width="4" customWidth="1"/>
    <col min="11" max="11" width="9.5703125" bestFit="1" customWidth="1"/>
  </cols>
  <sheetData>
    <row r="1" spans="1:12">
      <c r="A1" s="252"/>
      <c r="B1" s="253"/>
      <c r="C1" s="253"/>
      <c r="D1" s="253"/>
      <c r="E1" s="253"/>
      <c r="F1" s="253"/>
      <c r="G1" s="253"/>
      <c r="H1" s="253"/>
      <c r="I1" s="253"/>
      <c r="J1" s="253"/>
      <c r="K1" s="254"/>
    </row>
    <row r="2" spans="1:12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55">
        <v>42220</v>
      </c>
      <c r="K2" s="256"/>
      <c r="L2" s="65"/>
    </row>
    <row r="3" spans="1:12">
      <c r="A3" s="231" t="s">
        <v>2</v>
      </c>
      <c r="B3" s="232"/>
      <c r="C3" s="232"/>
      <c r="D3" s="232"/>
      <c r="E3" s="232"/>
      <c r="F3" s="224" t="s">
        <v>153</v>
      </c>
      <c r="G3" s="224"/>
      <c r="H3" s="224"/>
      <c r="I3" s="224"/>
      <c r="J3" s="224"/>
      <c r="K3" s="233"/>
      <c r="L3" s="65"/>
    </row>
    <row r="4" spans="1:12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  <c r="L4" s="65"/>
    </row>
    <row r="5" spans="1:12">
      <c r="A5" s="246"/>
      <c r="B5" s="242"/>
      <c r="C5" s="247"/>
      <c r="D5" s="247"/>
      <c r="E5" s="248"/>
      <c r="F5" s="217"/>
      <c r="G5" s="18" t="s">
        <v>13</v>
      </c>
      <c r="H5" s="18" t="s">
        <v>14</v>
      </c>
      <c r="I5" s="243"/>
      <c r="J5" s="244"/>
      <c r="K5" s="245"/>
      <c r="L5" s="65"/>
    </row>
    <row r="6" spans="1:12">
      <c r="A6" s="64" t="s">
        <v>128</v>
      </c>
      <c r="B6" s="63" t="s">
        <v>128</v>
      </c>
      <c r="C6" s="20" t="s">
        <v>125</v>
      </c>
      <c r="D6" s="22" t="s">
        <v>152</v>
      </c>
      <c r="E6" s="21" t="s">
        <v>132</v>
      </c>
      <c r="F6" s="21" t="s">
        <v>132</v>
      </c>
      <c r="G6" s="22">
        <v>1</v>
      </c>
      <c r="H6" s="22"/>
      <c r="I6" s="22">
        <v>1</v>
      </c>
      <c r="J6" s="67">
        <v>1200</v>
      </c>
      <c r="K6" s="55">
        <f t="shared" ref="K6:K18" si="0">J6*I6</f>
        <v>1200</v>
      </c>
    </row>
    <row r="7" spans="1:12">
      <c r="A7" s="64" t="s">
        <v>128</v>
      </c>
      <c r="B7" s="63" t="s">
        <v>128</v>
      </c>
      <c r="C7" s="20" t="s">
        <v>140</v>
      </c>
      <c r="D7" s="22" t="s">
        <v>44</v>
      </c>
      <c r="E7" s="21" t="s">
        <v>132</v>
      </c>
      <c r="F7" s="21" t="s">
        <v>132</v>
      </c>
      <c r="G7" s="22">
        <v>1</v>
      </c>
      <c r="H7" s="22"/>
      <c r="I7" s="22">
        <v>1</v>
      </c>
      <c r="J7" s="67">
        <v>2500</v>
      </c>
      <c r="K7" s="55">
        <f t="shared" si="0"/>
        <v>2500</v>
      </c>
    </row>
    <row r="8" spans="1:12">
      <c r="A8" s="64" t="s">
        <v>128</v>
      </c>
      <c r="B8" s="63" t="s">
        <v>128</v>
      </c>
      <c r="C8" s="20" t="s">
        <v>142</v>
      </c>
      <c r="D8" s="22" t="s">
        <v>28</v>
      </c>
      <c r="E8" s="22" t="s">
        <v>151</v>
      </c>
      <c r="F8" s="21" t="s">
        <v>132</v>
      </c>
      <c r="G8" s="22">
        <v>1</v>
      </c>
      <c r="H8" s="22"/>
      <c r="I8" s="22">
        <v>1</v>
      </c>
      <c r="J8" s="67">
        <v>650</v>
      </c>
      <c r="K8" s="55">
        <f t="shared" si="0"/>
        <v>650</v>
      </c>
    </row>
    <row r="9" spans="1:12">
      <c r="A9" s="64" t="s">
        <v>128</v>
      </c>
      <c r="B9" s="63" t="s">
        <v>128</v>
      </c>
      <c r="C9" s="20" t="s">
        <v>25</v>
      </c>
      <c r="D9" s="22" t="s">
        <v>35</v>
      </c>
      <c r="E9" s="22" t="s">
        <v>150</v>
      </c>
      <c r="F9" s="22">
        <v>91209552</v>
      </c>
      <c r="G9" s="22">
        <v>1</v>
      </c>
      <c r="H9" s="22"/>
      <c r="I9" s="22">
        <v>1</v>
      </c>
      <c r="J9" s="67">
        <v>250000</v>
      </c>
      <c r="K9" s="55">
        <f t="shared" si="0"/>
        <v>250000</v>
      </c>
    </row>
    <row r="10" spans="1:12">
      <c r="A10" s="64" t="s">
        <v>128</v>
      </c>
      <c r="B10" s="63" t="s">
        <v>128</v>
      </c>
      <c r="C10" s="20" t="s">
        <v>67</v>
      </c>
      <c r="D10" s="22" t="s">
        <v>149</v>
      </c>
      <c r="E10" s="22" t="s">
        <v>148</v>
      </c>
      <c r="F10" s="22">
        <v>9035363</v>
      </c>
      <c r="G10" s="22">
        <v>1</v>
      </c>
      <c r="H10" s="22"/>
      <c r="I10" s="22">
        <v>1</v>
      </c>
      <c r="J10" s="67">
        <v>1200</v>
      </c>
      <c r="K10" s="55">
        <f t="shared" si="0"/>
        <v>1200</v>
      </c>
    </row>
    <row r="11" spans="1:12">
      <c r="A11" s="64" t="s">
        <v>128</v>
      </c>
      <c r="B11" s="63" t="s">
        <v>128</v>
      </c>
      <c r="C11" s="20" t="s">
        <v>147</v>
      </c>
      <c r="D11" s="22" t="s">
        <v>137</v>
      </c>
      <c r="E11" s="21" t="s">
        <v>132</v>
      </c>
      <c r="F11" s="21" t="s">
        <v>132</v>
      </c>
      <c r="G11" s="22">
        <v>1</v>
      </c>
      <c r="H11" s="22"/>
      <c r="I11" s="22">
        <v>1</v>
      </c>
      <c r="J11" s="67">
        <v>45000</v>
      </c>
      <c r="K11" s="55">
        <f t="shared" si="0"/>
        <v>45000</v>
      </c>
    </row>
    <row r="12" spans="1:12">
      <c r="A12" s="64" t="s">
        <v>128</v>
      </c>
      <c r="B12" s="63" t="s">
        <v>128</v>
      </c>
      <c r="C12" s="20" t="s">
        <v>142</v>
      </c>
      <c r="D12" s="22" t="s">
        <v>64</v>
      </c>
      <c r="E12" s="21" t="s">
        <v>132</v>
      </c>
      <c r="F12" s="21" t="s">
        <v>132</v>
      </c>
      <c r="G12" s="22"/>
      <c r="H12" s="22">
        <v>1</v>
      </c>
      <c r="I12" s="22">
        <v>1</v>
      </c>
      <c r="J12" s="67">
        <v>650</v>
      </c>
      <c r="K12" s="55">
        <f t="shared" si="0"/>
        <v>650</v>
      </c>
    </row>
    <row r="13" spans="1:12">
      <c r="A13" s="64" t="s">
        <v>128</v>
      </c>
      <c r="B13" s="63" t="s">
        <v>128</v>
      </c>
      <c r="C13" s="20" t="s">
        <v>142</v>
      </c>
      <c r="D13" s="22" t="s">
        <v>64</v>
      </c>
      <c r="E13" s="21" t="s">
        <v>132</v>
      </c>
      <c r="F13" s="21" t="s">
        <v>132</v>
      </c>
      <c r="G13" s="22"/>
      <c r="H13" s="22">
        <v>1</v>
      </c>
      <c r="I13" s="22">
        <v>1</v>
      </c>
      <c r="J13" s="67">
        <v>650</v>
      </c>
      <c r="K13" s="55">
        <f t="shared" si="0"/>
        <v>650</v>
      </c>
    </row>
    <row r="14" spans="1:12">
      <c r="A14" s="64" t="s">
        <v>128</v>
      </c>
      <c r="B14" s="63" t="s">
        <v>128</v>
      </c>
      <c r="C14" s="20" t="s">
        <v>146</v>
      </c>
      <c r="D14" s="22" t="s">
        <v>137</v>
      </c>
      <c r="E14" s="21" t="s">
        <v>132</v>
      </c>
      <c r="F14" s="21" t="s">
        <v>132</v>
      </c>
      <c r="G14" s="22">
        <v>1</v>
      </c>
      <c r="H14" s="22"/>
      <c r="I14" s="22">
        <v>1</v>
      </c>
      <c r="J14" s="67">
        <v>6500</v>
      </c>
      <c r="K14" s="55">
        <f t="shared" si="0"/>
        <v>6500</v>
      </c>
    </row>
    <row r="15" spans="1:12">
      <c r="A15" s="64" t="s">
        <v>128</v>
      </c>
      <c r="B15" s="63" t="s">
        <v>128</v>
      </c>
      <c r="C15" s="20" t="s">
        <v>144</v>
      </c>
      <c r="D15" s="22" t="s">
        <v>112</v>
      </c>
      <c r="E15" s="21" t="s">
        <v>132</v>
      </c>
      <c r="F15" s="21" t="s">
        <v>132</v>
      </c>
      <c r="G15" s="22">
        <v>1</v>
      </c>
      <c r="H15" s="22"/>
      <c r="I15" s="22">
        <v>1</v>
      </c>
      <c r="J15" s="67">
        <v>6500</v>
      </c>
      <c r="K15" s="55">
        <f t="shared" si="0"/>
        <v>6500</v>
      </c>
    </row>
    <row r="16" spans="1:12">
      <c r="A16" s="64" t="s">
        <v>128</v>
      </c>
      <c r="B16" s="63" t="s">
        <v>128</v>
      </c>
      <c r="C16" s="20" t="s">
        <v>145</v>
      </c>
      <c r="D16" s="22" t="s">
        <v>137</v>
      </c>
      <c r="E16" s="21" t="s">
        <v>132</v>
      </c>
      <c r="F16" s="21" t="s">
        <v>132</v>
      </c>
      <c r="G16" s="22">
        <v>1</v>
      </c>
      <c r="H16" s="22"/>
      <c r="I16" s="22">
        <v>1</v>
      </c>
      <c r="J16" s="67">
        <v>65000</v>
      </c>
      <c r="K16" s="55">
        <f t="shared" si="0"/>
        <v>65000</v>
      </c>
    </row>
    <row r="17" spans="1:11">
      <c r="A17" s="64" t="s">
        <v>128</v>
      </c>
      <c r="B17" s="63" t="s">
        <v>128</v>
      </c>
      <c r="C17" s="20" t="s">
        <v>140</v>
      </c>
      <c r="D17" s="22" t="s">
        <v>44</v>
      </c>
      <c r="E17" s="21" t="s">
        <v>132</v>
      </c>
      <c r="F17" s="21" t="s">
        <v>132</v>
      </c>
      <c r="G17" s="22">
        <v>1</v>
      </c>
      <c r="H17" s="22"/>
      <c r="I17" s="22">
        <v>1</v>
      </c>
      <c r="J17" s="67">
        <v>2500</v>
      </c>
      <c r="K17" s="55">
        <f t="shared" si="0"/>
        <v>2500</v>
      </c>
    </row>
    <row r="18" spans="1:11" ht="15.75" thickBot="1">
      <c r="A18" s="61" t="s">
        <v>128</v>
      </c>
      <c r="B18" s="60" t="s">
        <v>128</v>
      </c>
      <c r="C18" s="28" t="s">
        <v>144</v>
      </c>
      <c r="D18" s="30" t="s">
        <v>112</v>
      </c>
      <c r="E18" s="29" t="s">
        <v>132</v>
      </c>
      <c r="F18" s="29" t="s">
        <v>132</v>
      </c>
      <c r="G18" s="30">
        <v>1</v>
      </c>
      <c r="H18" s="30"/>
      <c r="I18" s="30">
        <v>1</v>
      </c>
      <c r="J18" s="73">
        <v>6500</v>
      </c>
      <c r="K18" s="54">
        <f t="shared" si="0"/>
        <v>6500</v>
      </c>
    </row>
    <row r="19" spans="1:11">
      <c r="D19" s="4"/>
      <c r="E19" s="58"/>
      <c r="F19" s="58"/>
      <c r="G19" s="57"/>
      <c r="H19" s="57"/>
      <c r="I19" s="57"/>
    </row>
    <row r="20" spans="1:11">
      <c r="D20" s="57"/>
      <c r="E20" s="57"/>
      <c r="F20" s="57"/>
      <c r="G20" s="57"/>
      <c r="H20" s="57"/>
      <c r="I20" s="57"/>
    </row>
    <row r="21" spans="1:11" ht="16.5" thickBot="1">
      <c r="A21" s="1" t="s">
        <v>126</v>
      </c>
      <c r="B21" s="56"/>
      <c r="E21" s="2"/>
      <c r="F21" s="3"/>
      <c r="G21" s="4"/>
      <c r="H21" s="4"/>
      <c r="I21" s="4"/>
    </row>
    <row r="22" spans="1:11" ht="15.75" thickBot="1">
      <c r="A22" s="5"/>
      <c r="B22" s="5"/>
      <c r="E22" s="33"/>
      <c r="F22" s="35"/>
      <c r="G22" s="234" t="s">
        <v>127</v>
      </c>
      <c r="H22" s="235"/>
      <c r="I22" s="235"/>
      <c r="J22" s="236"/>
      <c r="K22" s="6">
        <f>SUM(I6:I18)</f>
        <v>13</v>
      </c>
    </row>
    <row r="23" spans="1:11">
      <c r="A23" s="53" t="s">
        <v>128</v>
      </c>
      <c r="B23" s="237" t="s">
        <v>129</v>
      </c>
      <c r="C23" s="238"/>
      <c r="E23" s="36"/>
      <c r="F23" s="35"/>
      <c r="G23" s="239" t="s">
        <v>131</v>
      </c>
      <c r="H23" s="240"/>
      <c r="I23" s="240"/>
      <c r="J23" s="241"/>
      <c r="K23" s="10">
        <f>SUM(K6:K18)</f>
        <v>388850</v>
      </c>
    </row>
    <row r="24" spans="1:11" ht="15.75" thickBot="1">
      <c r="A24" s="11" t="s">
        <v>132</v>
      </c>
      <c r="B24" s="227" t="s">
        <v>133</v>
      </c>
      <c r="C24" s="228"/>
      <c r="E24" s="36"/>
      <c r="F24" s="35"/>
      <c r="G24" s="229" t="s">
        <v>135</v>
      </c>
      <c r="H24" s="230"/>
      <c r="I24" s="230"/>
      <c r="J24" s="230"/>
      <c r="K24" s="14">
        <f>K23*0.07</f>
        <v>27219.500000000004</v>
      </c>
    </row>
  </sheetData>
  <mergeCells count="22">
    <mergeCell ref="G22:J22"/>
    <mergeCell ref="B23:C23"/>
    <mergeCell ref="G23:J23"/>
    <mergeCell ref="B24:C24"/>
    <mergeCell ref="G24:J2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M9" sqref="M9"/>
    </sheetView>
  </sheetViews>
  <sheetFormatPr defaultRowHeight="15"/>
  <cols>
    <col min="1" max="1" width="5.42578125" customWidth="1"/>
    <col min="2" max="2" width="4.5703125" customWidth="1"/>
    <col min="3" max="3" width="17.28515625" bestFit="1" customWidth="1"/>
    <col min="4" max="4" width="9.85546875" customWidth="1"/>
    <col min="5" max="5" width="7.28515625" customWidth="1"/>
    <col min="6" max="6" width="10.28515625" customWidth="1"/>
    <col min="7" max="7" width="4.42578125" customWidth="1"/>
    <col min="8" max="8" width="4.140625" customWidth="1"/>
    <col min="9" max="9" width="4.5703125" customWidth="1"/>
    <col min="10" max="10" width="8" customWidth="1"/>
    <col min="11" max="11" width="8.85546875" customWidth="1"/>
  </cols>
  <sheetData>
    <row r="1" spans="1:12" ht="18" customHeight="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42220</v>
      </c>
      <c r="K1" s="262"/>
    </row>
    <row r="2" spans="1:12" ht="17.25" customHeight="1">
      <c r="A2" s="231" t="s">
        <v>2</v>
      </c>
      <c r="B2" s="232"/>
      <c r="C2" s="232"/>
      <c r="D2" s="232"/>
      <c r="E2" s="232"/>
      <c r="F2" s="249" t="s">
        <v>158</v>
      </c>
      <c r="G2" s="249"/>
      <c r="H2" s="249"/>
      <c r="I2" s="249"/>
      <c r="J2" s="249"/>
      <c r="K2" s="250"/>
    </row>
    <row r="3" spans="1:12" ht="17.2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2" ht="17.25" customHeight="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2">
      <c r="A5" s="24" t="s">
        <v>128</v>
      </c>
      <c r="B5" s="19" t="s">
        <v>128</v>
      </c>
      <c r="C5" s="68" t="s">
        <v>142</v>
      </c>
      <c r="D5" s="62" t="s">
        <v>28</v>
      </c>
      <c r="E5" s="21" t="s">
        <v>132</v>
      </c>
      <c r="F5" s="62" t="s">
        <v>151</v>
      </c>
      <c r="G5" s="62">
        <v>1</v>
      </c>
      <c r="H5" s="62"/>
      <c r="I5" s="62">
        <v>1</v>
      </c>
      <c r="J5" s="67">
        <v>650</v>
      </c>
      <c r="K5" s="55">
        <f t="shared" ref="K5:K13" si="0">J5*I5</f>
        <v>650</v>
      </c>
    </row>
    <row r="6" spans="1:12">
      <c r="A6" s="24" t="s">
        <v>128</v>
      </c>
      <c r="B6" s="19" t="s">
        <v>128</v>
      </c>
      <c r="C6" s="68" t="s">
        <v>157</v>
      </c>
      <c r="D6" s="62" t="s">
        <v>137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14000</v>
      </c>
      <c r="K6" s="55">
        <f t="shared" si="0"/>
        <v>14000</v>
      </c>
    </row>
    <row r="7" spans="1:12">
      <c r="A7" s="24" t="s">
        <v>128</v>
      </c>
      <c r="B7" s="19" t="s">
        <v>128</v>
      </c>
      <c r="C7" s="68" t="s">
        <v>156</v>
      </c>
      <c r="D7" s="62" t="s">
        <v>35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250000</v>
      </c>
      <c r="K7" s="55">
        <f t="shared" si="0"/>
        <v>250000</v>
      </c>
    </row>
    <row r="8" spans="1:12">
      <c r="A8" s="24" t="s">
        <v>128</v>
      </c>
      <c r="B8" s="19" t="s">
        <v>128</v>
      </c>
      <c r="C8" s="68" t="s">
        <v>140</v>
      </c>
      <c r="D8" s="62" t="s">
        <v>44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2500</v>
      </c>
      <c r="K8" s="55">
        <f t="shared" si="0"/>
        <v>2500</v>
      </c>
    </row>
    <row r="9" spans="1:12">
      <c r="A9" s="24" t="s">
        <v>128</v>
      </c>
      <c r="B9" s="19" t="s">
        <v>128</v>
      </c>
      <c r="C9" s="68" t="s">
        <v>125</v>
      </c>
      <c r="D9" s="62" t="s">
        <v>152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1200</v>
      </c>
      <c r="K9" s="55">
        <f t="shared" si="0"/>
        <v>1200</v>
      </c>
    </row>
    <row r="10" spans="1:12">
      <c r="A10" s="24" t="s">
        <v>128</v>
      </c>
      <c r="B10" s="19" t="s">
        <v>128</v>
      </c>
      <c r="C10" s="68" t="s">
        <v>138</v>
      </c>
      <c r="D10" s="62" t="s">
        <v>137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6500</v>
      </c>
      <c r="K10" s="55">
        <f t="shared" si="0"/>
        <v>6500</v>
      </c>
    </row>
    <row r="11" spans="1:12">
      <c r="A11" s="24" t="s">
        <v>128</v>
      </c>
      <c r="B11" s="19" t="s">
        <v>128</v>
      </c>
      <c r="C11" s="68" t="s">
        <v>142</v>
      </c>
      <c r="D11" s="62" t="s">
        <v>28</v>
      </c>
      <c r="E11" s="21" t="s">
        <v>132</v>
      </c>
      <c r="F11" s="21" t="s">
        <v>132</v>
      </c>
      <c r="G11" s="62"/>
      <c r="H11" s="62">
        <v>1</v>
      </c>
      <c r="I11" s="62">
        <v>1</v>
      </c>
      <c r="J11" s="67">
        <v>650</v>
      </c>
      <c r="K11" s="55">
        <f t="shared" si="0"/>
        <v>650</v>
      </c>
    </row>
    <row r="12" spans="1:12">
      <c r="A12" s="24" t="s">
        <v>128</v>
      </c>
      <c r="B12" s="19" t="s">
        <v>128</v>
      </c>
      <c r="C12" s="68" t="s">
        <v>155</v>
      </c>
      <c r="D12" s="62" t="s">
        <v>137</v>
      </c>
      <c r="E12" s="21" t="s">
        <v>132</v>
      </c>
      <c r="F12" s="21" t="s">
        <v>132</v>
      </c>
      <c r="G12" s="62">
        <v>1</v>
      </c>
      <c r="H12" s="62"/>
      <c r="I12" s="62">
        <v>1</v>
      </c>
      <c r="J12" s="67">
        <v>65000</v>
      </c>
      <c r="K12" s="55">
        <f t="shared" si="0"/>
        <v>65000</v>
      </c>
    </row>
    <row r="13" spans="1:12" ht="15.75" thickBot="1">
      <c r="A13" s="26" t="s">
        <v>128</v>
      </c>
      <c r="B13" s="27" t="s">
        <v>128</v>
      </c>
      <c r="C13" s="74" t="s">
        <v>154</v>
      </c>
      <c r="D13" s="29" t="s">
        <v>132</v>
      </c>
      <c r="E13" s="29" t="s">
        <v>132</v>
      </c>
      <c r="F13" s="29" t="s">
        <v>132</v>
      </c>
      <c r="G13" s="59">
        <v>1</v>
      </c>
      <c r="H13" s="59"/>
      <c r="I13" s="59">
        <v>1</v>
      </c>
      <c r="J13" s="73">
        <v>1200</v>
      </c>
      <c r="K13" s="54">
        <f t="shared" si="0"/>
        <v>1200</v>
      </c>
    </row>
    <row r="14" spans="1:12">
      <c r="A14" s="171"/>
      <c r="B14" s="172"/>
      <c r="C14" s="172"/>
      <c r="D14" s="172"/>
      <c r="E14" s="172"/>
      <c r="F14" s="172"/>
      <c r="G14" s="172"/>
      <c r="H14" s="172"/>
      <c r="I14" s="172"/>
      <c r="J14" s="172"/>
      <c r="K14" s="34"/>
      <c r="L14" s="34"/>
    </row>
    <row r="15" spans="1:12">
      <c r="A15" s="34"/>
      <c r="B15" s="34"/>
      <c r="C15" s="34"/>
      <c r="D15" s="34"/>
      <c r="E15" s="34"/>
      <c r="F15" s="34"/>
      <c r="H15" s="34"/>
      <c r="I15" s="34"/>
      <c r="J15" s="34"/>
      <c r="K15" s="34"/>
    </row>
    <row r="16" spans="1:12" ht="16.5" thickBot="1">
      <c r="A16" s="1" t="s">
        <v>126</v>
      </c>
      <c r="B16" s="1"/>
      <c r="E16" s="2"/>
      <c r="F16" s="3"/>
      <c r="G16" s="4"/>
      <c r="H16" s="4"/>
      <c r="I16" s="4"/>
    </row>
    <row r="17" spans="1:11" ht="15.75" thickBot="1">
      <c r="A17" s="5"/>
      <c r="B17" s="5"/>
      <c r="E17" s="33"/>
      <c r="F17" s="35"/>
      <c r="G17" s="234" t="s">
        <v>127</v>
      </c>
      <c r="H17" s="235"/>
      <c r="I17" s="235"/>
      <c r="J17" s="236"/>
      <c r="K17" s="6">
        <f>SUM(I5:I13)</f>
        <v>9</v>
      </c>
    </row>
    <row r="18" spans="1:11">
      <c r="A18" s="53" t="s">
        <v>128</v>
      </c>
      <c r="B18" s="237" t="s">
        <v>129</v>
      </c>
      <c r="C18" s="238"/>
      <c r="E18" s="36"/>
      <c r="F18" s="35"/>
      <c r="G18" s="239" t="s">
        <v>131</v>
      </c>
      <c r="H18" s="240"/>
      <c r="I18" s="240"/>
      <c r="J18" s="241"/>
      <c r="K18" s="66">
        <f>SUM(K5:K13)</f>
        <v>341700</v>
      </c>
    </row>
    <row r="19" spans="1:11" ht="15.75" thickBot="1">
      <c r="A19" s="11" t="s">
        <v>132</v>
      </c>
      <c r="B19" s="227" t="s">
        <v>133</v>
      </c>
      <c r="C19" s="228"/>
      <c r="E19" s="36"/>
      <c r="F19" s="35"/>
      <c r="G19" s="229" t="s">
        <v>135</v>
      </c>
      <c r="H19" s="230"/>
      <c r="I19" s="230"/>
      <c r="J19" s="230"/>
      <c r="K19" s="14">
        <f>K18*0.07</f>
        <v>23919.000000000004</v>
      </c>
    </row>
    <row r="23" spans="1:11">
      <c r="E23" s="34"/>
    </row>
  </sheetData>
  <mergeCells count="21">
    <mergeCell ref="B19:C19"/>
    <mergeCell ref="G19:J19"/>
    <mergeCell ref="G17:J17"/>
    <mergeCell ref="B18:C18"/>
    <mergeCell ref="G18:J18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O3" sqref="O3"/>
    </sheetView>
  </sheetViews>
  <sheetFormatPr defaultRowHeight="15"/>
  <cols>
    <col min="1" max="1" width="7" customWidth="1"/>
    <col min="2" max="2" width="7.42578125" customWidth="1"/>
    <col min="3" max="3" width="14.7109375" customWidth="1"/>
    <col min="4" max="5" width="10.28515625" customWidth="1"/>
    <col min="6" max="6" width="7.42578125" customWidth="1"/>
    <col min="7" max="8" width="4.28515625" customWidth="1"/>
    <col min="9" max="9" width="5" customWidth="1"/>
    <col min="10" max="10" width="8.140625" customWidth="1"/>
    <col min="11" max="11" width="8.28515625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42219</v>
      </c>
      <c r="K1" s="262"/>
    </row>
    <row r="2" spans="1:11">
      <c r="A2" s="231" t="s">
        <v>2</v>
      </c>
      <c r="B2" s="232"/>
      <c r="C2" s="232"/>
      <c r="D2" s="232"/>
      <c r="E2" s="232"/>
      <c r="F2" s="263" t="s">
        <v>169</v>
      </c>
      <c r="G2" s="264"/>
      <c r="H2" s="264"/>
      <c r="I2" s="264"/>
      <c r="J2" s="264"/>
      <c r="K2" s="265"/>
    </row>
    <row r="3" spans="1:11" ht="18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 ht="16.5" customHeight="1">
      <c r="A4" s="269"/>
      <c r="B4" s="270"/>
      <c r="C4" s="271"/>
      <c r="D4" s="271"/>
      <c r="E4" s="272"/>
      <c r="F4" s="273"/>
      <c r="G4" s="149" t="s">
        <v>13</v>
      </c>
      <c r="H4" s="149" t="s">
        <v>14</v>
      </c>
      <c r="I4" s="266"/>
      <c r="J4" s="267"/>
      <c r="K4" s="268"/>
    </row>
    <row r="5" spans="1:11">
      <c r="A5" s="24" t="s">
        <v>128</v>
      </c>
      <c r="B5" s="19" t="s">
        <v>128</v>
      </c>
      <c r="C5" s="68" t="s">
        <v>142</v>
      </c>
      <c r="D5" s="62" t="s">
        <v>168</v>
      </c>
      <c r="E5" s="62" t="s">
        <v>167</v>
      </c>
      <c r="F5" s="21" t="s">
        <v>132</v>
      </c>
      <c r="G5" s="62">
        <v>1</v>
      </c>
      <c r="H5" s="62"/>
      <c r="I5" s="62">
        <v>1</v>
      </c>
      <c r="J5" s="67">
        <v>650</v>
      </c>
      <c r="K5" s="55">
        <f t="shared" ref="K5:K12" si="0">J5*I5</f>
        <v>650</v>
      </c>
    </row>
    <row r="6" spans="1:11">
      <c r="A6" s="24" t="s">
        <v>128</v>
      </c>
      <c r="B6" s="19" t="s">
        <v>128</v>
      </c>
      <c r="C6" s="68" t="s">
        <v>140</v>
      </c>
      <c r="D6" s="62" t="s">
        <v>71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2500</v>
      </c>
      <c r="K6" s="55">
        <f t="shared" si="0"/>
        <v>2500</v>
      </c>
    </row>
    <row r="7" spans="1:11">
      <c r="A7" s="24" t="s">
        <v>128</v>
      </c>
      <c r="B7" s="19" t="s">
        <v>128</v>
      </c>
      <c r="C7" s="68" t="s">
        <v>166</v>
      </c>
      <c r="D7" s="62" t="s">
        <v>165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1200</v>
      </c>
      <c r="K7" s="55">
        <f t="shared" si="0"/>
        <v>1200</v>
      </c>
    </row>
    <row r="8" spans="1:11">
      <c r="A8" s="24" t="s">
        <v>128</v>
      </c>
      <c r="B8" s="19" t="s">
        <v>128</v>
      </c>
      <c r="C8" s="68" t="s">
        <v>164</v>
      </c>
      <c r="D8" s="62" t="s">
        <v>163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30000</v>
      </c>
      <c r="K8" s="55">
        <f t="shared" si="0"/>
        <v>30000</v>
      </c>
    </row>
    <row r="9" spans="1:11">
      <c r="A9" s="24" t="s">
        <v>128</v>
      </c>
      <c r="B9" s="19" t="s">
        <v>128</v>
      </c>
      <c r="C9" s="68" t="s">
        <v>162</v>
      </c>
      <c r="D9" s="62" t="s">
        <v>161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200000</v>
      </c>
      <c r="K9" s="55">
        <f t="shared" si="0"/>
        <v>200000</v>
      </c>
    </row>
    <row r="10" spans="1:11">
      <c r="A10" s="24" t="s">
        <v>128</v>
      </c>
      <c r="B10" s="19" t="s">
        <v>128</v>
      </c>
      <c r="C10" s="68" t="s">
        <v>160</v>
      </c>
      <c r="D10" s="62" t="s">
        <v>75</v>
      </c>
      <c r="E10" s="62" t="s">
        <v>159</v>
      </c>
      <c r="F10" s="21" t="s">
        <v>132</v>
      </c>
      <c r="G10" s="62">
        <v>1</v>
      </c>
      <c r="H10" s="62"/>
      <c r="I10" s="62">
        <v>1</v>
      </c>
      <c r="J10" s="67">
        <v>6500</v>
      </c>
      <c r="K10" s="55">
        <f t="shared" si="0"/>
        <v>6500</v>
      </c>
    </row>
    <row r="11" spans="1:11">
      <c r="A11" s="24" t="s">
        <v>128</v>
      </c>
      <c r="B11" s="19" t="s">
        <v>128</v>
      </c>
      <c r="C11" s="68" t="s">
        <v>125</v>
      </c>
      <c r="D11" s="62" t="s">
        <v>152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1200</v>
      </c>
      <c r="K11" s="55">
        <f t="shared" si="0"/>
        <v>1200</v>
      </c>
    </row>
    <row r="12" spans="1:11" ht="15.75" thickBot="1">
      <c r="A12" s="26" t="s">
        <v>128</v>
      </c>
      <c r="B12" s="27" t="s">
        <v>128</v>
      </c>
      <c r="C12" s="74" t="s">
        <v>138</v>
      </c>
      <c r="D12" s="59" t="s">
        <v>137</v>
      </c>
      <c r="E12" s="29" t="s">
        <v>132</v>
      </c>
      <c r="F12" s="29" t="s">
        <v>132</v>
      </c>
      <c r="G12" s="59">
        <v>1</v>
      </c>
      <c r="H12" s="59"/>
      <c r="I12" s="59">
        <v>1</v>
      </c>
      <c r="J12" s="73">
        <v>6500</v>
      </c>
      <c r="K12" s="54">
        <f t="shared" si="0"/>
        <v>6500</v>
      </c>
    </row>
    <row r="13" spans="1:11"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16.5" thickBot="1">
      <c r="A14" s="1" t="s">
        <v>126</v>
      </c>
      <c r="B14" s="1"/>
      <c r="E14" s="2"/>
      <c r="F14" s="3"/>
      <c r="G14" s="4"/>
      <c r="H14" s="4"/>
      <c r="I14" s="4"/>
    </row>
    <row r="15" spans="1:11" ht="15.75" thickBot="1">
      <c r="A15" s="5"/>
      <c r="B15" s="5"/>
      <c r="E15" s="33"/>
      <c r="F15" s="35"/>
      <c r="G15" s="234" t="s">
        <v>127</v>
      </c>
      <c r="H15" s="235"/>
      <c r="I15" s="235"/>
      <c r="J15" s="236"/>
      <c r="K15" s="6">
        <f>SUM(I5:I12)</f>
        <v>8</v>
      </c>
    </row>
    <row r="16" spans="1:11">
      <c r="A16" s="53" t="s">
        <v>128</v>
      </c>
      <c r="B16" s="237" t="s">
        <v>129</v>
      </c>
      <c r="C16" s="238"/>
      <c r="E16" s="36"/>
      <c r="F16" s="35"/>
      <c r="G16" s="239" t="s">
        <v>131</v>
      </c>
      <c r="H16" s="240"/>
      <c r="I16" s="240"/>
      <c r="J16" s="241"/>
      <c r="K16" s="66">
        <f>SUM(K5:K12)</f>
        <v>248550</v>
      </c>
    </row>
    <row r="17" spans="1:11" ht="15.75" thickBot="1">
      <c r="A17" s="11" t="s">
        <v>132</v>
      </c>
      <c r="B17" s="227" t="s">
        <v>133</v>
      </c>
      <c r="C17" s="228"/>
      <c r="E17" s="36"/>
      <c r="F17" s="35"/>
      <c r="G17" s="229" t="s">
        <v>135</v>
      </c>
      <c r="H17" s="230"/>
      <c r="I17" s="230"/>
      <c r="J17" s="230"/>
      <c r="K17" s="14">
        <f>K16*0.07</f>
        <v>17398.5</v>
      </c>
    </row>
  </sheetData>
  <mergeCells count="21">
    <mergeCell ref="G15:J15"/>
    <mergeCell ref="B16:C16"/>
    <mergeCell ref="G16:J16"/>
    <mergeCell ref="B17:C17"/>
    <mergeCell ref="G17:J17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O1" sqref="O1"/>
    </sheetView>
  </sheetViews>
  <sheetFormatPr defaultRowHeight="15"/>
  <cols>
    <col min="1" max="1" width="5.140625" customWidth="1"/>
    <col min="2" max="2" width="10.42578125" customWidth="1"/>
    <col min="3" max="3" width="16.85546875" customWidth="1"/>
    <col min="4" max="5" width="12.140625" customWidth="1"/>
    <col min="6" max="6" width="7.85546875" bestFit="1" customWidth="1"/>
    <col min="7" max="7" width="4.42578125" customWidth="1"/>
    <col min="8" max="8" width="4" customWidth="1"/>
    <col min="9" max="9" width="5.140625" customWidth="1"/>
  </cols>
  <sheetData>
    <row r="1" spans="1:11">
      <c r="A1" s="221" t="s">
        <v>0</v>
      </c>
      <c r="B1" s="222"/>
      <c r="C1" s="222"/>
      <c r="D1" s="223"/>
      <c r="E1" s="223"/>
      <c r="F1" s="223"/>
      <c r="G1" s="223"/>
      <c r="H1" s="224" t="s">
        <v>1</v>
      </c>
      <c r="I1" s="224"/>
      <c r="J1" s="225">
        <v>42223</v>
      </c>
      <c r="K1" s="226"/>
    </row>
    <row r="2" spans="1:11">
      <c r="A2" s="231" t="s">
        <v>2</v>
      </c>
      <c r="B2" s="232"/>
      <c r="C2" s="232"/>
      <c r="D2" s="232"/>
      <c r="E2" s="232"/>
      <c r="F2" s="263" t="s">
        <v>195</v>
      </c>
      <c r="G2" s="264"/>
      <c r="H2" s="264"/>
      <c r="I2" s="264"/>
      <c r="J2" s="264"/>
      <c r="K2" s="265"/>
    </row>
    <row r="3" spans="1:11" ht="18.75" customHeight="1">
      <c r="A3" s="242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4" t="s">
        <v>12</v>
      </c>
    </row>
    <row r="4" spans="1:11" ht="17.25" customHeight="1">
      <c r="A4" s="242"/>
      <c r="B4" s="242"/>
      <c r="C4" s="247"/>
      <c r="D4" s="247"/>
      <c r="E4" s="248"/>
      <c r="F4" s="217"/>
      <c r="G4" s="18" t="s">
        <v>13</v>
      </c>
      <c r="H4" s="18" t="s">
        <v>14</v>
      </c>
      <c r="I4" s="243"/>
      <c r="J4" s="244"/>
      <c r="K4" s="244"/>
    </row>
    <row r="5" spans="1:11">
      <c r="A5" s="19" t="s">
        <v>128</v>
      </c>
      <c r="B5" s="271" t="s">
        <v>194</v>
      </c>
      <c r="C5" s="68" t="s">
        <v>160</v>
      </c>
      <c r="D5" s="62" t="s">
        <v>75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6500</v>
      </c>
      <c r="K5" s="67">
        <f t="shared" ref="K5:K29" si="0">J5*I5</f>
        <v>6500</v>
      </c>
    </row>
    <row r="6" spans="1:11">
      <c r="A6" s="19" t="s">
        <v>128</v>
      </c>
      <c r="B6" s="274"/>
      <c r="C6" s="68" t="s">
        <v>193</v>
      </c>
      <c r="D6" s="62" t="s">
        <v>192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4500</v>
      </c>
      <c r="K6" s="67">
        <f t="shared" si="0"/>
        <v>4500</v>
      </c>
    </row>
    <row r="7" spans="1:11">
      <c r="A7" s="19" t="s">
        <v>128</v>
      </c>
      <c r="B7" s="275"/>
      <c r="C7" s="68" t="s">
        <v>191</v>
      </c>
      <c r="D7" s="62"/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4500</v>
      </c>
      <c r="K7" s="67">
        <f t="shared" si="0"/>
        <v>4500</v>
      </c>
    </row>
    <row r="8" spans="1:11">
      <c r="A8" s="19" t="s">
        <v>128</v>
      </c>
      <c r="B8" s="276" t="s">
        <v>190</v>
      </c>
      <c r="C8" s="68" t="s">
        <v>189</v>
      </c>
      <c r="D8" s="62" t="s">
        <v>27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150000</v>
      </c>
      <c r="K8" s="67">
        <f t="shared" si="0"/>
        <v>150000</v>
      </c>
    </row>
    <row r="9" spans="1:11">
      <c r="A9" s="19" t="s">
        <v>128</v>
      </c>
      <c r="B9" s="277"/>
      <c r="C9" s="68" t="s">
        <v>188</v>
      </c>
      <c r="D9" s="62" t="s">
        <v>187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6500</v>
      </c>
      <c r="K9" s="67">
        <f t="shared" si="0"/>
        <v>6500</v>
      </c>
    </row>
    <row r="10" spans="1:11">
      <c r="A10" s="19" t="s">
        <v>128</v>
      </c>
      <c r="B10" s="277"/>
      <c r="C10" s="68" t="s">
        <v>138</v>
      </c>
      <c r="D10" s="62" t="s">
        <v>137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6500</v>
      </c>
      <c r="K10" s="67">
        <f t="shared" si="0"/>
        <v>6500</v>
      </c>
    </row>
    <row r="11" spans="1:11">
      <c r="A11" s="19" t="s">
        <v>128</v>
      </c>
      <c r="B11" s="278"/>
      <c r="C11" s="68" t="s">
        <v>186</v>
      </c>
      <c r="D11" s="62" t="s">
        <v>32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10000</v>
      </c>
      <c r="K11" s="67">
        <f t="shared" si="0"/>
        <v>10000</v>
      </c>
    </row>
    <row r="12" spans="1:11">
      <c r="A12" s="19" t="s">
        <v>128</v>
      </c>
      <c r="B12" s="271" t="s">
        <v>185</v>
      </c>
      <c r="C12" s="68" t="s">
        <v>184</v>
      </c>
      <c r="D12" s="62" t="s">
        <v>35</v>
      </c>
      <c r="E12" s="21" t="s">
        <v>132</v>
      </c>
      <c r="F12" s="21" t="s">
        <v>132</v>
      </c>
      <c r="G12" s="62"/>
      <c r="H12" s="62">
        <v>1</v>
      </c>
      <c r="I12" s="62">
        <v>1</v>
      </c>
      <c r="J12" s="67">
        <v>250000</v>
      </c>
      <c r="K12" s="67">
        <f t="shared" si="0"/>
        <v>250000</v>
      </c>
    </row>
    <row r="13" spans="1:11">
      <c r="A13" s="19" t="s">
        <v>128</v>
      </c>
      <c r="B13" s="275"/>
      <c r="C13" s="68" t="s">
        <v>25</v>
      </c>
      <c r="D13" s="62" t="s">
        <v>183</v>
      </c>
      <c r="E13" s="62" t="s">
        <v>182</v>
      </c>
      <c r="F13" s="21" t="s">
        <v>132</v>
      </c>
      <c r="G13" s="62"/>
      <c r="H13" s="62">
        <v>1</v>
      </c>
      <c r="I13" s="62">
        <v>1</v>
      </c>
      <c r="J13" s="67">
        <v>250000</v>
      </c>
      <c r="K13" s="67">
        <f t="shared" si="0"/>
        <v>250000</v>
      </c>
    </row>
    <row r="14" spans="1:11">
      <c r="A14" s="19" t="s">
        <v>128</v>
      </c>
      <c r="B14" s="271" t="s">
        <v>181</v>
      </c>
      <c r="C14" s="68" t="s">
        <v>180</v>
      </c>
      <c r="D14" s="62" t="s">
        <v>137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45000</v>
      </c>
      <c r="K14" s="67">
        <f t="shared" si="0"/>
        <v>45000</v>
      </c>
    </row>
    <row r="15" spans="1:11">
      <c r="A15" s="19" t="s">
        <v>128</v>
      </c>
      <c r="B15" s="274"/>
      <c r="C15" s="68" t="s">
        <v>142</v>
      </c>
      <c r="D15" s="62" t="s">
        <v>28</v>
      </c>
      <c r="E15" s="62" t="s">
        <v>151</v>
      </c>
      <c r="F15" s="21" t="s">
        <v>132</v>
      </c>
      <c r="G15" s="62"/>
      <c r="H15" s="62">
        <v>1</v>
      </c>
      <c r="I15" s="62">
        <v>1</v>
      </c>
      <c r="J15" s="67">
        <v>650</v>
      </c>
      <c r="K15" s="67">
        <f t="shared" si="0"/>
        <v>650</v>
      </c>
    </row>
    <row r="16" spans="1:11">
      <c r="A16" s="19" t="s">
        <v>128</v>
      </c>
      <c r="B16" s="274"/>
      <c r="C16" s="68" t="s">
        <v>142</v>
      </c>
      <c r="D16" s="62" t="s">
        <v>28</v>
      </c>
      <c r="E16" s="62" t="s">
        <v>151</v>
      </c>
      <c r="F16" s="21" t="s">
        <v>132</v>
      </c>
      <c r="G16" s="62"/>
      <c r="H16" s="62">
        <v>1</v>
      </c>
      <c r="I16" s="62">
        <v>1</v>
      </c>
      <c r="J16" s="67">
        <v>650</v>
      </c>
      <c r="K16" s="67">
        <f t="shared" si="0"/>
        <v>650</v>
      </c>
    </row>
    <row r="17" spans="1:11">
      <c r="A17" s="19" t="s">
        <v>128</v>
      </c>
      <c r="B17" s="274"/>
      <c r="C17" s="68" t="s">
        <v>179</v>
      </c>
      <c r="D17" s="62" t="s">
        <v>137</v>
      </c>
      <c r="E17" s="21" t="s">
        <v>132</v>
      </c>
      <c r="F17" s="21" t="s">
        <v>132</v>
      </c>
      <c r="G17" s="62">
        <v>1</v>
      </c>
      <c r="H17" s="62"/>
      <c r="I17" s="62">
        <v>1</v>
      </c>
      <c r="J17" s="67">
        <v>65000</v>
      </c>
      <c r="K17" s="67">
        <f t="shared" si="0"/>
        <v>65000</v>
      </c>
    </row>
    <row r="18" spans="1:11">
      <c r="A18" s="19" t="s">
        <v>128</v>
      </c>
      <c r="B18" s="274"/>
      <c r="C18" s="68" t="s">
        <v>179</v>
      </c>
      <c r="D18" s="62" t="s">
        <v>137</v>
      </c>
      <c r="E18" s="21" t="s">
        <v>132</v>
      </c>
      <c r="F18" s="21" t="s">
        <v>132</v>
      </c>
      <c r="G18" s="62">
        <v>1</v>
      </c>
      <c r="H18" s="62"/>
      <c r="I18" s="62">
        <v>1</v>
      </c>
      <c r="J18" s="67">
        <v>65000</v>
      </c>
      <c r="K18" s="67">
        <f t="shared" si="0"/>
        <v>65000</v>
      </c>
    </row>
    <row r="19" spans="1:11">
      <c r="A19" s="19" t="s">
        <v>128</v>
      </c>
      <c r="B19" s="274"/>
      <c r="C19" s="68" t="s">
        <v>179</v>
      </c>
      <c r="D19" s="62" t="s">
        <v>137</v>
      </c>
      <c r="E19" s="21" t="s">
        <v>132</v>
      </c>
      <c r="F19" s="21" t="s">
        <v>132</v>
      </c>
      <c r="G19" s="62">
        <v>1</v>
      </c>
      <c r="H19" s="62"/>
      <c r="I19" s="62">
        <v>1</v>
      </c>
      <c r="J19" s="67">
        <v>65000</v>
      </c>
      <c r="K19" s="67">
        <f t="shared" si="0"/>
        <v>65000</v>
      </c>
    </row>
    <row r="20" spans="1:11">
      <c r="A20" s="19" t="s">
        <v>128</v>
      </c>
      <c r="B20" s="274"/>
      <c r="C20" s="68" t="s">
        <v>138</v>
      </c>
      <c r="D20" s="62" t="s">
        <v>137</v>
      </c>
      <c r="E20" s="21" t="s">
        <v>132</v>
      </c>
      <c r="F20" s="21" t="s">
        <v>132</v>
      </c>
      <c r="G20" s="62"/>
      <c r="H20" s="62">
        <v>1</v>
      </c>
      <c r="I20" s="62">
        <v>1</v>
      </c>
      <c r="J20" s="67">
        <v>6500</v>
      </c>
      <c r="K20" s="67">
        <f t="shared" si="0"/>
        <v>6500</v>
      </c>
    </row>
    <row r="21" spans="1:11">
      <c r="A21" s="19" t="s">
        <v>128</v>
      </c>
      <c r="B21" s="274"/>
      <c r="C21" s="68" t="s">
        <v>138</v>
      </c>
      <c r="D21" s="62" t="s">
        <v>137</v>
      </c>
      <c r="E21" s="21" t="s">
        <v>132</v>
      </c>
      <c r="F21" s="21" t="s">
        <v>132</v>
      </c>
      <c r="G21" s="62"/>
      <c r="H21" s="62">
        <v>1</v>
      </c>
      <c r="I21" s="62">
        <v>1</v>
      </c>
      <c r="J21" s="67">
        <v>6500</v>
      </c>
      <c r="K21" s="67">
        <f t="shared" si="0"/>
        <v>6500</v>
      </c>
    </row>
    <row r="22" spans="1:11">
      <c r="A22" s="19" t="s">
        <v>128</v>
      </c>
      <c r="B22" s="274"/>
      <c r="C22" s="68" t="s">
        <v>125</v>
      </c>
      <c r="D22" s="62" t="s">
        <v>152</v>
      </c>
      <c r="E22" s="21" t="s">
        <v>132</v>
      </c>
      <c r="F22" s="21" t="s">
        <v>132</v>
      </c>
      <c r="G22" s="62"/>
      <c r="H22" s="62">
        <v>1</v>
      </c>
      <c r="I22" s="62">
        <v>1</v>
      </c>
      <c r="J22" s="67">
        <v>1200</v>
      </c>
      <c r="K22" s="67">
        <f t="shared" si="0"/>
        <v>1200</v>
      </c>
    </row>
    <row r="23" spans="1:11">
      <c r="A23" s="19" t="s">
        <v>128</v>
      </c>
      <c r="B23" s="274"/>
      <c r="C23" s="68" t="s">
        <v>125</v>
      </c>
      <c r="D23" s="62" t="s">
        <v>152</v>
      </c>
      <c r="E23" s="21" t="s">
        <v>132</v>
      </c>
      <c r="F23" s="21" t="s">
        <v>132</v>
      </c>
      <c r="G23" s="62"/>
      <c r="H23" s="62">
        <v>1</v>
      </c>
      <c r="I23" s="62">
        <v>1</v>
      </c>
      <c r="J23" s="67">
        <v>1200</v>
      </c>
      <c r="K23" s="67">
        <f t="shared" si="0"/>
        <v>1200</v>
      </c>
    </row>
    <row r="24" spans="1:11">
      <c r="A24" s="19" t="s">
        <v>128</v>
      </c>
      <c r="B24" s="275"/>
      <c r="C24" s="68" t="s">
        <v>178</v>
      </c>
      <c r="D24" s="62" t="s">
        <v>137</v>
      </c>
      <c r="E24" s="21" t="s">
        <v>132</v>
      </c>
      <c r="F24" s="21" t="s">
        <v>132</v>
      </c>
      <c r="G24" s="62"/>
      <c r="H24" s="62">
        <v>1</v>
      </c>
      <c r="I24" s="62">
        <v>1</v>
      </c>
      <c r="J24" s="67">
        <v>6500</v>
      </c>
      <c r="K24" s="67">
        <f t="shared" si="0"/>
        <v>6500</v>
      </c>
    </row>
    <row r="25" spans="1:11">
      <c r="A25" s="19" t="s">
        <v>128</v>
      </c>
      <c r="B25" s="276" t="s">
        <v>177</v>
      </c>
      <c r="C25" s="68" t="s">
        <v>176</v>
      </c>
      <c r="D25" s="62" t="s">
        <v>175</v>
      </c>
      <c r="E25" s="62" t="s">
        <v>174</v>
      </c>
      <c r="F25" s="62">
        <v>2519</v>
      </c>
      <c r="G25" s="62">
        <v>1</v>
      </c>
      <c r="H25" s="62"/>
      <c r="I25" s="62">
        <v>1</v>
      </c>
      <c r="J25" s="67">
        <v>450000</v>
      </c>
      <c r="K25" s="67">
        <f t="shared" si="0"/>
        <v>450000</v>
      </c>
    </row>
    <row r="26" spans="1:11">
      <c r="A26" s="19" t="s">
        <v>128</v>
      </c>
      <c r="B26" s="277"/>
      <c r="C26" s="68" t="s">
        <v>173</v>
      </c>
      <c r="D26" s="62" t="s">
        <v>172</v>
      </c>
      <c r="E26" s="62" t="s">
        <v>171</v>
      </c>
      <c r="F26" s="21" t="s">
        <v>132</v>
      </c>
      <c r="G26" s="62">
        <v>1</v>
      </c>
      <c r="H26" s="62"/>
      <c r="I26" s="62">
        <v>1</v>
      </c>
      <c r="J26" s="67">
        <v>15000</v>
      </c>
      <c r="K26" s="67">
        <f t="shared" si="0"/>
        <v>15000</v>
      </c>
    </row>
    <row r="27" spans="1:11">
      <c r="A27" s="19" t="s">
        <v>128</v>
      </c>
      <c r="B27" s="271" t="s">
        <v>170</v>
      </c>
      <c r="C27" s="68" t="s">
        <v>142</v>
      </c>
      <c r="D27" s="62" t="s">
        <v>28</v>
      </c>
      <c r="E27" s="62" t="s">
        <v>151</v>
      </c>
      <c r="F27" s="21" t="s">
        <v>132</v>
      </c>
      <c r="G27" s="62"/>
      <c r="H27" s="62">
        <v>1</v>
      </c>
      <c r="I27" s="62">
        <v>1</v>
      </c>
      <c r="J27" s="67">
        <v>650</v>
      </c>
      <c r="K27" s="67">
        <f t="shared" si="0"/>
        <v>650</v>
      </c>
    </row>
    <row r="28" spans="1:11">
      <c r="A28" s="19" t="s">
        <v>128</v>
      </c>
      <c r="B28" s="274"/>
      <c r="C28" s="68" t="s">
        <v>140</v>
      </c>
      <c r="D28" s="62" t="s">
        <v>45</v>
      </c>
      <c r="E28" s="21" t="s">
        <v>132</v>
      </c>
      <c r="F28" s="21" t="s">
        <v>132</v>
      </c>
      <c r="G28" s="62">
        <v>1</v>
      </c>
      <c r="H28" s="62"/>
      <c r="I28" s="62">
        <v>1</v>
      </c>
      <c r="J28" s="67">
        <v>2500</v>
      </c>
      <c r="K28" s="67">
        <f t="shared" si="0"/>
        <v>2500</v>
      </c>
    </row>
    <row r="29" spans="1:11">
      <c r="A29" s="19" t="s">
        <v>128</v>
      </c>
      <c r="B29" s="275"/>
      <c r="C29" s="68" t="s">
        <v>140</v>
      </c>
      <c r="D29" s="62" t="s">
        <v>44</v>
      </c>
      <c r="E29" s="21" t="s">
        <v>132</v>
      </c>
      <c r="F29" s="21" t="s">
        <v>132</v>
      </c>
      <c r="G29" s="62">
        <v>1</v>
      </c>
      <c r="H29" s="62"/>
      <c r="I29" s="62">
        <v>1</v>
      </c>
      <c r="J29" s="67">
        <v>2500</v>
      </c>
      <c r="K29" s="67">
        <f t="shared" si="0"/>
        <v>2500</v>
      </c>
    </row>
    <row r="31" spans="1:11" ht="16.5" thickBot="1">
      <c r="A31" s="1" t="s">
        <v>126</v>
      </c>
      <c r="B31" s="1"/>
      <c r="E31" s="2"/>
      <c r="F31" s="3"/>
      <c r="G31" s="4"/>
      <c r="H31" s="4"/>
      <c r="I31" s="4"/>
    </row>
    <row r="32" spans="1:11" ht="15.75" thickBot="1">
      <c r="A32" s="5"/>
      <c r="B32" s="5"/>
      <c r="E32" s="33"/>
      <c r="F32" s="35"/>
      <c r="G32" s="234" t="s">
        <v>127</v>
      </c>
      <c r="H32" s="235"/>
      <c r="I32" s="235"/>
      <c r="J32" s="236"/>
      <c r="K32" s="6">
        <f>SUM(I5:I29)</f>
        <v>25</v>
      </c>
    </row>
    <row r="33" spans="1:11">
      <c r="A33" s="53" t="s">
        <v>128</v>
      </c>
      <c r="B33" s="237" t="s">
        <v>129</v>
      </c>
      <c r="C33" s="238"/>
      <c r="E33" s="36"/>
      <c r="F33" s="35"/>
      <c r="G33" s="239" t="s">
        <v>131</v>
      </c>
      <c r="H33" s="240"/>
      <c r="I33" s="240"/>
      <c r="J33" s="241"/>
      <c r="K33" s="66">
        <f>SUM(K5:K29)</f>
        <v>1422350</v>
      </c>
    </row>
    <row r="34" spans="1:11" ht="15.75" thickBot="1">
      <c r="A34" s="11" t="s">
        <v>132</v>
      </c>
      <c r="B34" s="227" t="s">
        <v>133</v>
      </c>
      <c r="C34" s="228"/>
      <c r="E34" s="36"/>
      <c r="F34" s="35"/>
      <c r="G34" s="229" t="s">
        <v>135</v>
      </c>
      <c r="H34" s="230"/>
      <c r="I34" s="230"/>
      <c r="J34" s="230"/>
      <c r="K34" s="14">
        <f>K33*0.07</f>
        <v>99564.500000000015</v>
      </c>
    </row>
  </sheetData>
  <mergeCells count="27">
    <mergeCell ref="G32:J32"/>
    <mergeCell ref="B33:C33"/>
    <mergeCell ref="G33:J33"/>
    <mergeCell ref="B34:C34"/>
    <mergeCell ref="G34:J34"/>
    <mergeCell ref="B27:B29"/>
    <mergeCell ref="G3:H3"/>
    <mergeCell ref="I3:I4"/>
    <mergeCell ref="J3:J4"/>
    <mergeCell ref="K3:K4"/>
    <mergeCell ref="F3:F4"/>
    <mergeCell ref="B5:B7"/>
    <mergeCell ref="B8:B11"/>
    <mergeCell ref="B12:B13"/>
    <mergeCell ref="B14:B24"/>
    <mergeCell ref="B25:B26"/>
    <mergeCell ref="A3:A4"/>
    <mergeCell ref="B3:B4"/>
    <mergeCell ref="C3:C4"/>
    <mergeCell ref="D3:D4"/>
    <mergeCell ref="E3:E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P2" sqref="P2"/>
    </sheetView>
  </sheetViews>
  <sheetFormatPr defaultRowHeight="15"/>
  <cols>
    <col min="1" max="1" width="5.42578125" customWidth="1"/>
    <col min="2" max="2" width="9.85546875" customWidth="1"/>
    <col min="3" max="3" width="14.28515625" customWidth="1"/>
    <col min="4" max="4" width="9.85546875" customWidth="1"/>
    <col min="5" max="5" width="8.28515625" customWidth="1"/>
    <col min="6" max="6" width="11.28515625" customWidth="1"/>
    <col min="7" max="7" width="5.5703125" customWidth="1"/>
    <col min="8" max="8" width="3.5703125" customWidth="1"/>
    <col min="9" max="9" width="4.5703125" customWidth="1"/>
    <col min="11" max="11" width="9.42578125" bestFit="1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42212</v>
      </c>
      <c r="K1" s="262"/>
    </row>
    <row r="2" spans="1:11">
      <c r="A2" s="231" t="s">
        <v>2</v>
      </c>
      <c r="B2" s="232"/>
      <c r="C2" s="232"/>
      <c r="D2" s="232"/>
      <c r="E2" s="232"/>
      <c r="F2" s="249" t="s">
        <v>228</v>
      </c>
      <c r="G2" s="249"/>
      <c r="H2" s="249"/>
      <c r="I2" s="249"/>
      <c r="J2" s="249"/>
      <c r="K2" s="250"/>
    </row>
    <row r="3" spans="1:11" ht="19.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 ht="15" customHeight="1">
      <c r="A4" s="246"/>
      <c r="B4" s="242"/>
      <c r="C4" s="247"/>
      <c r="D4" s="247"/>
      <c r="E4" s="248"/>
      <c r="F4" s="217"/>
      <c r="G4" s="18" t="s">
        <v>13</v>
      </c>
      <c r="H4" s="18" t="s">
        <v>14</v>
      </c>
      <c r="I4" s="243"/>
      <c r="J4" s="244"/>
      <c r="K4" s="245"/>
    </row>
    <row r="5" spans="1:11">
      <c r="A5" s="24" t="s">
        <v>128</v>
      </c>
      <c r="B5" s="247" t="s">
        <v>227</v>
      </c>
      <c r="C5" s="68" t="s">
        <v>226</v>
      </c>
      <c r="D5" s="62" t="s">
        <v>225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650</v>
      </c>
      <c r="K5" s="55">
        <f t="shared" ref="K5:K27" si="0">J5*I5</f>
        <v>650</v>
      </c>
    </row>
    <row r="6" spans="1:11">
      <c r="A6" s="24" t="s">
        <v>128</v>
      </c>
      <c r="B6" s="247"/>
      <c r="C6" s="68" t="s">
        <v>224</v>
      </c>
      <c r="D6" s="62" t="s">
        <v>71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2500</v>
      </c>
      <c r="K6" s="55">
        <f t="shared" si="0"/>
        <v>2500</v>
      </c>
    </row>
    <row r="7" spans="1:11">
      <c r="A7" s="24" t="s">
        <v>128</v>
      </c>
      <c r="B7" s="247"/>
      <c r="C7" s="68" t="s">
        <v>176</v>
      </c>
      <c r="D7" s="62" t="s">
        <v>223</v>
      </c>
      <c r="E7" s="21" t="s">
        <v>132</v>
      </c>
      <c r="F7" s="62" t="s">
        <v>222</v>
      </c>
      <c r="G7" s="62">
        <v>1</v>
      </c>
      <c r="H7" s="62"/>
      <c r="I7" s="62">
        <v>1</v>
      </c>
      <c r="J7" s="67">
        <v>450000</v>
      </c>
      <c r="K7" s="55">
        <f t="shared" si="0"/>
        <v>450000</v>
      </c>
    </row>
    <row r="8" spans="1:11">
      <c r="A8" s="24" t="s">
        <v>128</v>
      </c>
      <c r="B8" s="247" t="s">
        <v>221</v>
      </c>
      <c r="C8" s="68" t="s">
        <v>220</v>
      </c>
      <c r="D8" s="62" t="s">
        <v>219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450000</v>
      </c>
      <c r="K8" s="55">
        <f t="shared" si="0"/>
        <v>450000</v>
      </c>
    </row>
    <row r="9" spans="1:11">
      <c r="A9" s="24" t="s">
        <v>128</v>
      </c>
      <c r="B9" s="247"/>
      <c r="C9" s="68" t="s">
        <v>25</v>
      </c>
      <c r="D9" s="62" t="s">
        <v>217</v>
      </c>
      <c r="E9" s="62" t="s">
        <v>218</v>
      </c>
      <c r="F9" s="62">
        <v>24623731</v>
      </c>
      <c r="G9" s="62">
        <v>1</v>
      </c>
      <c r="H9" s="62"/>
      <c r="I9" s="62">
        <v>1</v>
      </c>
      <c r="J9" s="67">
        <v>250000</v>
      </c>
      <c r="K9" s="55">
        <f t="shared" si="0"/>
        <v>250000</v>
      </c>
    </row>
    <row r="10" spans="1:11">
      <c r="A10" s="24" t="s">
        <v>128</v>
      </c>
      <c r="B10" s="247"/>
      <c r="C10" s="68" t="s">
        <v>184</v>
      </c>
      <c r="D10" s="62" t="s">
        <v>217</v>
      </c>
      <c r="E10" s="62" t="s">
        <v>216</v>
      </c>
      <c r="F10" s="62">
        <v>31612038</v>
      </c>
      <c r="G10" s="62">
        <v>1</v>
      </c>
      <c r="H10" s="62"/>
      <c r="I10" s="62">
        <v>1</v>
      </c>
      <c r="J10" s="67">
        <v>250000</v>
      </c>
      <c r="K10" s="55">
        <f t="shared" si="0"/>
        <v>250000</v>
      </c>
    </row>
    <row r="11" spans="1:11">
      <c r="A11" s="24" t="s">
        <v>128</v>
      </c>
      <c r="B11" s="247" t="s">
        <v>215</v>
      </c>
      <c r="C11" s="68" t="s">
        <v>214</v>
      </c>
      <c r="D11" s="62" t="s">
        <v>27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150000</v>
      </c>
      <c r="K11" s="55">
        <f t="shared" si="0"/>
        <v>150000</v>
      </c>
    </row>
    <row r="12" spans="1:11">
      <c r="A12" s="24" t="s">
        <v>128</v>
      </c>
      <c r="B12" s="247"/>
      <c r="C12" s="68" t="s">
        <v>213</v>
      </c>
      <c r="D12" s="62"/>
      <c r="E12" s="62" t="s">
        <v>212</v>
      </c>
      <c r="F12" s="62" t="s">
        <v>211</v>
      </c>
      <c r="G12" s="62">
        <v>1</v>
      </c>
      <c r="H12" s="62"/>
      <c r="I12" s="62">
        <v>1</v>
      </c>
      <c r="J12" s="67">
        <v>4500</v>
      </c>
      <c r="K12" s="55">
        <f t="shared" si="0"/>
        <v>4500</v>
      </c>
    </row>
    <row r="13" spans="1:11">
      <c r="A13" s="24" t="s">
        <v>128</v>
      </c>
      <c r="B13" s="247"/>
      <c r="C13" s="68" t="s">
        <v>210</v>
      </c>
      <c r="D13" s="62" t="s">
        <v>209</v>
      </c>
      <c r="E13" s="62" t="s">
        <v>208</v>
      </c>
      <c r="F13" s="62">
        <v>200905</v>
      </c>
      <c r="G13" s="62">
        <v>1</v>
      </c>
      <c r="H13" s="62"/>
      <c r="I13" s="62">
        <v>1</v>
      </c>
      <c r="J13" s="67">
        <v>10000</v>
      </c>
      <c r="K13" s="55">
        <f t="shared" si="0"/>
        <v>10000</v>
      </c>
    </row>
    <row r="14" spans="1:11">
      <c r="A14" s="24" t="s">
        <v>128</v>
      </c>
      <c r="B14" s="247"/>
      <c r="C14" s="68" t="s">
        <v>125</v>
      </c>
      <c r="D14" s="62" t="s">
        <v>196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1200</v>
      </c>
      <c r="K14" s="55">
        <f t="shared" si="0"/>
        <v>1200</v>
      </c>
    </row>
    <row r="15" spans="1:11">
      <c r="A15" s="24" t="s">
        <v>128</v>
      </c>
      <c r="B15" s="247"/>
      <c r="C15" s="68" t="s">
        <v>23</v>
      </c>
      <c r="D15" s="62" t="s">
        <v>207</v>
      </c>
      <c r="E15" s="21" t="s">
        <v>132</v>
      </c>
      <c r="F15" s="62" t="s">
        <v>206</v>
      </c>
      <c r="G15" s="62">
        <v>1</v>
      </c>
      <c r="H15" s="62"/>
      <c r="I15" s="62">
        <v>1</v>
      </c>
      <c r="J15" s="67">
        <v>6500</v>
      </c>
      <c r="K15" s="55">
        <f t="shared" si="0"/>
        <v>6500</v>
      </c>
    </row>
    <row r="16" spans="1:11">
      <c r="A16" s="24" t="s">
        <v>128</v>
      </c>
      <c r="B16" s="247"/>
      <c r="C16" s="68" t="s">
        <v>155</v>
      </c>
      <c r="D16" s="62" t="s">
        <v>137</v>
      </c>
      <c r="E16" s="21" t="s">
        <v>132</v>
      </c>
      <c r="F16" s="21" t="s">
        <v>132</v>
      </c>
      <c r="G16" s="62">
        <v>1</v>
      </c>
      <c r="H16" s="62"/>
      <c r="I16" s="62">
        <v>1</v>
      </c>
      <c r="J16" s="67">
        <v>65000</v>
      </c>
      <c r="K16" s="55">
        <f t="shared" si="0"/>
        <v>65000</v>
      </c>
    </row>
    <row r="17" spans="1:11">
      <c r="A17" s="24" t="s">
        <v>128</v>
      </c>
      <c r="B17" s="247"/>
      <c r="C17" s="68" t="s">
        <v>160</v>
      </c>
      <c r="D17" s="62" t="s">
        <v>205</v>
      </c>
      <c r="E17" s="21" t="s">
        <v>132</v>
      </c>
      <c r="F17" s="21" t="s">
        <v>132</v>
      </c>
      <c r="G17" s="62">
        <v>1</v>
      </c>
      <c r="H17" s="62"/>
      <c r="I17" s="62">
        <v>1</v>
      </c>
      <c r="J17" s="67">
        <v>6500</v>
      </c>
      <c r="K17" s="55">
        <f t="shared" si="0"/>
        <v>6500</v>
      </c>
    </row>
    <row r="18" spans="1:11">
      <c r="A18" s="24" t="s">
        <v>128</v>
      </c>
      <c r="B18" s="247"/>
      <c r="C18" s="68" t="s">
        <v>204</v>
      </c>
      <c r="D18" s="62" t="s">
        <v>137</v>
      </c>
      <c r="E18" s="21" t="s">
        <v>132</v>
      </c>
      <c r="F18" s="21" t="s">
        <v>132</v>
      </c>
      <c r="G18" s="62">
        <v>1</v>
      </c>
      <c r="H18" s="62"/>
      <c r="I18" s="62">
        <v>1</v>
      </c>
      <c r="J18" s="67">
        <v>30000</v>
      </c>
      <c r="K18" s="55">
        <f t="shared" si="0"/>
        <v>30000</v>
      </c>
    </row>
    <row r="19" spans="1:11">
      <c r="A19" s="24" t="s">
        <v>128</v>
      </c>
      <c r="B19" s="76" t="s">
        <v>203</v>
      </c>
      <c r="C19" s="68" t="s">
        <v>23</v>
      </c>
      <c r="D19" s="62" t="s">
        <v>137</v>
      </c>
      <c r="E19" s="21" t="s">
        <v>132</v>
      </c>
      <c r="F19" s="21" t="s">
        <v>132</v>
      </c>
      <c r="G19" s="62"/>
      <c r="H19" s="62">
        <v>1</v>
      </c>
      <c r="I19" s="62">
        <v>1</v>
      </c>
      <c r="J19" s="67">
        <v>6500</v>
      </c>
      <c r="K19" s="55">
        <f t="shared" si="0"/>
        <v>6500</v>
      </c>
    </row>
    <row r="20" spans="1:11">
      <c r="A20" s="24" t="s">
        <v>128</v>
      </c>
      <c r="B20" s="247" t="s">
        <v>202</v>
      </c>
      <c r="C20" s="68" t="s">
        <v>125</v>
      </c>
      <c r="D20" s="62" t="s">
        <v>152</v>
      </c>
      <c r="E20" s="21" t="s">
        <v>132</v>
      </c>
      <c r="F20" s="21" t="s">
        <v>132</v>
      </c>
      <c r="G20" s="62">
        <v>1</v>
      </c>
      <c r="H20" s="62" t="s">
        <v>201</v>
      </c>
      <c r="I20" s="62">
        <v>1</v>
      </c>
      <c r="J20" s="67">
        <v>1200</v>
      </c>
      <c r="K20" s="55">
        <f t="shared" si="0"/>
        <v>1200</v>
      </c>
    </row>
    <row r="21" spans="1:11">
      <c r="A21" s="24" t="s">
        <v>128</v>
      </c>
      <c r="B21" s="247"/>
      <c r="C21" s="68" t="s">
        <v>200</v>
      </c>
      <c r="D21" s="62" t="s">
        <v>137</v>
      </c>
      <c r="E21" s="21" t="s">
        <v>132</v>
      </c>
      <c r="F21" s="21" t="s">
        <v>132</v>
      </c>
      <c r="G21" s="62">
        <v>1</v>
      </c>
      <c r="H21" s="62"/>
      <c r="I21" s="62">
        <v>1</v>
      </c>
      <c r="J21" s="67">
        <v>4500</v>
      </c>
      <c r="K21" s="55">
        <f t="shared" si="0"/>
        <v>4500</v>
      </c>
    </row>
    <row r="22" spans="1:11">
      <c r="A22" s="24" t="s">
        <v>128</v>
      </c>
      <c r="B22" s="247"/>
      <c r="C22" s="68" t="s">
        <v>144</v>
      </c>
      <c r="D22" s="62"/>
      <c r="E22" s="21" t="s">
        <v>132</v>
      </c>
      <c r="F22" s="21" t="s">
        <v>132</v>
      </c>
      <c r="G22" s="62">
        <v>1</v>
      </c>
      <c r="H22" s="62"/>
      <c r="I22" s="62">
        <v>1</v>
      </c>
      <c r="J22" s="67">
        <v>6500</v>
      </c>
      <c r="K22" s="55">
        <f t="shared" si="0"/>
        <v>6500</v>
      </c>
    </row>
    <row r="23" spans="1:11">
      <c r="A23" s="24" t="s">
        <v>128</v>
      </c>
      <c r="B23" s="247"/>
      <c r="C23" s="68" t="s">
        <v>199</v>
      </c>
      <c r="D23" s="62" t="s">
        <v>198</v>
      </c>
      <c r="E23" s="21" t="s">
        <v>132</v>
      </c>
      <c r="F23" s="62" t="s">
        <v>197</v>
      </c>
      <c r="G23" s="62">
        <v>1</v>
      </c>
      <c r="H23" s="62"/>
      <c r="I23" s="62">
        <v>1</v>
      </c>
      <c r="J23" s="67">
        <v>45000</v>
      </c>
      <c r="K23" s="55">
        <f t="shared" si="0"/>
        <v>45000</v>
      </c>
    </row>
    <row r="24" spans="1:11">
      <c r="A24" s="24" t="s">
        <v>128</v>
      </c>
      <c r="B24" s="247"/>
      <c r="C24" s="68" t="s">
        <v>23</v>
      </c>
      <c r="D24" s="62" t="s">
        <v>137</v>
      </c>
      <c r="E24" s="21" t="s">
        <v>132</v>
      </c>
      <c r="F24" s="21" t="s">
        <v>132</v>
      </c>
      <c r="G24" s="62">
        <v>1</v>
      </c>
      <c r="H24" s="62"/>
      <c r="I24" s="62">
        <v>1</v>
      </c>
      <c r="J24" s="67">
        <v>6500</v>
      </c>
      <c r="K24" s="55">
        <f t="shared" si="0"/>
        <v>6500</v>
      </c>
    </row>
    <row r="25" spans="1:11">
      <c r="A25" s="24" t="s">
        <v>128</v>
      </c>
      <c r="B25" s="247"/>
      <c r="C25" s="68" t="s">
        <v>144</v>
      </c>
      <c r="D25" s="62" t="s">
        <v>137</v>
      </c>
      <c r="E25" s="21" t="s">
        <v>132</v>
      </c>
      <c r="F25" s="21" t="s">
        <v>132</v>
      </c>
      <c r="G25" s="62">
        <v>1</v>
      </c>
      <c r="H25" s="62"/>
      <c r="I25" s="62">
        <v>1</v>
      </c>
      <c r="J25" s="67">
        <v>6500</v>
      </c>
      <c r="K25" s="55">
        <f t="shared" si="0"/>
        <v>6500</v>
      </c>
    </row>
    <row r="26" spans="1:11">
      <c r="A26" s="24" t="s">
        <v>128</v>
      </c>
      <c r="B26" s="247"/>
      <c r="C26" s="68" t="s">
        <v>125</v>
      </c>
      <c r="D26" s="62" t="s">
        <v>196</v>
      </c>
      <c r="E26" s="21" t="s">
        <v>132</v>
      </c>
      <c r="F26" s="21" t="s">
        <v>132</v>
      </c>
      <c r="G26" s="62"/>
      <c r="H26" s="62">
        <v>1</v>
      </c>
      <c r="I26" s="62">
        <v>1</v>
      </c>
      <c r="J26" s="67">
        <v>1200</v>
      </c>
      <c r="K26" s="55">
        <f t="shared" si="0"/>
        <v>1200</v>
      </c>
    </row>
    <row r="27" spans="1:11" ht="15.75" thickBot="1">
      <c r="A27" s="26" t="s">
        <v>128</v>
      </c>
      <c r="B27" s="279"/>
      <c r="C27" s="74" t="s">
        <v>155</v>
      </c>
      <c r="D27" s="59" t="s">
        <v>137</v>
      </c>
      <c r="E27" s="29" t="s">
        <v>132</v>
      </c>
      <c r="F27" s="29" t="s">
        <v>132</v>
      </c>
      <c r="G27" s="59">
        <v>1</v>
      </c>
      <c r="H27" s="59"/>
      <c r="I27" s="59">
        <v>1</v>
      </c>
      <c r="J27" s="73">
        <v>65000</v>
      </c>
      <c r="K27" s="54">
        <f t="shared" si="0"/>
        <v>65000</v>
      </c>
    </row>
    <row r="28" spans="1:11">
      <c r="K28" s="72"/>
    </row>
    <row r="29" spans="1:11" ht="16.5" thickBot="1">
      <c r="A29" s="1" t="s">
        <v>126</v>
      </c>
      <c r="B29" s="1"/>
      <c r="E29" s="2"/>
      <c r="F29" s="3"/>
      <c r="G29" s="4"/>
      <c r="H29" s="4"/>
      <c r="I29" s="4"/>
    </row>
    <row r="30" spans="1:11" ht="15.75" thickBot="1">
      <c r="A30" s="5"/>
      <c r="B30" s="5"/>
      <c r="E30" s="33"/>
      <c r="F30" s="35"/>
      <c r="G30" s="234" t="s">
        <v>127</v>
      </c>
      <c r="H30" s="235"/>
      <c r="I30" s="235"/>
      <c r="J30" s="236"/>
      <c r="K30" s="6">
        <f>SUM(I5:I27)</f>
        <v>23</v>
      </c>
    </row>
    <row r="31" spans="1:11">
      <c r="A31" s="53" t="s">
        <v>128</v>
      </c>
      <c r="B31" s="237" t="s">
        <v>129</v>
      </c>
      <c r="C31" s="238"/>
      <c r="E31" s="36"/>
      <c r="F31" s="35"/>
      <c r="G31" s="239" t="s">
        <v>131</v>
      </c>
      <c r="H31" s="240"/>
      <c r="I31" s="240"/>
      <c r="J31" s="241"/>
      <c r="K31" s="66">
        <f>SUM(K5:K27)</f>
        <v>1819750</v>
      </c>
    </row>
    <row r="32" spans="1:11" ht="15.75" thickBot="1">
      <c r="A32" s="11" t="s">
        <v>132</v>
      </c>
      <c r="B32" s="227" t="s">
        <v>133</v>
      </c>
      <c r="C32" s="228"/>
      <c r="E32" s="36"/>
      <c r="F32" s="35"/>
      <c r="G32" s="229" t="s">
        <v>135</v>
      </c>
      <c r="H32" s="230"/>
      <c r="I32" s="230"/>
      <c r="J32" s="230"/>
      <c r="K32" s="71">
        <f>K31*0.07</f>
        <v>127382.50000000001</v>
      </c>
    </row>
  </sheetData>
  <mergeCells count="25">
    <mergeCell ref="K3:K4"/>
    <mergeCell ref="A3:A4"/>
    <mergeCell ref="B3:B4"/>
    <mergeCell ref="A1:C1"/>
    <mergeCell ref="D1:G1"/>
    <mergeCell ref="H1:I1"/>
    <mergeCell ref="J1:K1"/>
    <mergeCell ref="A2:E2"/>
    <mergeCell ref="F2:K2"/>
    <mergeCell ref="D3:D4"/>
    <mergeCell ref="E3:E4"/>
    <mergeCell ref="F3:F4"/>
    <mergeCell ref="G30:J30"/>
    <mergeCell ref="G31:J31"/>
    <mergeCell ref="B32:C32"/>
    <mergeCell ref="G32:J32"/>
    <mergeCell ref="G3:H3"/>
    <mergeCell ref="I3:I4"/>
    <mergeCell ref="J3:J4"/>
    <mergeCell ref="B31:C31"/>
    <mergeCell ref="B8:B10"/>
    <mergeCell ref="B11:B18"/>
    <mergeCell ref="B20:B27"/>
    <mergeCell ref="B5:B7"/>
    <mergeCell ref="C3:C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13" sqref="O13"/>
    </sheetView>
  </sheetViews>
  <sheetFormatPr defaultRowHeight="15"/>
  <cols>
    <col min="1" max="1" width="5.7109375" customWidth="1"/>
    <col min="2" max="2" width="11" customWidth="1"/>
    <col min="3" max="3" width="15.85546875" customWidth="1"/>
    <col min="4" max="4" width="9.85546875" customWidth="1"/>
    <col min="5" max="5" width="8.28515625" customWidth="1"/>
    <col min="6" max="6" width="9.28515625" customWidth="1"/>
    <col min="7" max="9" width="4.5703125" customWidth="1"/>
    <col min="11" max="11" width="9.5703125" bestFit="1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42132</v>
      </c>
      <c r="K1" s="262"/>
    </row>
    <row r="2" spans="1:11">
      <c r="A2" s="231" t="s">
        <v>2</v>
      </c>
      <c r="B2" s="232"/>
      <c r="C2" s="232"/>
      <c r="D2" s="232"/>
      <c r="E2" s="232"/>
      <c r="F2" s="249" t="s">
        <v>241</v>
      </c>
      <c r="G2" s="249"/>
      <c r="H2" s="249"/>
      <c r="I2" s="249"/>
      <c r="J2" s="249"/>
      <c r="K2" s="250"/>
    </row>
    <row r="3" spans="1:11" ht="19.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 ht="17.25" customHeight="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1">
      <c r="A5" s="24" t="s">
        <v>128</v>
      </c>
      <c r="B5" s="19" t="s">
        <v>128</v>
      </c>
      <c r="C5" s="68" t="s">
        <v>142</v>
      </c>
      <c r="D5" s="62" t="s">
        <v>55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650</v>
      </c>
      <c r="K5" s="55">
        <f t="shared" ref="K5:K16" si="0">J5*I5</f>
        <v>650</v>
      </c>
    </row>
    <row r="6" spans="1:11">
      <c r="A6" s="24" t="s">
        <v>128</v>
      </c>
      <c r="B6" s="271" t="s">
        <v>240</v>
      </c>
      <c r="C6" s="68" t="s">
        <v>140</v>
      </c>
      <c r="D6" s="62" t="s">
        <v>137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2500</v>
      </c>
      <c r="K6" s="55">
        <f t="shared" si="0"/>
        <v>2500</v>
      </c>
    </row>
    <row r="7" spans="1:11">
      <c r="A7" s="24" t="s">
        <v>128</v>
      </c>
      <c r="B7" s="274"/>
      <c r="C7" s="68" t="s">
        <v>239</v>
      </c>
      <c r="D7" s="62" t="s">
        <v>238</v>
      </c>
      <c r="E7" s="21" t="s">
        <v>132</v>
      </c>
      <c r="F7" s="21" t="s">
        <v>132</v>
      </c>
      <c r="G7" s="62"/>
      <c r="H7" s="62">
        <v>1</v>
      </c>
      <c r="I7" s="62">
        <v>1</v>
      </c>
      <c r="J7" s="67">
        <v>2500</v>
      </c>
      <c r="K7" s="55">
        <f t="shared" si="0"/>
        <v>2500</v>
      </c>
    </row>
    <row r="8" spans="1:11">
      <c r="A8" s="24" t="s">
        <v>128</v>
      </c>
      <c r="B8" s="274"/>
      <c r="C8" s="68" t="s">
        <v>180</v>
      </c>
      <c r="D8" s="62" t="s">
        <v>137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45000</v>
      </c>
      <c r="K8" s="55">
        <f t="shared" si="0"/>
        <v>45000</v>
      </c>
    </row>
    <row r="9" spans="1:11">
      <c r="A9" s="24" t="s">
        <v>128</v>
      </c>
      <c r="B9" s="274"/>
      <c r="C9" s="68" t="s">
        <v>237</v>
      </c>
      <c r="D9" s="62" t="s">
        <v>236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6500</v>
      </c>
      <c r="K9" s="55">
        <f t="shared" si="0"/>
        <v>6500</v>
      </c>
    </row>
    <row r="10" spans="1:11">
      <c r="A10" s="24" t="s">
        <v>128</v>
      </c>
      <c r="B10" s="275"/>
      <c r="C10" s="68" t="s">
        <v>173</v>
      </c>
      <c r="D10" s="62" t="s">
        <v>172</v>
      </c>
      <c r="E10" s="62" t="s">
        <v>235</v>
      </c>
      <c r="F10" s="21" t="s">
        <v>132</v>
      </c>
      <c r="G10" s="62">
        <v>1</v>
      </c>
      <c r="H10" s="62"/>
      <c r="I10" s="62">
        <v>1</v>
      </c>
      <c r="J10" s="67">
        <v>15000</v>
      </c>
      <c r="K10" s="55">
        <f t="shared" si="0"/>
        <v>15000</v>
      </c>
    </row>
    <row r="11" spans="1:11">
      <c r="A11" s="24" t="s">
        <v>128</v>
      </c>
      <c r="B11" s="271" t="s">
        <v>234</v>
      </c>
      <c r="C11" s="68" t="s">
        <v>233</v>
      </c>
      <c r="D11" s="62" t="s">
        <v>137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6500</v>
      </c>
      <c r="K11" s="55">
        <f t="shared" si="0"/>
        <v>6500</v>
      </c>
    </row>
    <row r="12" spans="1:11">
      <c r="A12" s="24" t="s">
        <v>128</v>
      </c>
      <c r="B12" s="275"/>
      <c r="C12" s="68" t="s">
        <v>232</v>
      </c>
      <c r="D12" s="62" t="s">
        <v>137</v>
      </c>
      <c r="E12" s="21" t="s">
        <v>132</v>
      </c>
      <c r="F12" s="21" t="s">
        <v>132</v>
      </c>
      <c r="G12" s="62">
        <v>1</v>
      </c>
      <c r="H12" s="62"/>
      <c r="I12" s="62">
        <v>1</v>
      </c>
      <c r="J12" s="67">
        <v>1200</v>
      </c>
      <c r="K12" s="55">
        <f t="shared" si="0"/>
        <v>1200</v>
      </c>
    </row>
    <row r="13" spans="1:11">
      <c r="A13" s="24" t="s">
        <v>128</v>
      </c>
      <c r="B13" s="271" t="s">
        <v>231</v>
      </c>
      <c r="C13" s="68" t="s">
        <v>160</v>
      </c>
      <c r="D13" s="62" t="s">
        <v>75</v>
      </c>
      <c r="E13" s="21" t="s">
        <v>132</v>
      </c>
      <c r="F13" s="21" t="s">
        <v>132</v>
      </c>
      <c r="G13" s="62">
        <v>1</v>
      </c>
      <c r="H13" s="62"/>
      <c r="I13" s="62">
        <v>1</v>
      </c>
      <c r="J13" s="67">
        <v>6500</v>
      </c>
      <c r="K13" s="55">
        <f t="shared" si="0"/>
        <v>6500</v>
      </c>
    </row>
    <row r="14" spans="1:11">
      <c r="A14" s="24" t="s">
        <v>128</v>
      </c>
      <c r="B14" s="274"/>
      <c r="C14" s="68" t="s">
        <v>230</v>
      </c>
      <c r="D14" s="62"/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1200</v>
      </c>
      <c r="K14" s="55">
        <f t="shared" si="0"/>
        <v>1200</v>
      </c>
    </row>
    <row r="15" spans="1:11">
      <c r="A15" s="24" t="s">
        <v>128</v>
      </c>
      <c r="B15" s="275"/>
      <c r="C15" s="68" t="s">
        <v>204</v>
      </c>
      <c r="D15" s="62"/>
      <c r="E15" s="21" t="s">
        <v>132</v>
      </c>
      <c r="F15" s="21" t="s">
        <v>132</v>
      </c>
      <c r="G15" s="62">
        <v>1</v>
      </c>
      <c r="H15" s="62"/>
      <c r="I15" s="62">
        <v>1</v>
      </c>
      <c r="J15" s="67">
        <v>30000</v>
      </c>
      <c r="K15" s="55">
        <f t="shared" si="0"/>
        <v>30000</v>
      </c>
    </row>
    <row r="16" spans="1:11" ht="15.75" thickBot="1">
      <c r="A16" s="26" t="s">
        <v>128</v>
      </c>
      <c r="B16" s="173" t="s">
        <v>221</v>
      </c>
      <c r="C16" s="74" t="s">
        <v>184</v>
      </c>
      <c r="D16" s="59" t="s">
        <v>217</v>
      </c>
      <c r="E16" s="59" t="s">
        <v>229</v>
      </c>
      <c r="F16" s="59">
        <v>85000762</v>
      </c>
      <c r="G16" s="59"/>
      <c r="H16" s="59">
        <v>1</v>
      </c>
      <c r="I16" s="59">
        <v>1</v>
      </c>
      <c r="J16" s="73">
        <v>250000</v>
      </c>
      <c r="K16" s="54">
        <f t="shared" si="0"/>
        <v>250000</v>
      </c>
    </row>
    <row r="18" spans="1:11" ht="16.5" thickBot="1">
      <c r="A18" s="1" t="s">
        <v>126</v>
      </c>
      <c r="B18" s="56"/>
      <c r="E18" s="2"/>
      <c r="F18" s="3"/>
      <c r="G18" s="4"/>
      <c r="H18" s="4"/>
      <c r="I18" s="4"/>
    </row>
    <row r="19" spans="1:11" ht="15.75" thickBot="1">
      <c r="A19" s="5"/>
      <c r="B19" s="5"/>
      <c r="E19" s="33"/>
      <c r="F19" s="35"/>
      <c r="G19" s="234" t="s">
        <v>127</v>
      </c>
      <c r="H19" s="235"/>
      <c r="I19" s="235"/>
      <c r="J19" s="236"/>
      <c r="K19" s="6">
        <f>SUM(I5:I16)</f>
        <v>12</v>
      </c>
    </row>
    <row r="20" spans="1:11">
      <c r="A20" s="53" t="s">
        <v>128</v>
      </c>
      <c r="B20" s="237" t="s">
        <v>129</v>
      </c>
      <c r="C20" s="238"/>
      <c r="E20" s="36"/>
      <c r="F20" s="35"/>
      <c r="G20" s="239" t="s">
        <v>131</v>
      </c>
      <c r="H20" s="240"/>
      <c r="I20" s="240"/>
      <c r="J20" s="241"/>
      <c r="K20" s="10">
        <f>SUM(K5:K16)</f>
        <v>367550</v>
      </c>
    </row>
    <row r="21" spans="1:11" ht="15.75" thickBot="1">
      <c r="A21" s="11" t="s">
        <v>132</v>
      </c>
      <c r="B21" s="227" t="s">
        <v>133</v>
      </c>
      <c r="C21" s="228"/>
      <c r="E21" s="36"/>
      <c r="F21" s="35"/>
      <c r="G21" s="229" t="s">
        <v>135</v>
      </c>
      <c r="H21" s="230"/>
      <c r="I21" s="230"/>
      <c r="J21" s="230"/>
      <c r="K21" s="14">
        <f>K20*0.07</f>
        <v>25728.500000000004</v>
      </c>
    </row>
  </sheetData>
  <mergeCells count="24">
    <mergeCell ref="B21:C21"/>
    <mergeCell ref="G21:J21"/>
    <mergeCell ref="E3:E4"/>
    <mergeCell ref="F3:F4"/>
    <mergeCell ref="J3:J4"/>
    <mergeCell ref="C3:C4"/>
    <mergeCell ref="D3:D4"/>
    <mergeCell ref="G3:H3"/>
    <mergeCell ref="I3:I4"/>
    <mergeCell ref="A1:C1"/>
    <mergeCell ref="D1:G1"/>
    <mergeCell ref="H1:I1"/>
    <mergeCell ref="J1:K1"/>
    <mergeCell ref="A2:E2"/>
    <mergeCell ref="F2:K2"/>
    <mergeCell ref="K3:K4"/>
    <mergeCell ref="A3:A4"/>
    <mergeCell ref="B3:B4"/>
    <mergeCell ref="G19:J19"/>
    <mergeCell ref="B20:C20"/>
    <mergeCell ref="G20:J20"/>
    <mergeCell ref="B6:B10"/>
    <mergeCell ref="B11:B12"/>
    <mergeCell ref="B13:B1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11" sqref="O11"/>
    </sheetView>
  </sheetViews>
  <sheetFormatPr defaultRowHeight="15"/>
  <cols>
    <col min="1" max="2" width="5.42578125" customWidth="1"/>
    <col min="3" max="3" width="17.85546875" customWidth="1"/>
    <col min="4" max="4" width="10.5703125" customWidth="1"/>
    <col min="5" max="5" width="8.85546875" customWidth="1"/>
    <col min="6" max="6" width="7.7109375" customWidth="1"/>
    <col min="7" max="7" width="5.140625" customWidth="1"/>
    <col min="8" max="8" width="4.85546875" customWidth="1"/>
    <col min="9" max="9" width="5.42578125" customWidth="1"/>
    <col min="10" max="10" width="9.42578125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42209</v>
      </c>
      <c r="K1" s="262"/>
    </row>
    <row r="2" spans="1:11">
      <c r="A2" s="231" t="s">
        <v>2</v>
      </c>
      <c r="B2" s="232"/>
      <c r="C2" s="232"/>
      <c r="D2" s="232"/>
      <c r="E2" s="232"/>
      <c r="F2" s="263" t="s">
        <v>248</v>
      </c>
      <c r="G2" s="264"/>
      <c r="H2" s="264"/>
      <c r="I2" s="264"/>
      <c r="J2" s="264"/>
      <c r="K2" s="265"/>
    </row>
    <row r="3" spans="1:11" ht="17.2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 ht="17.25" customHeight="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1">
      <c r="A5" s="24" t="s">
        <v>128</v>
      </c>
      <c r="B5" s="19" t="s">
        <v>128</v>
      </c>
      <c r="C5" s="62" t="s">
        <v>173</v>
      </c>
      <c r="D5" s="62" t="s">
        <v>172</v>
      </c>
      <c r="E5" s="62" t="s">
        <v>247</v>
      </c>
      <c r="F5" s="21" t="s">
        <v>132</v>
      </c>
      <c r="G5" s="62">
        <v>1</v>
      </c>
      <c r="H5" s="78"/>
      <c r="I5" s="62">
        <v>1</v>
      </c>
      <c r="J5" s="67">
        <v>15000</v>
      </c>
      <c r="K5" s="55">
        <f t="shared" ref="K5:K11" si="0">J5*I5</f>
        <v>15000</v>
      </c>
    </row>
    <row r="6" spans="1:11">
      <c r="A6" s="24" t="s">
        <v>128</v>
      </c>
      <c r="B6" s="19" t="s">
        <v>128</v>
      </c>
      <c r="C6" s="62" t="s">
        <v>232</v>
      </c>
      <c r="D6" s="62" t="s">
        <v>152</v>
      </c>
      <c r="E6" s="21" t="s">
        <v>132</v>
      </c>
      <c r="F6" s="21" t="s">
        <v>132</v>
      </c>
      <c r="G6" s="62">
        <v>1</v>
      </c>
      <c r="H6" s="78"/>
      <c r="I6" s="62">
        <v>1</v>
      </c>
      <c r="J6" s="67">
        <v>1200</v>
      </c>
      <c r="K6" s="55">
        <f t="shared" si="0"/>
        <v>1200</v>
      </c>
    </row>
    <row r="7" spans="1:11">
      <c r="A7" s="24" t="s">
        <v>128</v>
      </c>
      <c r="B7" s="19" t="s">
        <v>128</v>
      </c>
      <c r="C7" s="62" t="s">
        <v>155</v>
      </c>
      <c r="D7" s="62" t="s">
        <v>246</v>
      </c>
      <c r="E7" s="21" t="s">
        <v>132</v>
      </c>
      <c r="F7" s="62">
        <v>5937</v>
      </c>
      <c r="G7" s="62">
        <v>1</v>
      </c>
      <c r="H7" s="78"/>
      <c r="I7" s="62">
        <v>1</v>
      </c>
      <c r="J7" s="67">
        <v>65000</v>
      </c>
      <c r="K7" s="55">
        <f t="shared" si="0"/>
        <v>65000</v>
      </c>
    </row>
    <row r="8" spans="1:11">
      <c r="A8" s="24" t="s">
        <v>128</v>
      </c>
      <c r="B8" s="19" t="s">
        <v>128</v>
      </c>
      <c r="C8" s="62" t="s">
        <v>245</v>
      </c>
      <c r="D8" s="62" t="s">
        <v>137</v>
      </c>
      <c r="E8" s="21" t="s">
        <v>132</v>
      </c>
      <c r="F8" s="21" t="s">
        <v>132</v>
      </c>
      <c r="G8" s="62">
        <v>1</v>
      </c>
      <c r="H8" s="78"/>
      <c r="I8" s="62">
        <v>1</v>
      </c>
      <c r="J8" s="67">
        <v>6500</v>
      </c>
      <c r="K8" s="55">
        <f t="shared" si="0"/>
        <v>6500</v>
      </c>
    </row>
    <row r="9" spans="1:11">
      <c r="A9" s="24" t="s">
        <v>128</v>
      </c>
      <c r="B9" s="19" t="s">
        <v>128</v>
      </c>
      <c r="C9" s="62" t="s">
        <v>142</v>
      </c>
      <c r="D9" s="62" t="s">
        <v>139</v>
      </c>
      <c r="E9" s="21" t="s">
        <v>132</v>
      </c>
      <c r="F9" s="21" t="s">
        <v>132</v>
      </c>
      <c r="G9" s="62">
        <v>1</v>
      </c>
      <c r="H9" s="78"/>
      <c r="I9" s="62">
        <v>1</v>
      </c>
      <c r="J9" s="67">
        <v>650</v>
      </c>
      <c r="K9" s="55">
        <f t="shared" si="0"/>
        <v>650</v>
      </c>
    </row>
    <row r="10" spans="1:11">
      <c r="A10" s="24" t="s">
        <v>128</v>
      </c>
      <c r="B10" s="19" t="s">
        <v>128</v>
      </c>
      <c r="C10" s="62" t="s">
        <v>244</v>
      </c>
      <c r="D10" s="62" t="s">
        <v>44</v>
      </c>
      <c r="E10" s="21" t="s">
        <v>132</v>
      </c>
      <c r="F10" s="21" t="s">
        <v>132</v>
      </c>
      <c r="G10" s="62">
        <v>1</v>
      </c>
      <c r="H10" s="78"/>
      <c r="I10" s="62">
        <v>1</v>
      </c>
      <c r="J10" s="67">
        <v>2500</v>
      </c>
      <c r="K10" s="55">
        <f t="shared" si="0"/>
        <v>2500</v>
      </c>
    </row>
    <row r="11" spans="1:11" ht="15.75" thickBot="1">
      <c r="A11" s="26" t="s">
        <v>128</v>
      </c>
      <c r="B11" s="27" t="s">
        <v>128</v>
      </c>
      <c r="C11" s="59" t="s">
        <v>243</v>
      </c>
      <c r="D11" s="59" t="s">
        <v>242</v>
      </c>
      <c r="E11" s="29" t="s">
        <v>132</v>
      </c>
      <c r="F11" s="29" t="s">
        <v>132</v>
      </c>
      <c r="G11" s="59">
        <v>1</v>
      </c>
      <c r="H11" s="146"/>
      <c r="I11" s="59">
        <v>1</v>
      </c>
      <c r="J11" s="73">
        <v>2500</v>
      </c>
      <c r="K11" s="54">
        <f t="shared" si="0"/>
        <v>2500</v>
      </c>
    </row>
    <row r="12" spans="1:11">
      <c r="A12" s="100"/>
      <c r="B12" s="100"/>
      <c r="C12" s="92"/>
      <c r="D12" s="92"/>
      <c r="E12" s="101"/>
      <c r="F12" s="101"/>
      <c r="G12" s="92"/>
      <c r="H12" s="161"/>
      <c r="I12" s="92"/>
      <c r="J12" s="157"/>
      <c r="K12" s="157"/>
    </row>
    <row r="13" spans="1:11" ht="16.5" thickBot="1">
      <c r="A13" s="1" t="s">
        <v>126</v>
      </c>
      <c r="B13" s="1"/>
      <c r="E13" s="2"/>
      <c r="F13" s="3"/>
      <c r="G13" s="4"/>
      <c r="H13" s="4"/>
      <c r="I13" s="4"/>
    </row>
    <row r="14" spans="1:11" ht="15.75" thickBot="1">
      <c r="A14" s="5"/>
      <c r="B14" s="5"/>
      <c r="E14" s="33"/>
      <c r="F14" s="35"/>
      <c r="G14" s="234" t="s">
        <v>127</v>
      </c>
      <c r="H14" s="235"/>
      <c r="I14" s="235"/>
      <c r="J14" s="236"/>
      <c r="K14" s="6">
        <f>SUM(I5:I11)</f>
        <v>7</v>
      </c>
    </row>
    <row r="15" spans="1:11">
      <c r="A15" s="53" t="s">
        <v>128</v>
      </c>
      <c r="B15" s="237" t="s">
        <v>129</v>
      </c>
      <c r="C15" s="238"/>
      <c r="E15" s="36"/>
      <c r="F15" s="35"/>
      <c r="G15" s="239" t="s">
        <v>131</v>
      </c>
      <c r="H15" s="240"/>
      <c r="I15" s="240"/>
      <c r="J15" s="241"/>
      <c r="K15" s="66">
        <f>SUM(K5:K11)</f>
        <v>93350</v>
      </c>
    </row>
    <row r="16" spans="1:11" ht="15.75" thickBot="1">
      <c r="A16" s="11" t="s">
        <v>132</v>
      </c>
      <c r="B16" s="227" t="s">
        <v>133</v>
      </c>
      <c r="C16" s="228"/>
      <c r="E16" s="36"/>
      <c r="F16" s="35"/>
      <c r="G16" s="229" t="s">
        <v>135</v>
      </c>
      <c r="H16" s="230"/>
      <c r="I16" s="230"/>
      <c r="J16" s="230"/>
      <c r="K16" s="14">
        <f>K15*0.07</f>
        <v>6534.5000000000009</v>
      </c>
    </row>
  </sheetData>
  <mergeCells count="21">
    <mergeCell ref="G14:J14"/>
    <mergeCell ref="B15:C15"/>
    <mergeCell ref="G15:J15"/>
    <mergeCell ref="B16:C16"/>
    <mergeCell ref="G16:J16"/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N1" sqref="N1"/>
    </sheetView>
  </sheetViews>
  <sheetFormatPr defaultRowHeight="15"/>
  <cols>
    <col min="1" max="1" width="6" customWidth="1"/>
    <col min="2" max="2" width="6.7109375" customWidth="1"/>
    <col min="3" max="3" width="20" customWidth="1"/>
    <col min="4" max="4" width="8.7109375" customWidth="1"/>
    <col min="5" max="5" width="6.85546875" customWidth="1"/>
    <col min="6" max="6" width="10.140625" customWidth="1"/>
    <col min="7" max="7" width="3" customWidth="1"/>
    <col min="8" max="8" width="3.140625" customWidth="1"/>
    <col min="9" max="9" width="3.42578125" customWidth="1"/>
    <col min="10" max="10" width="8.42578125" style="16" customWidth="1"/>
    <col min="11" max="11" width="8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42194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47</v>
      </c>
      <c r="G3" s="224"/>
      <c r="H3" s="224"/>
      <c r="I3" s="224"/>
      <c r="J3" s="224"/>
      <c r="K3" s="233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22" t="s">
        <v>49</v>
      </c>
      <c r="E6" s="40" t="s">
        <v>132</v>
      </c>
      <c r="F6" s="40" t="s">
        <v>132</v>
      </c>
      <c r="G6" s="22"/>
      <c r="H6" s="22">
        <v>1</v>
      </c>
      <c r="I6" s="22">
        <v>1</v>
      </c>
      <c r="J6" s="23">
        <v>1100</v>
      </c>
      <c r="K6" s="25">
        <f t="shared" ref="K6:K18" si="0">I6*J6</f>
        <v>1100</v>
      </c>
    </row>
    <row r="7" spans="1:11">
      <c r="A7" s="24" t="s">
        <v>128</v>
      </c>
      <c r="B7" s="19" t="s">
        <v>128</v>
      </c>
      <c r="C7" s="20" t="s">
        <v>20</v>
      </c>
      <c r="D7" s="22" t="s">
        <v>49</v>
      </c>
      <c r="E7" s="40" t="s">
        <v>132</v>
      </c>
      <c r="F7" s="40" t="s">
        <v>132</v>
      </c>
      <c r="G7" s="22"/>
      <c r="H7" s="22">
        <v>1</v>
      </c>
      <c r="I7" s="22">
        <v>1</v>
      </c>
      <c r="J7" s="23">
        <v>1100</v>
      </c>
      <c r="K7" s="25">
        <f t="shared" si="0"/>
        <v>1100</v>
      </c>
    </row>
    <row r="8" spans="1:11">
      <c r="A8" s="24" t="s">
        <v>128</v>
      </c>
      <c r="B8" s="19" t="s">
        <v>128</v>
      </c>
      <c r="C8" s="20" t="s">
        <v>20</v>
      </c>
      <c r="D8" s="22" t="s">
        <v>49</v>
      </c>
      <c r="E8" s="40" t="s">
        <v>132</v>
      </c>
      <c r="F8" s="40" t="s">
        <v>132</v>
      </c>
      <c r="G8" s="22"/>
      <c r="H8" s="22">
        <v>1</v>
      </c>
      <c r="I8" s="22">
        <v>1</v>
      </c>
      <c r="J8" s="23">
        <v>1100</v>
      </c>
      <c r="K8" s="25">
        <f t="shared" si="0"/>
        <v>1100</v>
      </c>
    </row>
    <row r="9" spans="1:11">
      <c r="A9" s="24" t="s">
        <v>128</v>
      </c>
      <c r="B9" s="19" t="s">
        <v>128</v>
      </c>
      <c r="C9" s="20" t="s">
        <v>20</v>
      </c>
      <c r="D9" s="22" t="s">
        <v>49</v>
      </c>
      <c r="E9" s="40" t="s">
        <v>132</v>
      </c>
      <c r="F9" s="40" t="s">
        <v>132</v>
      </c>
      <c r="G9" s="22"/>
      <c r="H9" s="22">
        <v>1</v>
      </c>
      <c r="I9" s="22">
        <v>1</v>
      </c>
      <c r="J9" s="23">
        <v>1100</v>
      </c>
      <c r="K9" s="25">
        <f t="shared" si="0"/>
        <v>1100</v>
      </c>
    </row>
    <row r="10" spans="1:11">
      <c r="A10" s="24" t="s">
        <v>128</v>
      </c>
      <c r="B10" s="19" t="s">
        <v>128</v>
      </c>
      <c r="C10" s="20" t="s">
        <v>20</v>
      </c>
      <c r="D10" s="22" t="s">
        <v>49</v>
      </c>
      <c r="E10" s="40" t="s">
        <v>132</v>
      </c>
      <c r="F10" s="40" t="s">
        <v>132</v>
      </c>
      <c r="G10" s="22">
        <v>1</v>
      </c>
      <c r="H10" s="22"/>
      <c r="I10" s="22">
        <v>1</v>
      </c>
      <c r="J10" s="23">
        <v>1100</v>
      </c>
      <c r="K10" s="25">
        <f t="shared" si="0"/>
        <v>1100</v>
      </c>
    </row>
    <row r="11" spans="1:11">
      <c r="A11" s="24" t="s">
        <v>128</v>
      </c>
      <c r="B11" s="19" t="s">
        <v>128</v>
      </c>
      <c r="C11" s="20" t="s">
        <v>21</v>
      </c>
      <c r="D11" s="22" t="s">
        <v>50</v>
      </c>
      <c r="E11" s="40" t="s">
        <v>132</v>
      </c>
      <c r="F11" s="40" t="s">
        <v>132</v>
      </c>
      <c r="G11" s="22">
        <v>1</v>
      </c>
      <c r="H11" s="22"/>
      <c r="I11" s="22">
        <v>1</v>
      </c>
      <c r="J11" s="23">
        <v>2500</v>
      </c>
      <c r="K11" s="25">
        <f t="shared" si="0"/>
        <v>2500</v>
      </c>
    </row>
    <row r="12" spans="1:11">
      <c r="A12" s="24" t="s">
        <v>128</v>
      </c>
      <c r="B12" s="19" t="s">
        <v>128</v>
      </c>
      <c r="C12" s="20" t="s">
        <v>16</v>
      </c>
      <c r="D12" s="40" t="s">
        <v>132</v>
      </c>
      <c r="E12" s="40" t="s">
        <v>132</v>
      </c>
      <c r="F12" s="40" t="s">
        <v>132</v>
      </c>
      <c r="G12" s="22">
        <v>1</v>
      </c>
      <c r="H12" s="22"/>
      <c r="I12" s="22">
        <v>1</v>
      </c>
      <c r="J12" s="23">
        <v>3500</v>
      </c>
      <c r="K12" s="25">
        <f t="shared" si="0"/>
        <v>3500</v>
      </c>
    </row>
    <row r="13" spans="1:11">
      <c r="A13" s="24" t="s">
        <v>128</v>
      </c>
      <c r="B13" s="19" t="s">
        <v>128</v>
      </c>
      <c r="C13" s="20" t="s">
        <v>48</v>
      </c>
      <c r="D13" s="40" t="s">
        <v>132</v>
      </c>
      <c r="E13" s="40" t="s">
        <v>132</v>
      </c>
      <c r="F13" s="40" t="s">
        <v>132</v>
      </c>
      <c r="G13" s="22"/>
      <c r="H13" s="22">
        <v>1</v>
      </c>
      <c r="I13" s="22">
        <v>1</v>
      </c>
      <c r="J13" s="23">
        <v>65000</v>
      </c>
      <c r="K13" s="25">
        <f t="shared" si="0"/>
        <v>65000</v>
      </c>
    </row>
    <row r="14" spans="1:11">
      <c r="A14" s="24" t="s">
        <v>128</v>
      </c>
      <c r="B14" s="19" t="s">
        <v>128</v>
      </c>
      <c r="C14" s="20" t="s">
        <v>23</v>
      </c>
      <c r="D14" s="40" t="s">
        <v>132</v>
      </c>
      <c r="E14" s="40" t="s">
        <v>132</v>
      </c>
      <c r="F14" s="40" t="s">
        <v>132</v>
      </c>
      <c r="G14" s="22">
        <v>1</v>
      </c>
      <c r="H14" s="22"/>
      <c r="I14" s="22">
        <v>1</v>
      </c>
      <c r="J14" s="23">
        <v>6500</v>
      </c>
      <c r="K14" s="25">
        <f t="shared" si="0"/>
        <v>6500</v>
      </c>
    </row>
    <row r="15" spans="1:11">
      <c r="A15" s="24" t="s">
        <v>128</v>
      </c>
      <c r="B15" s="19" t="s">
        <v>128</v>
      </c>
      <c r="C15" s="20" t="s">
        <v>43</v>
      </c>
      <c r="D15" s="22" t="s">
        <v>51</v>
      </c>
      <c r="E15" s="40" t="s">
        <v>132</v>
      </c>
      <c r="F15" s="40" t="s">
        <v>132</v>
      </c>
      <c r="G15" s="22">
        <v>1</v>
      </c>
      <c r="H15" s="22"/>
      <c r="I15" s="22">
        <v>1</v>
      </c>
      <c r="J15" s="23">
        <v>1200</v>
      </c>
      <c r="K15" s="25">
        <f t="shared" si="0"/>
        <v>1200</v>
      </c>
    </row>
    <row r="16" spans="1:11">
      <c r="A16" s="24" t="s">
        <v>128</v>
      </c>
      <c r="B16" s="19" t="s">
        <v>128</v>
      </c>
      <c r="C16" s="20" t="s">
        <v>21</v>
      </c>
      <c r="D16" s="40" t="s">
        <v>132</v>
      </c>
      <c r="E16" s="40" t="s">
        <v>132</v>
      </c>
      <c r="F16" s="40" t="s">
        <v>132</v>
      </c>
      <c r="G16" s="22"/>
      <c r="H16" s="22">
        <v>1</v>
      </c>
      <c r="I16" s="22">
        <v>1</v>
      </c>
      <c r="J16" s="23">
        <v>2500</v>
      </c>
      <c r="K16" s="25">
        <f t="shared" si="0"/>
        <v>2500</v>
      </c>
    </row>
    <row r="17" spans="1:11">
      <c r="A17" s="24" t="s">
        <v>128</v>
      </c>
      <c r="B17" s="19" t="s">
        <v>128</v>
      </c>
      <c r="C17" s="20" t="s">
        <v>26</v>
      </c>
      <c r="D17" s="22" t="s">
        <v>34</v>
      </c>
      <c r="E17" s="40" t="s">
        <v>132</v>
      </c>
      <c r="F17" s="22" t="s">
        <v>52</v>
      </c>
      <c r="G17" s="22">
        <v>1</v>
      </c>
      <c r="H17" s="22"/>
      <c r="I17" s="22">
        <v>1</v>
      </c>
      <c r="J17" s="23">
        <v>150000</v>
      </c>
      <c r="K17" s="25">
        <f t="shared" si="0"/>
        <v>150000</v>
      </c>
    </row>
    <row r="18" spans="1:11" ht="15.75" thickBot="1">
      <c r="A18" s="26" t="s">
        <v>128</v>
      </c>
      <c r="B18" s="27" t="s">
        <v>128</v>
      </c>
      <c r="C18" s="28" t="s">
        <v>25</v>
      </c>
      <c r="D18" s="30" t="s">
        <v>34</v>
      </c>
      <c r="E18" s="41" t="s">
        <v>132</v>
      </c>
      <c r="F18" s="30">
        <v>20090901</v>
      </c>
      <c r="G18" s="30">
        <v>1</v>
      </c>
      <c r="H18" s="30"/>
      <c r="I18" s="30">
        <v>1</v>
      </c>
      <c r="J18" s="31">
        <v>300000</v>
      </c>
      <c r="K18" s="32">
        <f t="shared" si="0"/>
        <v>300000</v>
      </c>
    </row>
    <row r="20" spans="1:11" ht="16.5" thickBot="1">
      <c r="A20" s="1" t="s">
        <v>126</v>
      </c>
      <c r="B20" s="1"/>
      <c r="E20" s="2"/>
      <c r="F20" s="3"/>
      <c r="G20" s="4"/>
      <c r="H20" s="4"/>
      <c r="I20" s="4"/>
    </row>
    <row r="21" spans="1:11" ht="15.75" thickBot="1">
      <c r="A21" s="5"/>
      <c r="B21" s="5"/>
      <c r="E21" s="33"/>
      <c r="F21" s="3"/>
      <c r="G21" s="234" t="s">
        <v>127</v>
      </c>
      <c r="H21" s="235"/>
      <c r="I21" s="235"/>
      <c r="J21" s="236"/>
      <c r="K21" s="38">
        <f>SUM(I2:I18)</f>
        <v>13</v>
      </c>
    </row>
    <row r="22" spans="1:11" ht="18.75">
      <c r="A22" s="7" t="s">
        <v>128</v>
      </c>
      <c r="B22" s="237" t="s">
        <v>129</v>
      </c>
      <c r="C22" s="238"/>
      <c r="E22" s="36"/>
      <c r="F22" s="35"/>
      <c r="G22" s="239" t="s">
        <v>131</v>
      </c>
      <c r="H22" s="240"/>
      <c r="I22" s="240"/>
      <c r="J22" s="241"/>
      <c r="K22" s="39">
        <f>SUM(K2:K18)</f>
        <v>536700</v>
      </c>
    </row>
    <row r="23" spans="1:11" ht="15.75" thickBot="1">
      <c r="A23" s="11" t="s">
        <v>132</v>
      </c>
      <c r="B23" s="227" t="s">
        <v>133</v>
      </c>
      <c r="C23" s="228"/>
      <c r="E23" s="36"/>
      <c r="F23" s="35"/>
      <c r="G23" s="229" t="s">
        <v>135</v>
      </c>
      <c r="H23" s="230"/>
      <c r="I23" s="230"/>
      <c r="J23" s="230"/>
      <c r="K23" s="14">
        <f>K22*0.07</f>
        <v>37569</v>
      </c>
    </row>
    <row r="24" spans="1:11">
      <c r="E24" s="34"/>
      <c r="F24" s="34"/>
    </row>
    <row r="25" spans="1:11">
      <c r="E25" s="34"/>
    </row>
  </sheetData>
  <mergeCells count="22">
    <mergeCell ref="B23:C23"/>
    <mergeCell ref="G23:J23"/>
    <mergeCell ref="A3:E3"/>
    <mergeCell ref="F3:K3"/>
    <mergeCell ref="G21:J21"/>
    <mergeCell ref="B22:C22"/>
    <mergeCell ref="G22:J2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1" sqref="A1:K8"/>
    </sheetView>
  </sheetViews>
  <sheetFormatPr defaultRowHeight="15"/>
  <cols>
    <col min="1" max="1" width="5.85546875" customWidth="1"/>
    <col min="2" max="2" width="6.28515625" customWidth="1"/>
    <col min="3" max="3" width="16.85546875" customWidth="1"/>
    <col min="5" max="5" width="7" customWidth="1"/>
    <col min="6" max="6" width="8.5703125" customWidth="1"/>
    <col min="7" max="7" width="4.85546875" customWidth="1"/>
    <col min="8" max="9" width="4.42578125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42212</v>
      </c>
      <c r="K1" s="262"/>
    </row>
    <row r="2" spans="1:11">
      <c r="A2" s="231" t="s">
        <v>2</v>
      </c>
      <c r="B2" s="232"/>
      <c r="C2" s="232"/>
      <c r="D2" s="232"/>
      <c r="E2" s="232"/>
      <c r="F2" s="249" t="s">
        <v>251</v>
      </c>
      <c r="G2" s="249"/>
      <c r="H2" s="249"/>
      <c r="I2" s="249"/>
      <c r="J2" s="249"/>
      <c r="K2" s="250"/>
    </row>
    <row r="3" spans="1:11" ht="24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1">
      <c r="A5" s="24" t="s">
        <v>128</v>
      </c>
      <c r="B5" s="19" t="s">
        <v>128</v>
      </c>
      <c r="C5" s="62" t="s">
        <v>142</v>
      </c>
      <c r="D5" s="62" t="s">
        <v>55</v>
      </c>
      <c r="E5" s="21" t="s">
        <v>132</v>
      </c>
      <c r="F5" s="62" t="s">
        <v>250</v>
      </c>
      <c r="G5" s="62">
        <v>1</v>
      </c>
      <c r="H5" s="62"/>
      <c r="I5" s="62">
        <v>1</v>
      </c>
      <c r="J5" s="67">
        <v>650</v>
      </c>
      <c r="K5" s="55">
        <f>J5*I5</f>
        <v>650</v>
      </c>
    </row>
    <row r="6" spans="1:11">
      <c r="A6" s="24" t="s">
        <v>128</v>
      </c>
      <c r="B6" s="19" t="s">
        <v>128</v>
      </c>
      <c r="C6" s="62" t="s">
        <v>125</v>
      </c>
      <c r="D6" s="62" t="s">
        <v>152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1200</v>
      </c>
      <c r="K6" s="55">
        <f>J6*I6</f>
        <v>1200</v>
      </c>
    </row>
    <row r="7" spans="1:11">
      <c r="A7" s="24" t="s">
        <v>128</v>
      </c>
      <c r="B7" s="19" t="s">
        <v>128</v>
      </c>
      <c r="C7" s="62" t="s">
        <v>249</v>
      </c>
      <c r="D7" s="62" t="s">
        <v>137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6500</v>
      </c>
      <c r="K7" s="55">
        <f>J7*I7</f>
        <v>6500</v>
      </c>
    </row>
    <row r="8" spans="1:11" ht="15.75" thickBot="1">
      <c r="A8" s="26" t="s">
        <v>128</v>
      </c>
      <c r="B8" s="27" t="s">
        <v>128</v>
      </c>
      <c r="C8" s="59" t="s">
        <v>224</v>
      </c>
      <c r="D8" s="59" t="s">
        <v>137</v>
      </c>
      <c r="E8" s="29" t="s">
        <v>132</v>
      </c>
      <c r="F8" s="29" t="s">
        <v>132</v>
      </c>
      <c r="G8" s="59">
        <v>1</v>
      </c>
      <c r="H8" s="59"/>
      <c r="I8" s="59">
        <v>1</v>
      </c>
      <c r="J8" s="73">
        <v>2500</v>
      </c>
      <c r="K8" s="54">
        <f>J8*I8</f>
        <v>2500</v>
      </c>
    </row>
    <row r="10" spans="1:11" ht="16.5" thickBot="1">
      <c r="A10" s="1" t="s">
        <v>126</v>
      </c>
      <c r="B10" s="1"/>
      <c r="E10" s="2"/>
      <c r="F10" s="3"/>
      <c r="G10" s="4"/>
      <c r="H10" s="4"/>
      <c r="I10" s="4"/>
    </row>
    <row r="11" spans="1:11" ht="15.75" thickBot="1">
      <c r="A11" s="5"/>
      <c r="B11" s="5"/>
      <c r="E11" s="33"/>
      <c r="F11" s="35"/>
      <c r="G11" s="234" t="s">
        <v>127</v>
      </c>
      <c r="H11" s="235"/>
      <c r="I11" s="235"/>
      <c r="J11" s="236"/>
      <c r="K11" s="6">
        <f>SUM(I5:I8)</f>
        <v>4</v>
      </c>
    </row>
    <row r="12" spans="1:11">
      <c r="A12" s="53" t="s">
        <v>128</v>
      </c>
      <c r="B12" s="237" t="s">
        <v>129</v>
      </c>
      <c r="C12" s="238"/>
      <c r="E12" s="36"/>
      <c r="F12" s="35"/>
      <c r="G12" s="239" t="s">
        <v>131</v>
      </c>
      <c r="H12" s="240"/>
      <c r="I12" s="240"/>
      <c r="J12" s="241"/>
      <c r="K12" s="66">
        <f>SUM(K5:K8)</f>
        <v>10850</v>
      </c>
    </row>
    <row r="13" spans="1:11" ht="15.75" thickBot="1">
      <c r="A13" s="11" t="s">
        <v>132</v>
      </c>
      <c r="B13" s="227" t="s">
        <v>133</v>
      </c>
      <c r="C13" s="228"/>
      <c r="E13" s="36"/>
      <c r="F13" s="35"/>
      <c r="G13" s="229" t="s">
        <v>135</v>
      </c>
      <c r="H13" s="230"/>
      <c r="I13" s="230"/>
      <c r="J13" s="230"/>
      <c r="K13" s="14">
        <f>K12*0.07</f>
        <v>759.50000000000011</v>
      </c>
    </row>
  </sheetData>
  <mergeCells count="21">
    <mergeCell ref="G11:J11"/>
    <mergeCell ref="B12:C12"/>
    <mergeCell ref="G12:J12"/>
    <mergeCell ref="B13:C13"/>
    <mergeCell ref="G13:J13"/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M1" sqref="M1"/>
    </sheetView>
  </sheetViews>
  <sheetFormatPr defaultRowHeight="15"/>
  <cols>
    <col min="1" max="1" width="5.42578125" customWidth="1"/>
    <col min="2" max="2" width="11.7109375" customWidth="1"/>
    <col min="3" max="3" width="17.7109375" customWidth="1"/>
    <col min="4" max="4" width="10.85546875" customWidth="1"/>
    <col min="5" max="5" width="8.42578125" customWidth="1"/>
    <col min="6" max="6" width="9" customWidth="1"/>
    <col min="7" max="7" width="5.28515625" customWidth="1"/>
    <col min="8" max="8" width="5" customWidth="1"/>
    <col min="9" max="9" width="5.5703125" customWidth="1"/>
    <col min="10" max="10" width="9.5703125" bestFit="1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42223</v>
      </c>
      <c r="K1" s="262"/>
    </row>
    <row r="2" spans="1:11">
      <c r="A2" s="231" t="s">
        <v>2</v>
      </c>
      <c r="B2" s="232"/>
      <c r="C2" s="232"/>
      <c r="D2" s="232"/>
      <c r="E2" s="232"/>
      <c r="F2" s="263" t="s">
        <v>274</v>
      </c>
      <c r="G2" s="264"/>
      <c r="H2" s="264"/>
      <c r="I2" s="264"/>
      <c r="J2" s="264"/>
      <c r="K2" s="265"/>
    </row>
    <row r="3" spans="1:11" ht="19.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 ht="15.75" thickBot="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1" ht="15.75" thickBot="1">
      <c r="A5" s="53" t="s">
        <v>128</v>
      </c>
      <c r="B5" s="280" t="s">
        <v>234</v>
      </c>
      <c r="C5" s="62" t="s">
        <v>142</v>
      </c>
      <c r="D5" s="62" t="s">
        <v>28</v>
      </c>
      <c r="E5" s="80" t="s">
        <v>132</v>
      </c>
      <c r="F5" s="80" t="s">
        <v>132</v>
      </c>
      <c r="G5" s="62">
        <v>1</v>
      </c>
      <c r="H5" s="62"/>
      <c r="I5" s="62">
        <v>1</v>
      </c>
      <c r="J5" s="67">
        <v>650</v>
      </c>
      <c r="K5" s="55">
        <f t="shared" ref="K5:K32" si="0">J5*I5</f>
        <v>650</v>
      </c>
    </row>
    <row r="6" spans="1:11" ht="15.75" thickBot="1">
      <c r="A6" s="53" t="s">
        <v>128</v>
      </c>
      <c r="B6" s="280"/>
      <c r="C6" s="62" t="s">
        <v>273</v>
      </c>
      <c r="D6" s="80" t="s">
        <v>132</v>
      </c>
      <c r="E6" s="80" t="s">
        <v>132</v>
      </c>
      <c r="F6" s="80" t="s">
        <v>132</v>
      </c>
      <c r="G6" s="62">
        <v>1</v>
      </c>
      <c r="H6" s="62"/>
      <c r="I6" s="62">
        <v>1</v>
      </c>
      <c r="J6" s="67">
        <v>6500</v>
      </c>
      <c r="K6" s="55">
        <f t="shared" si="0"/>
        <v>6500</v>
      </c>
    </row>
    <row r="7" spans="1:11" ht="15.75" thickBot="1">
      <c r="A7" s="53" t="s">
        <v>128</v>
      </c>
      <c r="B7" s="280"/>
      <c r="C7" s="62" t="s">
        <v>125</v>
      </c>
      <c r="D7" s="62" t="s">
        <v>272</v>
      </c>
      <c r="E7" s="80" t="s">
        <v>132</v>
      </c>
      <c r="F7" s="80" t="s">
        <v>132</v>
      </c>
      <c r="G7" s="62">
        <v>1</v>
      </c>
      <c r="H7" s="62"/>
      <c r="I7" s="62">
        <v>1</v>
      </c>
      <c r="J7" s="67">
        <v>1200</v>
      </c>
      <c r="K7" s="55">
        <f t="shared" si="0"/>
        <v>1200</v>
      </c>
    </row>
    <row r="8" spans="1:11" ht="15.75" thickBot="1">
      <c r="A8" s="53" t="s">
        <v>128</v>
      </c>
      <c r="B8" s="280"/>
      <c r="C8" s="62" t="s">
        <v>155</v>
      </c>
      <c r="D8" s="62" t="s">
        <v>137</v>
      </c>
      <c r="E8" s="80" t="s">
        <v>132</v>
      </c>
      <c r="F8" s="80" t="s">
        <v>132</v>
      </c>
      <c r="G8" s="62">
        <v>1</v>
      </c>
      <c r="H8" s="62"/>
      <c r="I8" s="62">
        <v>1</v>
      </c>
      <c r="J8" s="67">
        <v>65000</v>
      </c>
      <c r="K8" s="55">
        <f t="shared" si="0"/>
        <v>65000</v>
      </c>
    </row>
    <row r="9" spans="1:11" ht="15.75" thickBot="1">
      <c r="A9" s="53" t="s">
        <v>128</v>
      </c>
      <c r="B9" s="280"/>
      <c r="C9" s="62" t="s">
        <v>271</v>
      </c>
      <c r="D9" s="62" t="s">
        <v>137</v>
      </c>
      <c r="E9" s="80" t="s">
        <v>132</v>
      </c>
      <c r="F9" s="80" t="s">
        <v>132</v>
      </c>
      <c r="G9" s="62">
        <v>1</v>
      </c>
      <c r="H9" s="62"/>
      <c r="I9" s="62">
        <v>1</v>
      </c>
      <c r="J9" s="67">
        <v>1200</v>
      </c>
      <c r="K9" s="55">
        <f t="shared" si="0"/>
        <v>1200</v>
      </c>
    </row>
    <row r="10" spans="1:11" ht="15.75" thickBot="1">
      <c r="A10" s="53" t="s">
        <v>128</v>
      </c>
      <c r="B10" s="280" t="s">
        <v>270</v>
      </c>
      <c r="C10" s="62" t="s">
        <v>142</v>
      </c>
      <c r="D10" s="62" t="s">
        <v>137</v>
      </c>
      <c r="E10" s="80" t="s">
        <v>132</v>
      </c>
      <c r="F10" s="80" t="s">
        <v>132</v>
      </c>
      <c r="G10" s="62">
        <v>1</v>
      </c>
      <c r="H10" s="62"/>
      <c r="I10" s="62">
        <v>1</v>
      </c>
      <c r="J10" s="67">
        <v>650</v>
      </c>
      <c r="K10" s="55">
        <f t="shared" si="0"/>
        <v>650</v>
      </c>
    </row>
    <row r="11" spans="1:11" ht="15.75" thickBot="1">
      <c r="A11" s="53" t="s">
        <v>128</v>
      </c>
      <c r="B11" s="280"/>
      <c r="C11" s="62" t="s">
        <v>142</v>
      </c>
      <c r="D11" s="62" t="s">
        <v>137</v>
      </c>
      <c r="E11" s="80" t="s">
        <v>132</v>
      </c>
      <c r="F11" s="80" t="s">
        <v>132</v>
      </c>
      <c r="G11" s="62">
        <v>1</v>
      </c>
      <c r="H11" s="62"/>
      <c r="I11" s="62">
        <v>1</v>
      </c>
      <c r="J11" s="67">
        <v>650</v>
      </c>
      <c r="K11" s="55">
        <f t="shared" si="0"/>
        <v>650</v>
      </c>
    </row>
    <row r="12" spans="1:11" ht="15.75" thickBot="1">
      <c r="A12" s="53" t="s">
        <v>128</v>
      </c>
      <c r="B12" s="280" t="s">
        <v>221</v>
      </c>
      <c r="C12" s="62" t="s">
        <v>243</v>
      </c>
      <c r="D12" s="62" t="s">
        <v>242</v>
      </c>
      <c r="E12" s="80" t="s">
        <v>132</v>
      </c>
      <c r="F12" s="80" t="s">
        <v>132</v>
      </c>
      <c r="G12" s="62">
        <v>1</v>
      </c>
      <c r="H12" s="62"/>
      <c r="I12" s="62">
        <v>1</v>
      </c>
      <c r="J12" s="67">
        <v>2500</v>
      </c>
      <c r="K12" s="55">
        <f t="shared" si="0"/>
        <v>2500</v>
      </c>
    </row>
    <row r="13" spans="1:11" ht="15.75" thickBot="1">
      <c r="A13" s="53" t="s">
        <v>128</v>
      </c>
      <c r="B13" s="280"/>
      <c r="C13" s="62" t="s">
        <v>244</v>
      </c>
      <c r="D13" s="62" t="s">
        <v>137</v>
      </c>
      <c r="E13" s="80" t="s">
        <v>132</v>
      </c>
      <c r="F13" s="80" t="s">
        <v>132</v>
      </c>
      <c r="G13" s="62">
        <v>1</v>
      </c>
      <c r="H13" s="62"/>
      <c r="I13" s="62">
        <v>1</v>
      </c>
      <c r="J13" s="67">
        <v>2500</v>
      </c>
      <c r="K13" s="55">
        <f t="shared" si="0"/>
        <v>2500</v>
      </c>
    </row>
    <row r="14" spans="1:11" ht="15.75" thickBot="1">
      <c r="A14" s="53" t="s">
        <v>128</v>
      </c>
      <c r="B14" s="280"/>
      <c r="C14" s="62" t="s">
        <v>184</v>
      </c>
      <c r="D14" s="62" t="s">
        <v>217</v>
      </c>
      <c r="E14" s="62" t="s">
        <v>216</v>
      </c>
      <c r="F14" s="62">
        <v>31612092</v>
      </c>
      <c r="G14" s="62">
        <v>1</v>
      </c>
      <c r="H14" s="62"/>
      <c r="I14" s="62">
        <v>1</v>
      </c>
      <c r="J14" s="67">
        <v>250000</v>
      </c>
      <c r="K14" s="55">
        <f t="shared" si="0"/>
        <v>250000</v>
      </c>
    </row>
    <row r="15" spans="1:11" ht="15.75" thickBot="1">
      <c r="A15" s="53" t="s">
        <v>128</v>
      </c>
      <c r="B15" s="280"/>
      <c r="C15" s="62" t="s">
        <v>25</v>
      </c>
      <c r="D15" s="62" t="s">
        <v>217</v>
      </c>
      <c r="E15" s="62" t="s">
        <v>150</v>
      </c>
      <c r="F15" s="62">
        <v>91208981</v>
      </c>
      <c r="G15" s="62">
        <v>1</v>
      </c>
      <c r="H15" s="62"/>
      <c r="I15" s="62">
        <v>1</v>
      </c>
      <c r="J15" s="67">
        <v>250000</v>
      </c>
      <c r="K15" s="55">
        <f t="shared" si="0"/>
        <v>250000</v>
      </c>
    </row>
    <row r="16" spans="1:11" ht="15.75" thickBot="1">
      <c r="A16" s="53" t="s">
        <v>128</v>
      </c>
      <c r="B16" s="280" t="s">
        <v>269</v>
      </c>
      <c r="C16" s="62" t="s">
        <v>268</v>
      </c>
      <c r="D16" s="62" t="s">
        <v>267</v>
      </c>
      <c r="E16" s="62" t="s">
        <v>266</v>
      </c>
      <c r="F16" s="62" t="s">
        <v>265</v>
      </c>
      <c r="G16" s="62">
        <v>1</v>
      </c>
      <c r="H16" s="62"/>
      <c r="I16" s="62">
        <v>1</v>
      </c>
      <c r="J16" s="67">
        <v>450000</v>
      </c>
      <c r="K16" s="55">
        <f t="shared" si="0"/>
        <v>450000</v>
      </c>
    </row>
    <row r="17" spans="1:11" ht="15.75" thickBot="1">
      <c r="A17" s="53" t="s">
        <v>128</v>
      </c>
      <c r="B17" s="280"/>
      <c r="C17" s="62" t="s">
        <v>264</v>
      </c>
      <c r="D17" s="62" t="s">
        <v>137</v>
      </c>
      <c r="E17" s="80" t="s">
        <v>132</v>
      </c>
      <c r="F17" s="80" t="s">
        <v>132</v>
      </c>
      <c r="G17" s="62">
        <v>1</v>
      </c>
      <c r="H17" s="62"/>
      <c r="I17" s="62">
        <v>1</v>
      </c>
      <c r="J17" s="67">
        <v>10000</v>
      </c>
      <c r="K17" s="55">
        <f t="shared" si="0"/>
        <v>10000</v>
      </c>
    </row>
    <row r="18" spans="1:11" ht="15.75" thickBot="1">
      <c r="A18" s="53" t="s">
        <v>128</v>
      </c>
      <c r="B18" s="280" t="s">
        <v>231</v>
      </c>
      <c r="C18" s="62" t="s">
        <v>263</v>
      </c>
      <c r="D18" s="62" t="s">
        <v>137</v>
      </c>
      <c r="E18" s="80" t="s">
        <v>132</v>
      </c>
      <c r="F18" s="80" t="s">
        <v>132</v>
      </c>
      <c r="G18" s="62"/>
      <c r="H18" s="62">
        <v>1</v>
      </c>
      <c r="I18" s="62">
        <v>1</v>
      </c>
      <c r="J18" s="67">
        <v>4500</v>
      </c>
      <c r="K18" s="55">
        <f t="shared" si="0"/>
        <v>4500</v>
      </c>
    </row>
    <row r="19" spans="1:11" ht="15.75" thickBot="1">
      <c r="A19" s="53" t="s">
        <v>128</v>
      </c>
      <c r="B19" s="280"/>
      <c r="C19" s="62" t="s">
        <v>160</v>
      </c>
      <c r="D19" s="62" t="s">
        <v>262</v>
      </c>
      <c r="E19" s="62" t="s">
        <v>261</v>
      </c>
      <c r="F19" s="80" t="s">
        <v>132</v>
      </c>
      <c r="G19" s="62">
        <v>1</v>
      </c>
      <c r="H19" s="62"/>
      <c r="I19" s="62">
        <v>1</v>
      </c>
      <c r="J19" s="67">
        <v>6500</v>
      </c>
      <c r="K19" s="55">
        <f t="shared" si="0"/>
        <v>6500</v>
      </c>
    </row>
    <row r="20" spans="1:11" ht="15.75" thickBot="1">
      <c r="A20" s="53" t="s">
        <v>128</v>
      </c>
      <c r="B20" s="280"/>
      <c r="C20" s="62" t="s">
        <v>260</v>
      </c>
      <c r="D20" s="62" t="s">
        <v>259</v>
      </c>
      <c r="E20" s="80" t="s">
        <v>132</v>
      </c>
      <c r="F20" s="80" t="s">
        <v>132</v>
      </c>
      <c r="G20" s="62"/>
      <c r="H20" s="62">
        <v>1</v>
      </c>
      <c r="I20" s="62">
        <v>1</v>
      </c>
      <c r="J20" s="67">
        <v>6500</v>
      </c>
      <c r="K20" s="55">
        <f t="shared" si="0"/>
        <v>6500</v>
      </c>
    </row>
    <row r="21" spans="1:11" ht="15.75" thickBot="1">
      <c r="A21" s="53" t="s">
        <v>128</v>
      </c>
      <c r="B21" s="280"/>
      <c r="C21" s="62" t="s">
        <v>204</v>
      </c>
      <c r="D21" s="80" t="s">
        <v>132</v>
      </c>
      <c r="E21" s="80" t="s">
        <v>132</v>
      </c>
      <c r="F21" s="80" t="s">
        <v>132</v>
      </c>
      <c r="G21" s="62">
        <v>1</v>
      </c>
      <c r="H21" s="62"/>
      <c r="I21" s="62">
        <v>1</v>
      </c>
      <c r="J21" s="67">
        <v>30000</v>
      </c>
      <c r="K21" s="55">
        <f t="shared" si="0"/>
        <v>30000</v>
      </c>
    </row>
    <row r="22" spans="1:11" ht="15.75" thickBot="1">
      <c r="A22" s="53" t="s">
        <v>128</v>
      </c>
      <c r="B22" s="280" t="s">
        <v>258</v>
      </c>
      <c r="C22" s="62" t="s">
        <v>144</v>
      </c>
      <c r="D22" s="80" t="s">
        <v>132</v>
      </c>
      <c r="E22" s="80" t="s">
        <v>132</v>
      </c>
      <c r="F22" s="80" t="s">
        <v>132</v>
      </c>
      <c r="G22" s="62">
        <v>1</v>
      </c>
      <c r="H22" s="62"/>
      <c r="I22" s="62">
        <v>1</v>
      </c>
      <c r="J22" s="67">
        <v>6500</v>
      </c>
      <c r="K22" s="55">
        <f t="shared" si="0"/>
        <v>6500</v>
      </c>
    </row>
    <row r="23" spans="1:11" ht="15.75" thickBot="1">
      <c r="A23" s="53" t="s">
        <v>128</v>
      </c>
      <c r="B23" s="280"/>
      <c r="C23" s="62" t="s">
        <v>257</v>
      </c>
      <c r="D23" s="80" t="s">
        <v>132</v>
      </c>
      <c r="E23" s="80" t="s">
        <v>132</v>
      </c>
      <c r="F23" s="80" t="s">
        <v>132</v>
      </c>
      <c r="G23" s="62">
        <v>1</v>
      </c>
      <c r="H23" s="62"/>
      <c r="I23" s="62">
        <v>1</v>
      </c>
      <c r="J23" s="67">
        <v>6500</v>
      </c>
      <c r="K23" s="55">
        <f t="shared" si="0"/>
        <v>6500</v>
      </c>
    </row>
    <row r="24" spans="1:11" ht="15.75" thickBot="1">
      <c r="A24" s="53" t="s">
        <v>128</v>
      </c>
      <c r="B24" s="280"/>
      <c r="C24" s="62" t="s">
        <v>256</v>
      </c>
      <c r="D24" s="80" t="s">
        <v>132</v>
      </c>
      <c r="E24" s="80" t="s">
        <v>132</v>
      </c>
      <c r="F24" s="80" t="s">
        <v>132</v>
      </c>
      <c r="G24" s="62">
        <v>1</v>
      </c>
      <c r="H24" s="62"/>
      <c r="I24" s="62">
        <v>1</v>
      </c>
      <c r="J24" s="67">
        <v>14000</v>
      </c>
      <c r="K24" s="55">
        <f t="shared" si="0"/>
        <v>14000</v>
      </c>
    </row>
    <row r="25" spans="1:11" ht="15.75" thickBot="1">
      <c r="A25" s="53" t="s">
        <v>128</v>
      </c>
      <c r="B25" s="280"/>
      <c r="C25" s="62" t="s">
        <v>199</v>
      </c>
      <c r="D25" s="62" t="s">
        <v>113</v>
      </c>
      <c r="E25" s="80" t="s">
        <v>132</v>
      </c>
      <c r="F25" s="80" t="s">
        <v>132</v>
      </c>
      <c r="G25" s="62">
        <v>1</v>
      </c>
      <c r="H25" s="62"/>
      <c r="I25" s="62">
        <v>1</v>
      </c>
      <c r="J25" s="67">
        <v>45000</v>
      </c>
      <c r="K25" s="55">
        <f t="shared" si="0"/>
        <v>45000</v>
      </c>
    </row>
    <row r="26" spans="1:11" ht="15.75" thickBot="1">
      <c r="A26" s="53" t="s">
        <v>128</v>
      </c>
      <c r="B26" s="280" t="s">
        <v>255</v>
      </c>
      <c r="C26" s="62" t="s">
        <v>254</v>
      </c>
      <c r="D26" s="80" t="s">
        <v>132</v>
      </c>
      <c r="E26" s="80" t="s">
        <v>132</v>
      </c>
      <c r="F26" s="80" t="s">
        <v>132</v>
      </c>
      <c r="G26" s="62">
        <v>1</v>
      </c>
      <c r="H26" s="62"/>
      <c r="I26" s="62">
        <v>1</v>
      </c>
      <c r="J26" s="67">
        <v>6500</v>
      </c>
      <c r="K26" s="55">
        <f t="shared" si="0"/>
        <v>6500</v>
      </c>
    </row>
    <row r="27" spans="1:11" ht="15.75" thickBot="1">
      <c r="A27" s="53" t="s">
        <v>128</v>
      </c>
      <c r="B27" s="280"/>
      <c r="C27" s="62" t="s">
        <v>125</v>
      </c>
      <c r="D27" s="62" t="s">
        <v>196</v>
      </c>
      <c r="E27" s="80" t="s">
        <v>132</v>
      </c>
      <c r="F27" s="80" t="s">
        <v>132</v>
      </c>
      <c r="G27" s="62">
        <v>1</v>
      </c>
      <c r="H27" s="62"/>
      <c r="I27" s="62">
        <v>1</v>
      </c>
      <c r="J27" s="67">
        <v>1200</v>
      </c>
      <c r="K27" s="55">
        <f t="shared" si="0"/>
        <v>1200</v>
      </c>
    </row>
    <row r="28" spans="1:11" ht="15.75" thickBot="1">
      <c r="A28" s="53" t="s">
        <v>128</v>
      </c>
      <c r="B28" s="280"/>
      <c r="C28" s="62" t="s">
        <v>80</v>
      </c>
      <c r="D28" s="62" t="s">
        <v>253</v>
      </c>
      <c r="E28" s="62" t="s">
        <v>252</v>
      </c>
      <c r="F28" s="62">
        <v>140601276</v>
      </c>
      <c r="G28" s="62">
        <v>1</v>
      </c>
      <c r="H28" s="62"/>
      <c r="I28" s="62">
        <v>1</v>
      </c>
      <c r="J28" s="67">
        <v>6500</v>
      </c>
      <c r="K28" s="55">
        <f t="shared" si="0"/>
        <v>6500</v>
      </c>
    </row>
    <row r="29" spans="1:11" ht="15.75" thickBot="1">
      <c r="A29" s="53" t="s">
        <v>128</v>
      </c>
      <c r="B29" s="280"/>
      <c r="C29" s="62" t="s">
        <v>155</v>
      </c>
      <c r="D29" s="80" t="s">
        <v>132</v>
      </c>
      <c r="E29" s="80" t="s">
        <v>132</v>
      </c>
      <c r="F29" s="80" t="s">
        <v>132</v>
      </c>
      <c r="G29" s="62">
        <v>1</v>
      </c>
      <c r="H29" s="62"/>
      <c r="I29" s="62">
        <v>1</v>
      </c>
      <c r="J29" s="67">
        <v>65000</v>
      </c>
      <c r="K29" s="55">
        <f t="shared" si="0"/>
        <v>65000</v>
      </c>
    </row>
    <row r="30" spans="1:11" ht="15.75" thickBot="1">
      <c r="A30" s="53" t="s">
        <v>128</v>
      </c>
      <c r="B30" s="280"/>
      <c r="C30" s="62" t="s">
        <v>244</v>
      </c>
      <c r="D30" s="80" t="s">
        <v>132</v>
      </c>
      <c r="E30" s="80" t="s">
        <v>132</v>
      </c>
      <c r="F30" s="80" t="s">
        <v>132</v>
      </c>
      <c r="G30" s="62">
        <v>1</v>
      </c>
      <c r="H30" s="62"/>
      <c r="I30" s="62">
        <v>1</v>
      </c>
      <c r="J30" s="67">
        <v>2500</v>
      </c>
      <c r="K30" s="55">
        <f t="shared" si="0"/>
        <v>2500</v>
      </c>
    </row>
    <row r="31" spans="1:11" ht="15.75" thickBot="1">
      <c r="A31" s="53" t="s">
        <v>128</v>
      </c>
      <c r="B31" s="280"/>
      <c r="C31" s="62" t="s">
        <v>244</v>
      </c>
      <c r="D31" s="80" t="s">
        <v>132</v>
      </c>
      <c r="E31" s="80" t="s">
        <v>132</v>
      </c>
      <c r="F31" s="80" t="s">
        <v>132</v>
      </c>
      <c r="G31" s="62">
        <v>1</v>
      </c>
      <c r="H31" s="62"/>
      <c r="I31" s="62">
        <v>1</v>
      </c>
      <c r="J31" s="67">
        <v>2500</v>
      </c>
      <c r="K31" s="55">
        <f t="shared" si="0"/>
        <v>2500</v>
      </c>
    </row>
    <row r="32" spans="1:11" ht="15.75" thickBot="1">
      <c r="A32" s="174" t="s">
        <v>128</v>
      </c>
      <c r="B32" s="281"/>
      <c r="C32" s="59" t="s">
        <v>142</v>
      </c>
      <c r="D32" s="175" t="s">
        <v>132</v>
      </c>
      <c r="E32" s="175" t="s">
        <v>132</v>
      </c>
      <c r="F32" s="175" t="s">
        <v>132</v>
      </c>
      <c r="G32" s="59">
        <v>1</v>
      </c>
      <c r="H32" s="59"/>
      <c r="I32" s="59">
        <v>1</v>
      </c>
      <c r="J32" s="73">
        <v>650</v>
      </c>
      <c r="K32" s="54">
        <f t="shared" si="0"/>
        <v>650</v>
      </c>
    </row>
    <row r="33" spans="1:11" ht="15.75" thickBot="1"/>
    <row r="34" spans="1:11" ht="15.75" thickBot="1">
      <c r="A34" s="5"/>
      <c r="B34" s="5"/>
      <c r="E34" s="33"/>
      <c r="F34" s="35"/>
      <c r="G34" s="234" t="s">
        <v>127</v>
      </c>
      <c r="H34" s="235"/>
      <c r="I34" s="235"/>
      <c r="J34" s="236"/>
      <c r="K34" s="6">
        <f>SUM(I5:I32)</f>
        <v>28</v>
      </c>
    </row>
    <row r="35" spans="1:11">
      <c r="A35" s="53" t="s">
        <v>128</v>
      </c>
      <c r="B35" s="237" t="s">
        <v>129</v>
      </c>
      <c r="C35" s="238"/>
      <c r="E35" s="36"/>
      <c r="F35" s="35"/>
      <c r="G35" s="239" t="s">
        <v>131</v>
      </c>
      <c r="H35" s="240"/>
      <c r="I35" s="240"/>
      <c r="J35" s="241"/>
      <c r="K35" s="66">
        <f>SUM(K5:K32)</f>
        <v>1245200</v>
      </c>
    </row>
    <row r="36" spans="1:11" ht="15.75" thickBot="1">
      <c r="A36" s="11" t="s">
        <v>132</v>
      </c>
      <c r="B36" s="227" t="s">
        <v>133</v>
      </c>
      <c r="C36" s="228"/>
      <c r="E36" s="36"/>
      <c r="F36" s="35"/>
      <c r="G36" s="229" t="s">
        <v>135</v>
      </c>
      <c r="H36" s="230"/>
      <c r="I36" s="230"/>
      <c r="J36" s="230"/>
      <c r="K36" s="14">
        <f>K35*0.07</f>
        <v>87164.000000000015</v>
      </c>
    </row>
  </sheetData>
  <mergeCells count="28">
    <mergeCell ref="G34:J34"/>
    <mergeCell ref="B35:C35"/>
    <mergeCell ref="G35:J35"/>
    <mergeCell ref="B36:C36"/>
    <mergeCell ref="G36:J36"/>
    <mergeCell ref="B22:B25"/>
    <mergeCell ref="B26:B32"/>
    <mergeCell ref="A1:C1"/>
    <mergeCell ref="D1:G1"/>
    <mergeCell ref="H1:I1"/>
    <mergeCell ref="B5:B9"/>
    <mergeCell ref="B10:B11"/>
    <mergeCell ref="B12:B15"/>
    <mergeCell ref="B16:B17"/>
    <mergeCell ref="B18:B2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03"/>
  <sheetViews>
    <sheetView workbookViewId="0">
      <selection activeCell="M2" sqref="M2"/>
    </sheetView>
  </sheetViews>
  <sheetFormatPr defaultRowHeight="15"/>
  <cols>
    <col min="1" max="1" width="5.5703125" customWidth="1"/>
    <col min="2" max="2" width="10" customWidth="1"/>
    <col min="3" max="3" width="26.85546875" customWidth="1"/>
    <col min="4" max="4" width="10.85546875" customWidth="1"/>
    <col min="5" max="6" width="8.85546875" customWidth="1"/>
    <col min="7" max="7" width="4.42578125" customWidth="1"/>
    <col min="8" max="8" width="4.140625" customWidth="1"/>
    <col min="9" max="9" width="4" customWidth="1"/>
    <col min="10" max="10" width="8" customWidth="1"/>
    <col min="11" max="11" width="8.28515625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42221</v>
      </c>
      <c r="K1" s="262"/>
    </row>
    <row r="2" spans="1:11">
      <c r="A2" s="231" t="s">
        <v>2</v>
      </c>
      <c r="B2" s="232"/>
      <c r="C2" s="232"/>
      <c r="D2" s="232"/>
      <c r="E2" s="232"/>
      <c r="F2" s="263" t="s">
        <v>420</v>
      </c>
      <c r="G2" s="264"/>
      <c r="H2" s="264"/>
      <c r="I2" s="264"/>
      <c r="J2" s="264"/>
      <c r="K2" s="265"/>
    </row>
    <row r="3" spans="1:11" ht="23.2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 ht="15.75" thickBot="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1" ht="15.75" thickBot="1">
      <c r="A5" s="53" t="s">
        <v>128</v>
      </c>
      <c r="B5" s="62" t="s">
        <v>270</v>
      </c>
      <c r="C5" s="62" t="s">
        <v>142</v>
      </c>
      <c r="D5" s="62" t="s">
        <v>28</v>
      </c>
      <c r="E5" s="80" t="s">
        <v>132</v>
      </c>
      <c r="F5" s="80" t="s">
        <v>132</v>
      </c>
      <c r="G5" s="62">
        <v>1</v>
      </c>
      <c r="H5" s="62"/>
      <c r="I5" s="62">
        <v>1</v>
      </c>
      <c r="J5" s="67">
        <v>650</v>
      </c>
      <c r="K5" s="55">
        <f t="shared" ref="K5:K58" si="0">J5*I5</f>
        <v>650</v>
      </c>
    </row>
    <row r="6" spans="1:11" ht="15.75" thickBot="1">
      <c r="A6" s="53" t="s">
        <v>128</v>
      </c>
      <c r="B6" s="282" t="s">
        <v>419</v>
      </c>
      <c r="C6" s="62" t="s">
        <v>331</v>
      </c>
      <c r="D6" s="62" t="s">
        <v>418</v>
      </c>
      <c r="E6" s="80" t="s">
        <v>132</v>
      </c>
      <c r="F6" s="80" t="s">
        <v>132</v>
      </c>
      <c r="G6" s="62">
        <v>1</v>
      </c>
      <c r="H6" s="62"/>
      <c r="I6" s="62">
        <v>1</v>
      </c>
      <c r="J6" s="67">
        <v>45000</v>
      </c>
      <c r="K6" s="55">
        <f t="shared" si="0"/>
        <v>45000</v>
      </c>
    </row>
    <row r="7" spans="1:11" ht="15.75" thickBot="1">
      <c r="A7" s="53" t="s">
        <v>128</v>
      </c>
      <c r="B7" s="283"/>
      <c r="C7" s="62" t="s">
        <v>403</v>
      </c>
      <c r="D7" s="62" t="s">
        <v>137</v>
      </c>
      <c r="E7" s="80" t="s">
        <v>132</v>
      </c>
      <c r="F7" s="80" t="s">
        <v>132</v>
      </c>
      <c r="G7" s="62">
        <v>1</v>
      </c>
      <c r="H7" s="62"/>
      <c r="I7" s="62">
        <v>1</v>
      </c>
      <c r="J7" s="67">
        <v>65000</v>
      </c>
      <c r="K7" s="55">
        <f t="shared" si="0"/>
        <v>65000</v>
      </c>
    </row>
    <row r="8" spans="1:11" ht="15.75" thickBot="1">
      <c r="A8" s="53" t="s">
        <v>128</v>
      </c>
      <c r="B8" s="283"/>
      <c r="C8" s="62" t="s">
        <v>273</v>
      </c>
      <c r="D8" s="62" t="s">
        <v>137</v>
      </c>
      <c r="E8" s="80" t="s">
        <v>132</v>
      </c>
      <c r="F8" s="80" t="s">
        <v>132</v>
      </c>
      <c r="G8" s="62">
        <v>1</v>
      </c>
      <c r="H8" s="62"/>
      <c r="I8" s="62">
        <v>1</v>
      </c>
      <c r="J8" s="67">
        <v>6500</v>
      </c>
      <c r="K8" s="55">
        <f t="shared" si="0"/>
        <v>6500</v>
      </c>
    </row>
    <row r="9" spans="1:11" ht="15.75" thickBot="1">
      <c r="A9" s="53" t="s">
        <v>128</v>
      </c>
      <c r="B9" s="283"/>
      <c r="C9" s="62" t="s">
        <v>417</v>
      </c>
      <c r="D9" s="62" t="s">
        <v>137</v>
      </c>
      <c r="E9" s="80" t="s">
        <v>132</v>
      </c>
      <c r="F9" s="80" t="s">
        <v>132</v>
      </c>
      <c r="G9" s="62">
        <v>1</v>
      </c>
      <c r="H9" s="62"/>
      <c r="I9" s="62">
        <v>1</v>
      </c>
      <c r="J9" s="67">
        <v>45000</v>
      </c>
      <c r="K9" s="55">
        <f t="shared" si="0"/>
        <v>45000</v>
      </c>
    </row>
    <row r="10" spans="1:11" ht="15.75" thickBot="1">
      <c r="A10" s="53" t="s">
        <v>128</v>
      </c>
      <c r="B10" s="283"/>
      <c r="C10" s="62" t="s">
        <v>416</v>
      </c>
      <c r="D10" s="80" t="s">
        <v>132</v>
      </c>
      <c r="E10" s="80" t="s">
        <v>132</v>
      </c>
      <c r="F10" s="80" t="s">
        <v>132</v>
      </c>
      <c r="G10" s="62">
        <v>1</v>
      </c>
      <c r="H10" s="62"/>
      <c r="I10" s="62">
        <v>1</v>
      </c>
      <c r="J10" s="67">
        <v>10000</v>
      </c>
      <c r="K10" s="55">
        <f t="shared" si="0"/>
        <v>10000</v>
      </c>
    </row>
    <row r="11" spans="1:11" ht="15.75" thickBot="1">
      <c r="A11" s="53" t="s">
        <v>128</v>
      </c>
      <c r="B11" s="283"/>
      <c r="C11" s="62" t="s">
        <v>125</v>
      </c>
      <c r="D11" s="80" t="s">
        <v>132</v>
      </c>
      <c r="E11" s="80" t="s">
        <v>132</v>
      </c>
      <c r="F11" s="80" t="s">
        <v>132</v>
      </c>
      <c r="G11" s="62">
        <v>1</v>
      </c>
      <c r="H11" s="62"/>
      <c r="I11" s="62">
        <v>1</v>
      </c>
      <c r="J11" s="67">
        <v>1200</v>
      </c>
      <c r="K11" s="55">
        <f t="shared" si="0"/>
        <v>1200</v>
      </c>
    </row>
    <row r="12" spans="1:11" ht="15.75" thickBot="1">
      <c r="A12" s="53" t="s">
        <v>128</v>
      </c>
      <c r="B12" s="284"/>
      <c r="C12" s="62" t="s">
        <v>341</v>
      </c>
      <c r="D12" s="62" t="s">
        <v>415</v>
      </c>
      <c r="E12" s="62" t="s">
        <v>414</v>
      </c>
      <c r="F12" s="62" t="s">
        <v>413</v>
      </c>
      <c r="G12" s="62">
        <v>1</v>
      </c>
      <c r="H12" s="62"/>
      <c r="I12" s="62">
        <v>1</v>
      </c>
      <c r="J12" s="67">
        <v>52000</v>
      </c>
      <c r="K12" s="55">
        <f t="shared" si="0"/>
        <v>52000</v>
      </c>
    </row>
    <row r="13" spans="1:11" ht="15.75" thickBot="1">
      <c r="A13" s="53" t="s">
        <v>128</v>
      </c>
      <c r="B13" s="62" t="s">
        <v>255</v>
      </c>
      <c r="C13" s="62" t="s">
        <v>341</v>
      </c>
      <c r="D13" s="62" t="s">
        <v>74</v>
      </c>
      <c r="E13" s="80" t="s">
        <v>132</v>
      </c>
      <c r="F13" s="62">
        <v>1311052040426</v>
      </c>
      <c r="G13" s="62">
        <v>1</v>
      </c>
      <c r="H13" s="62"/>
      <c r="I13" s="62">
        <v>1</v>
      </c>
      <c r="J13" s="67">
        <v>52000</v>
      </c>
      <c r="K13" s="55">
        <f t="shared" si="0"/>
        <v>52000</v>
      </c>
    </row>
    <row r="14" spans="1:11" ht="15.75" thickBot="1">
      <c r="A14" s="53" t="s">
        <v>128</v>
      </c>
      <c r="B14" s="62" t="s">
        <v>412</v>
      </c>
      <c r="C14" s="62" t="s">
        <v>142</v>
      </c>
      <c r="D14" s="62" t="s">
        <v>28</v>
      </c>
      <c r="E14" s="80" t="s">
        <v>132</v>
      </c>
      <c r="F14" s="80" t="s">
        <v>132</v>
      </c>
      <c r="G14" s="62">
        <v>1</v>
      </c>
      <c r="H14" s="62"/>
      <c r="I14" s="62">
        <v>1</v>
      </c>
      <c r="J14" s="67">
        <v>650</v>
      </c>
      <c r="K14" s="55">
        <f t="shared" si="0"/>
        <v>650</v>
      </c>
    </row>
    <row r="15" spans="1:11" ht="15.75" thickBot="1">
      <c r="A15" s="53" t="s">
        <v>128</v>
      </c>
      <c r="B15" s="282" t="s">
        <v>411</v>
      </c>
      <c r="C15" s="62" t="s">
        <v>244</v>
      </c>
      <c r="D15" s="62" t="s">
        <v>298</v>
      </c>
      <c r="E15" s="80" t="s">
        <v>132</v>
      </c>
      <c r="F15" s="80" t="s">
        <v>132</v>
      </c>
      <c r="G15" s="62">
        <v>1</v>
      </c>
      <c r="H15" s="62"/>
      <c r="I15" s="62">
        <v>1</v>
      </c>
      <c r="J15" s="67">
        <v>2500</v>
      </c>
      <c r="K15" s="55">
        <f t="shared" si="0"/>
        <v>2500</v>
      </c>
    </row>
    <row r="16" spans="1:11" ht="15.75" thickBot="1">
      <c r="A16" s="53" t="s">
        <v>128</v>
      </c>
      <c r="B16" s="283"/>
      <c r="C16" s="62" t="s">
        <v>243</v>
      </c>
      <c r="D16" s="62" t="s">
        <v>45</v>
      </c>
      <c r="E16" s="80" t="s">
        <v>132</v>
      </c>
      <c r="F16" s="80" t="s">
        <v>132</v>
      </c>
      <c r="G16" s="62">
        <v>1</v>
      </c>
      <c r="H16" s="62"/>
      <c r="I16" s="62">
        <v>1</v>
      </c>
      <c r="J16" s="67">
        <v>2500</v>
      </c>
      <c r="K16" s="55">
        <f t="shared" si="0"/>
        <v>2500</v>
      </c>
    </row>
    <row r="17" spans="1:11" ht="15.75" thickBot="1">
      <c r="A17" s="53" t="s">
        <v>128</v>
      </c>
      <c r="B17" s="284"/>
      <c r="C17" s="62" t="s">
        <v>410</v>
      </c>
      <c r="D17" s="62"/>
      <c r="E17" s="80" t="s">
        <v>132</v>
      </c>
      <c r="F17" s="80" t="s">
        <v>132</v>
      </c>
      <c r="G17" s="62">
        <v>1</v>
      </c>
      <c r="H17" s="62"/>
      <c r="I17" s="62">
        <v>1</v>
      </c>
      <c r="J17" s="67">
        <v>45000</v>
      </c>
      <c r="K17" s="55">
        <f t="shared" si="0"/>
        <v>45000</v>
      </c>
    </row>
    <row r="18" spans="1:11" ht="15.75" thickBot="1">
      <c r="A18" s="53" t="s">
        <v>128</v>
      </c>
      <c r="B18" s="285" t="s">
        <v>521</v>
      </c>
      <c r="C18" s="62" t="s">
        <v>214</v>
      </c>
      <c r="D18" s="62" t="s">
        <v>409</v>
      </c>
      <c r="E18" s="80" t="s">
        <v>132</v>
      </c>
      <c r="F18" s="80" t="s">
        <v>132</v>
      </c>
      <c r="G18" s="62"/>
      <c r="H18" s="62">
        <v>1</v>
      </c>
      <c r="I18" s="62">
        <v>1</v>
      </c>
      <c r="J18" s="67">
        <v>150000</v>
      </c>
      <c r="K18" s="55">
        <f t="shared" si="0"/>
        <v>150000</v>
      </c>
    </row>
    <row r="19" spans="1:11" ht="15.75" thickBot="1">
      <c r="A19" s="53" t="s">
        <v>128</v>
      </c>
      <c r="B19" s="286"/>
      <c r="C19" s="62" t="s">
        <v>408</v>
      </c>
      <c r="D19" s="62" t="s">
        <v>407</v>
      </c>
      <c r="E19" s="80" t="s">
        <v>132</v>
      </c>
      <c r="F19" s="62" t="s">
        <v>406</v>
      </c>
      <c r="G19" s="62">
        <v>1</v>
      </c>
      <c r="H19" s="62"/>
      <c r="I19" s="62">
        <v>1</v>
      </c>
      <c r="J19" s="67">
        <v>4500</v>
      </c>
      <c r="K19" s="55">
        <f t="shared" si="0"/>
        <v>4500</v>
      </c>
    </row>
    <row r="20" spans="1:11" ht="15.75" thickBot="1">
      <c r="A20" s="53" t="s">
        <v>128</v>
      </c>
      <c r="B20" s="286"/>
      <c r="C20" s="62" t="s">
        <v>210</v>
      </c>
      <c r="D20" s="62" t="s">
        <v>405</v>
      </c>
      <c r="E20" s="80" t="s">
        <v>132</v>
      </c>
      <c r="F20" s="80" t="s">
        <v>132</v>
      </c>
      <c r="G20" s="62">
        <v>1</v>
      </c>
      <c r="H20" s="62"/>
      <c r="I20" s="62">
        <v>1</v>
      </c>
      <c r="J20" s="67">
        <v>10000</v>
      </c>
      <c r="K20" s="55">
        <f t="shared" si="0"/>
        <v>10000</v>
      </c>
    </row>
    <row r="21" spans="1:11" ht="15.75" thickBot="1">
      <c r="A21" s="53" t="s">
        <v>128</v>
      </c>
      <c r="B21" s="286"/>
      <c r="C21" s="62" t="s">
        <v>273</v>
      </c>
      <c r="D21" s="62" t="s">
        <v>137</v>
      </c>
      <c r="E21" s="80" t="s">
        <v>132</v>
      </c>
      <c r="F21" s="80" t="s">
        <v>132</v>
      </c>
      <c r="G21" s="62">
        <v>1</v>
      </c>
      <c r="H21" s="62"/>
      <c r="I21" s="62">
        <v>1</v>
      </c>
      <c r="J21" s="67">
        <v>6500</v>
      </c>
      <c r="K21" s="55">
        <f t="shared" si="0"/>
        <v>6500</v>
      </c>
    </row>
    <row r="22" spans="1:11" ht="15.75" thickBot="1">
      <c r="A22" s="53" t="s">
        <v>128</v>
      </c>
      <c r="B22" s="286"/>
      <c r="C22" s="62" t="s">
        <v>214</v>
      </c>
      <c r="D22" s="62" t="s">
        <v>187</v>
      </c>
      <c r="E22" s="80" t="s">
        <v>132</v>
      </c>
      <c r="F22" s="80" t="s">
        <v>132</v>
      </c>
      <c r="G22" s="62">
        <v>1</v>
      </c>
      <c r="H22" s="62"/>
      <c r="I22" s="62">
        <v>1</v>
      </c>
      <c r="J22" s="67">
        <v>150000</v>
      </c>
      <c r="K22" s="55">
        <f t="shared" si="0"/>
        <v>150000</v>
      </c>
    </row>
    <row r="23" spans="1:11" ht="15.75" thickBot="1">
      <c r="A23" s="53" t="s">
        <v>128</v>
      </c>
      <c r="B23" s="286"/>
      <c r="C23" s="62" t="s">
        <v>210</v>
      </c>
      <c r="D23" s="62" t="s">
        <v>137</v>
      </c>
      <c r="E23" s="80" t="s">
        <v>132</v>
      </c>
      <c r="F23" s="80" t="s">
        <v>132</v>
      </c>
      <c r="G23" s="62">
        <v>1</v>
      </c>
      <c r="H23" s="62"/>
      <c r="I23" s="62">
        <v>1</v>
      </c>
      <c r="J23" s="67">
        <v>10000</v>
      </c>
      <c r="K23" s="55">
        <f t="shared" si="0"/>
        <v>10000</v>
      </c>
    </row>
    <row r="24" spans="1:11" ht="15.75" thickBot="1">
      <c r="A24" s="53" t="s">
        <v>128</v>
      </c>
      <c r="B24" s="286"/>
      <c r="C24" s="62" t="s">
        <v>125</v>
      </c>
      <c r="D24" s="62" t="s">
        <v>152</v>
      </c>
      <c r="E24" s="80" t="s">
        <v>132</v>
      </c>
      <c r="F24" s="80" t="s">
        <v>132</v>
      </c>
      <c r="G24" s="62">
        <v>1</v>
      </c>
      <c r="H24" s="62"/>
      <c r="I24" s="62">
        <v>1</v>
      </c>
      <c r="J24" s="67">
        <v>1200</v>
      </c>
      <c r="K24" s="55">
        <f t="shared" si="0"/>
        <v>1200</v>
      </c>
    </row>
    <row r="25" spans="1:11" ht="15.75" thickBot="1">
      <c r="A25" s="53" t="s">
        <v>128</v>
      </c>
      <c r="B25" s="286"/>
      <c r="C25" s="62" t="s">
        <v>179</v>
      </c>
      <c r="D25" s="62" t="s">
        <v>137</v>
      </c>
      <c r="E25" s="80" t="s">
        <v>132</v>
      </c>
      <c r="F25" s="80" t="s">
        <v>132</v>
      </c>
      <c r="G25" s="62">
        <v>1</v>
      </c>
      <c r="H25" s="62"/>
      <c r="I25" s="62">
        <v>1</v>
      </c>
      <c r="J25" s="67">
        <v>65000</v>
      </c>
      <c r="K25" s="55">
        <f t="shared" si="0"/>
        <v>65000</v>
      </c>
    </row>
    <row r="26" spans="1:11" ht="15.75" thickBot="1">
      <c r="A26" s="53" t="s">
        <v>128</v>
      </c>
      <c r="B26" s="287"/>
      <c r="C26" s="62" t="s">
        <v>404</v>
      </c>
      <c r="D26" s="62" t="s">
        <v>401</v>
      </c>
      <c r="E26" s="62">
        <v>501</v>
      </c>
      <c r="F26" s="62">
        <v>1682</v>
      </c>
      <c r="G26" s="62">
        <v>1</v>
      </c>
      <c r="H26" s="62"/>
      <c r="I26" s="62">
        <v>1</v>
      </c>
      <c r="J26" s="67">
        <v>20000</v>
      </c>
      <c r="K26" s="55">
        <f t="shared" si="0"/>
        <v>20000</v>
      </c>
    </row>
    <row r="27" spans="1:11" ht="15.75" thickBot="1">
      <c r="A27" s="53" t="s">
        <v>128</v>
      </c>
      <c r="B27" s="282" t="s">
        <v>255</v>
      </c>
      <c r="C27" s="62" t="s">
        <v>214</v>
      </c>
      <c r="D27" s="62" t="s">
        <v>137</v>
      </c>
      <c r="E27" s="80" t="s">
        <v>132</v>
      </c>
      <c r="F27" s="80" t="s">
        <v>132</v>
      </c>
      <c r="G27" s="62"/>
      <c r="H27" s="62">
        <v>1</v>
      </c>
      <c r="I27" s="62">
        <v>1</v>
      </c>
      <c r="J27" s="67">
        <v>150000</v>
      </c>
      <c r="K27" s="55">
        <f t="shared" si="0"/>
        <v>150000</v>
      </c>
    </row>
    <row r="28" spans="1:11" ht="15.75" thickBot="1">
      <c r="A28" s="53" t="s">
        <v>128</v>
      </c>
      <c r="B28" s="283"/>
      <c r="C28" s="62" t="s">
        <v>403</v>
      </c>
      <c r="D28" s="62" t="s">
        <v>137</v>
      </c>
      <c r="E28" s="80" t="s">
        <v>132</v>
      </c>
      <c r="F28" s="80" t="s">
        <v>132</v>
      </c>
      <c r="G28" s="62"/>
      <c r="H28" s="62">
        <v>1</v>
      </c>
      <c r="I28" s="62">
        <v>1</v>
      </c>
      <c r="J28" s="67">
        <v>65000</v>
      </c>
      <c r="K28" s="55">
        <f t="shared" si="0"/>
        <v>65000</v>
      </c>
    </row>
    <row r="29" spans="1:11" ht="15.75" thickBot="1">
      <c r="A29" s="53" t="s">
        <v>128</v>
      </c>
      <c r="B29" s="284"/>
      <c r="C29" s="62" t="s">
        <v>402</v>
      </c>
      <c r="D29" s="62" t="s">
        <v>401</v>
      </c>
      <c r="E29" s="80" t="s">
        <v>132</v>
      </c>
      <c r="F29" s="80" t="s">
        <v>132</v>
      </c>
      <c r="G29" s="62"/>
      <c r="H29" s="62">
        <v>1</v>
      </c>
      <c r="I29" s="62">
        <v>1</v>
      </c>
      <c r="J29" s="67">
        <v>20000</v>
      </c>
      <c r="K29" s="55">
        <f t="shared" si="0"/>
        <v>20000</v>
      </c>
    </row>
    <row r="30" spans="1:11" ht="15.75" thickBot="1">
      <c r="A30" s="53" t="s">
        <v>128</v>
      </c>
      <c r="B30" s="283"/>
      <c r="C30" s="62" t="s">
        <v>400</v>
      </c>
      <c r="D30" s="62" t="s">
        <v>137</v>
      </c>
      <c r="E30" s="80" t="s">
        <v>132</v>
      </c>
      <c r="F30" s="80" t="s">
        <v>132</v>
      </c>
      <c r="G30" s="62">
        <v>1</v>
      </c>
      <c r="H30" s="62"/>
      <c r="I30" s="62">
        <v>1</v>
      </c>
      <c r="J30" s="67">
        <v>170000</v>
      </c>
      <c r="K30" s="55">
        <f t="shared" si="0"/>
        <v>170000</v>
      </c>
    </row>
    <row r="31" spans="1:11" ht="15.75" thickBot="1">
      <c r="A31" s="53" t="s">
        <v>128</v>
      </c>
      <c r="B31" s="284"/>
      <c r="C31" s="62" t="s">
        <v>399</v>
      </c>
      <c r="D31" s="62" t="s">
        <v>398</v>
      </c>
      <c r="E31" s="80" t="s">
        <v>132</v>
      </c>
      <c r="F31" s="80" t="s">
        <v>132</v>
      </c>
      <c r="G31" s="62"/>
      <c r="H31" s="62">
        <v>1</v>
      </c>
      <c r="I31" s="62">
        <v>1</v>
      </c>
      <c r="J31" s="67">
        <v>13000</v>
      </c>
      <c r="K31" s="55">
        <f t="shared" si="0"/>
        <v>13000</v>
      </c>
    </row>
    <row r="32" spans="1:11" ht="15.75" thickBot="1">
      <c r="A32" s="53" t="s">
        <v>128</v>
      </c>
      <c r="B32" s="282" t="s">
        <v>397</v>
      </c>
      <c r="C32" s="62" t="s">
        <v>396</v>
      </c>
      <c r="D32" s="62" t="s">
        <v>137</v>
      </c>
      <c r="E32" s="80" t="s">
        <v>132</v>
      </c>
      <c r="F32" s="80" t="s">
        <v>132</v>
      </c>
      <c r="G32" s="62">
        <v>1</v>
      </c>
      <c r="H32" s="62"/>
      <c r="I32" s="62">
        <v>1</v>
      </c>
      <c r="J32" s="67">
        <v>45000</v>
      </c>
      <c r="K32" s="55">
        <f t="shared" si="0"/>
        <v>45000</v>
      </c>
    </row>
    <row r="33" spans="1:11" ht="15.75" thickBot="1">
      <c r="A33" s="53" t="s">
        <v>128</v>
      </c>
      <c r="B33" s="283"/>
      <c r="C33" s="62" t="s">
        <v>273</v>
      </c>
      <c r="D33" s="62" t="s">
        <v>137</v>
      </c>
      <c r="E33" s="80" t="s">
        <v>132</v>
      </c>
      <c r="F33" s="80" t="s">
        <v>132</v>
      </c>
      <c r="G33" s="62">
        <v>1</v>
      </c>
      <c r="H33" s="62"/>
      <c r="I33" s="62">
        <v>1</v>
      </c>
      <c r="J33" s="67">
        <v>6500</v>
      </c>
      <c r="K33" s="55">
        <f t="shared" si="0"/>
        <v>6500</v>
      </c>
    </row>
    <row r="34" spans="1:11" ht="15.75" thickBot="1">
      <c r="A34" s="53" t="s">
        <v>128</v>
      </c>
      <c r="B34" s="283"/>
      <c r="C34" s="62" t="s">
        <v>395</v>
      </c>
      <c r="D34" s="62" t="s">
        <v>137</v>
      </c>
      <c r="E34" s="80" t="s">
        <v>132</v>
      </c>
      <c r="F34" s="80" t="s">
        <v>132</v>
      </c>
      <c r="G34" s="62">
        <v>1</v>
      </c>
      <c r="H34" s="62"/>
      <c r="I34" s="62">
        <v>1</v>
      </c>
      <c r="J34" s="67">
        <v>13000</v>
      </c>
      <c r="K34" s="55">
        <f t="shared" si="0"/>
        <v>13000</v>
      </c>
    </row>
    <row r="35" spans="1:11" ht="15.75" thickBot="1">
      <c r="A35" s="53" t="s">
        <v>128</v>
      </c>
      <c r="B35" s="282" t="s">
        <v>394</v>
      </c>
      <c r="C35" s="62" t="s">
        <v>393</v>
      </c>
      <c r="D35" s="62" t="s">
        <v>137</v>
      </c>
      <c r="E35" s="80" t="s">
        <v>132</v>
      </c>
      <c r="F35" s="80" t="s">
        <v>132</v>
      </c>
      <c r="G35" s="62">
        <v>1</v>
      </c>
      <c r="H35" s="62"/>
      <c r="I35" s="62">
        <v>1</v>
      </c>
      <c r="J35" s="67">
        <v>650</v>
      </c>
      <c r="K35" s="55">
        <f t="shared" si="0"/>
        <v>650</v>
      </c>
    </row>
    <row r="36" spans="1:11" ht="15.75" thickBot="1">
      <c r="A36" s="53" t="s">
        <v>128</v>
      </c>
      <c r="B36" s="283"/>
      <c r="C36" s="62" t="s">
        <v>244</v>
      </c>
      <c r="D36" s="62" t="s">
        <v>298</v>
      </c>
      <c r="E36" s="80" t="s">
        <v>132</v>
      </c>
      <c r="F36" s="80" t="s">
        <v>132</v>
      </c>
      <c r="G36" s="62">
        <v>1</v>
      </c>
      <c r="H36" s="62"/>
      <c r="I36" s="62">
        <v>1</v>
      </c>
      <c r="J36" s="67">
        <v>2500</v>
      </c>
      <c r="K36" s="55">
        <f t="shared" si="0"/>
        <v>2500</v>
      </c>
    </row>
    <row r="37" spans="1:11" ht="15.75" thickBot="1">
      <c r="A37" s="53" t="s">
        <v>128</v>
      </c>
      <c r="B37" s="283"/>
      <c r="C37" s="62" t="s">
        <v>273</v>
      </c>
      <c r="D37" s="62" t="s">
        <v>137</v>
      </c>
      <c r="E37" s="80" t="s">
        <v>132</v>
      </c>
      <c r="F37" s="80" t="s">
        <v>132</v>
      </c>
      <c r="G37" s="62">
        <v>1</v>
      </c>
      <c r="H37" s="62"/>
      <c r="I37" s="62">
        <v>1</v>
      </c>
      <c r="J37" s="67">
        <v>6500</v>
      </c>
      <c r="K37" s="55">
        <f t="shared" si="0"/>
        <v>6500</v>
      </c>
    </row>
    <row r="38" spans="1:11" ht="15.75" thickBot="1">
      <c r="A38" s="53" t="s">
        <v>128</v>
      </c>
      <c r="B38" s="284"/>
      <c r="C38" s="62" t="s">
        <v>125</v>
      </c>
      <c r="D38" s="62" t="s">
        <v>152</v>
      </c>
      <c r="E38" s="80" t="s">
        <v>132</v>
      </c>
      <c r="F38" s="80" t="s">
        <v>132</v>
      </c>
      <c r="G38" s="62">
        <v>1</v>
      </c>
      <c r="H38" s="62"/>
      <c r="I38" s="62">
        <v>1</v>
      </c>
      <c r="J38" s="67">
        <v>1200</v>
      </c>
      <c r="K38" s="55">
        <f t="shared" si="0"/>
        <v>1200</v>
      </c>
    </row>
    <row r="39" spans="1:11" ht="15.75" thickBot="1">
      <c r="A39" s="53" t="s">
        <v>128</v>
      </c>
      <c r="B39" s="282" t="s">
        <v>221</v>
      </c>
      <c r="C39" s="62" t="s">
        <v>25</v>
      </c>
      <c r="D39" s="62" t="s">
        <v>217</v>
      </c>
      <c r="E39" s="80" t="s">
        <v>132</v>
      </c>
      <c r="F39" s="80" t="s">
        <v>132</v>
      </c>
      <c r="G39" s="62">
        <v>1</v>
      </c>
      <c r="H39" s="62"/>
      <c r="I39" s="62">
        <v>1</v>
      </c>
      <c r="J39" s="67">
        <v>250000</v>
      </c>
      <c r="K39" s="55">
        <f t="shared" si="0"/>
        <v>250000</v>
      </c>
    </row>
    <row r="40" spans="1:11" ht="15.75" thickBot="1">
      <c r="A40" s="53" t="s">
        <v>128</v>
      </c>
      <c r="B40" s="283"/>
      <c r="C40" s="62" t="s">
        <v>184</v>
      </c>
      <c r="D40" s="62" t="s">
        <v>392</v>
      </c>
      <c r="E40" s="80" t="s">
        <v>132</v>
      </c>
      <c r="F40" s="80" t="s">
        <v>132</v>
      </c>
      <c r="G40" s="62">
        <v>1</v>
      </c>
      <c r="H40" s="62"/>
      <c r="I40" s="62">
        <v>1</v>
      </c>
      <c r="J40" s="67">
        <v>250000</v>
      </c>
      <c r="K40" s="55">
        <f t="shared" si="0"/>
        <v>250000</v>
      </c>
    </row>
    <row r="41" spans="1:11" ht="15.75" thickBot="1">
      <c r="A41" s="53" t="s">
        <v>128</v>
      </c>
      <c r="B41" s="284"/>
      <c r="C41" s="62" t="s">
        <v>287</v>
      </c>
      <c r="D41" s="62" t="s">
        <v>391</v>
      </c>
      <c r="E41" s="80" t="s">
        <v>132</v>
      </c>
      <c r="F41" s="80" t="s">
        <v>132</v>
      </c>
      <c r="G41" s="62">
        <v>1</v>
      </c>
      <c r="H41" s="62"/>
      <c r="I41" s="62">
        <v>1</v>
      </c>
      <c r="J41" s="67">
        <v>6500</v>
      </c>
      <c r="K41" s="55">
        <f t="shared" si="0"/>
        <v>6500</v>
      </c>
    </row>
    <row r="42" spans="1:11" ht="15.75" thickBot="1">
      <c r="A42" s="53" t="s">
        <v>128</v>
      </c>
      <c r="B42" s="285" t="s">
        <v>390</v>
      </c>
      <c r="C42" s="62" t="s">
        <v>176</v>
      </c>
      <c r="D42" s="62" t="s">
        <v>389</v>
      </c>
      <c r="E42" s="80" t="s">
        <v>132</v>
      </c>
      <c r="F42" s="80" t="s">
        <v>132</v>
      </c>
      <c r="G42" s="62">
        <v>1</v>
      </c>
      <c r="H42" s="62"/>
      <c r="I42" s="62">
        <v>1</v>
      </c>
      <c r="J42" s="67">
        <v>450000</v>
      </c>
      <c r="K42" s="55">
        <f t="shared" si="0"/>
        <v>450000</v>
      </c>
    </row>
    <row r="43" spans="1:11" ht="15.75" thickBot="1">
      <c r="A43" s="53" t="s">
        <v>128</v>
      </c>
      <c r="B43" s="287"/>
      <c r="C43" s="62" t="s">
        <v>220</v>
      </c>
      <c r="D43" s="62" t="s">
        <v>280</v>
      </c>
      <c r="E43" s="80" t="s">
        <v>132</v>
      </c>
      <c r="F43" s="80" t="s">
        <v>132</v>
      </c>
      <c r="G43" s="62"/>
      <c r="H43" s="62">
        <v>1</v>
      </c>
      <c r="I43" s="62">
        <v>1</v>
      </c>
      <c r="J43" s="67">
        <v>450000</v>
      </c>
      <c r="K43" s="55">
        <f t="shared" si="0"/>
        <v>450000</v>
      </c>
    </row>
    <row r="44" spans="1:11" ht="15.75" thickBot="1">
      <c r="A44" s="53" t="s">
        <v>128</v>
      </c>
      <c r="B44" s="62" t="s">
        <v>388</v>
      </c>
      <c r="C44" s="62" t="s">
        <v>387</v>
      </c>
      <c r="D44" s="62" t="s">
        <v>137</v>
      </c>
      <c r="E44" s="80" t="s">
        <v>132</v>
      </c>
      <c r="F44" s="80" t="s">
        <v>132</v>
      </c>
      <c r="G44" s="62">
        <v>1</v>
      </c>
      <c r="H44" s="62"/>
      <c r="I44" s="62">
        <v>1</v>
      </c>
      <c r="J44" s="67">
        <v>450000</v>
      </c>
      <c r="K44" s="55">
        <f t="shared" si="0"/>
        <v>450000</v>
      </c>
    </row>
    <row r="45" spans="1:11" ht="15.75" thickBot="1">
      <c r="A45" s="53" t="s">
        <v>128</v>
      </c>
      <c r="B45" s="282" t="s">
        <v>386</v>
      </c>
      <c r="C45" s="62" t="s">
        <v>385</v>
      </c>
      <c r="D45" s="62" t="s">
        <v>384</v>
      </c>
      <c r="E45" s="80" t="s">
        <v>132</v>
      </c>
      <c r="F45" s="80" t="s">
        <v>132</v>
      </c>
      <c r="G45" s="62">
        <v>1</v>
      </c>
      <c r="H45" s="62"/>
      <c r="I45" s="62">
        <v>1</v>
      </c>
      <c r="J45" s="67">
        <v>450000</v>
      </c>
      <c r="K45" s="55">
        <f t="shared" si="0"/>
        <v>450000</v>
      </c>
    </row>
    <row r="46" spans="1:11" ht="15.75" thickBot="1">
      <c r="A46" s="53" t="s">
        <v>128</v>
      </c>
      <c r="B46" s="283"/>
      <c r="C46" s="62" t="s">
        <v>125</v>
      </c>
      <c r="D46" s="62" t="s">
        <v>383</v>
      </c>
      <c r="E46" s="80" t="s">
        <v>132</v>
      </c>
      <c r="F46" s="80" t="s">
        <v>132</v>
      </c>
      <c r="G46" s="62">
        <v>1</v>
      </c>
      <c r="H46" s="62"/>
      <c r="I46" s="62">
        <v>1</v>
      </c>
      <c r="J46" s="67">
        <v>1200</v>
      </c>
      <c r="K46" s="55">
        <f t="shared" si="0"/>
        <v>1200</v>
      </c>
    </row>
    <row r="47" spans="1:11" ht="15.75" thickBot="1">
      <c r="A47" s="53" t="s">
        <v>128</v>
      </c>
      <c r="B47" s="283"/>
      <c r="C47" s="62" t="s">
        <v>336</v>
      </c>
      <c r="D47" s="62" t="s">
        <v>137</v>
      </c>
      <c r="E47" s="80" t="s">
        <v>132</v>
      </c>
      <c r="F47" s="80" t="s">
        <v>132</v>
      </c>
      <c r="G47" s="62">
        <v>1</v>
      </c>
      <c r="H47" s="62"/>
      <c r="I47" s="62">
        <v>1</v>
      </c>
      <c r="J47" s="67">
        <v>1100</v>
      </c>
      <c r="K47" s="55">
        <f t="shared" si="0"/>
        <v>1100</v>
      </c>
    </row>
    <row r="48" spans="1:11" ht="15.75" thickBot="1">
      <c r="A48" s="53" t="s">
        <v>128</v>
      </c>
      <c r="B48" s="283"/>
      <c r="C48" s="62" t="s">
        <v>244</v>
      </c>
      <c r="D48" s="62" t="s">
        <v>382</v>
      </c>
      <c r="E48" s="80" t="s">
        <v>132</v>
      </c>
      <c r="F48" s="80" t="s">
        <v>132</v>
      </c>
      <c r="G48" s="62">
        <v>1</v>
      </c>
      <c r="H48" s="62"/>
      <c r="I48" s="62">
        <v>1</v>
      </c>
      <c r="J48" s="67">
        <v>2500</v>
      </c>
      <c r="K48" s="55">
        <f t="shared" si="0"/>
        <v>2500</v>
      </c>
    </row>
    <row r="49" spans="1:11" ht="15.75" thickBot="1">
      <c r="A49" s="174" t="s">
        <v>128</v>
      </c>
      <c r="B49" s="288"/>
      <c r="C49" s="59" t="s">
        <v>344</v>
      </c>
      <c r="D49" s="59" t="s">
        <v>137</v>
      </c>
      <c r="E49" s="175" t="s">
        <v>132</v>
      </c>
      <c r="F49" s="175" t="s">
        <v>132</v>
      </c>
      <c r="G49" s="59">
        <v>1</v>
      </c>
      <c r="H49" s="59"/>
      <c r="I49" s="59">
        <v>1</v>
      </c>
      <c r="J49" s="73">
        <v>10000</v>
      </c>
      <c r="K49" s="54">
        <f t="shared" si="0"/>
        <v>10000</v>
      </c>
    </row>
    <row r="50" spans="1:11" ht="15.75" thickBot="1">
      <c r="A50" s="53" t="s">
        <v>128</v>
      </c>
      <c r="B50" s="180" t="s">
        <v>386</v>
      </c>
      <c r="C50" s="181" t="s">
        <v>344</v>
      </c>
      <c r="D50" s="181" t="s">
        <v>137</v>
      </c>
      <c r="E50" s="182" t="s">
        <v>132</v>
      </c>
      <c r="F50" s="182" t="s">
        <v>132</v>
      </c>
      <c r="G50" s="181">
        <v>1</v>
      </c>
      <c r="H50" s="181"/>
      <c r="I50" s="181">
        <v>1</v>
      </c>
      <c r="J50" s="183">
        <v>10000</v>
      </c>
      <c r="K50" s="184">
        <f t="shared" si="0"/>
        <v>10000</v>
      </c>
    </row>
    <row r="51" spans="1:11" ht="15.75" thickBot="1">
      <c r="A51" s="53" t="s">
        <v>128</v>
      </c>
      <c r="B51" s="62" t="s">
        <v>381</v>
      </c>
      <c r="C51" s="62" t="s">
        <v>295</v>
      </c>
      <c r="D51" s="62" t="s">
        <v>137</v>
      </c>
      <c r="E51" s="80" t="s">
        <v>132</v>
      </c>
      <c r="F51" s="80" t="s">
        <v>132</v>
      </c>
      <c r="G51" s="62">
        <v>1</v>
      </c>
      <c r="H51" s="62"/>
      <c r="I51" s="62">
        <v>1</v>
      </c>
      <c r="J51" s="67">
        <v>650</v>
      </c>
      <c r="K51" s="55">
        <f t="shared" si="0"/>
        <v>650</v>
      </c>
    </row>
    <row r="52" spans="1:11" ht="15.75" thickBot="1">
      <c r="A52" s="53" t="s">
        <v>128</v>
      </c>
      <c r="B52" s="62" t="s">
        <v>348</v>
      </c>
      <c r="C52" s="62" t="s">
        <v>125</v>
      </c>
      <c r="D52" s="62" t="s">
        <v>152</v>
      </c>
      <c r="E52" s="80" t="s">
        <v>132</v>
      </c>
      <c r="F52" s="80" t="s">
        <v>132</v>
      </c>
      <c r="G52" s="62">
        <v>1</v>
      </c>
      <c r="H52" s="62"/>
      <c r="I52" s="62">
        <v>1</v>
      </c>
      <c r="J52" s="67">
        <v>1200</v>
      </c>
      <c r="K52" s="55">
        <f t="shared" si="0"/>
        <v>1200</v>
      </c>
    </row>
    <row r="53" spans="1:11" ht="15.75" thickBot="1">
      <c r="A53" s="53" t="s">
        <v>128</v>
      </c>
      <c r="B53" s="282" t="s">
        <v>380</v>
      </c>
      <c r="C53" s="62" t="s">
        <v>273</v>
      </c>
      <c r="D53" s="62" t="s">
        <v>137</v>
      </c>
      <c r="E53" s="80" t="s">
        <v>132</v>
      </c>
      <c r="F53" s="80" t="s">
        <v>132</v>
      </c>
      <c r="G53" s="62">
        <v>1</v>
      </c>
      <c r="H53" s="62"/>
      <c r="I53" s="62">
        <v>1</v>
      </c>
      <c r="J53" s="67">
        <v>6500</v>
      </c>
      <c r="K53" s="55">
        <f t="shared" si="0"/>
        <v>6500</v>
      </c>
    </row>
    <row r="54" spans="1:11" ht="15.75" thickBot="1">
      <c r="A54" s="53" t="s">
        <v>128</v>
      </c>
      <c r="B54" s="283"/>
      <c r="C54" s="62" t="s">
        <v>321</v>
      </c>
      <c r="D54" s="62" t="s">
        <v>137</v>
      </c>
      <c r="E54" s="80" t="s">
        <v>132</v>
      </c>
      <c r="F54" s="80" t="s">
        <v>132</v>
      </c>
      <c r="G54" s="62">
        <v>1</v>
      </c>
      <c r="H54" s="62"/>
      <c r="I54" s="62">
        <v>1</v>
      </c>
      <c r="J54" s="67">
        <v>6500</v>
      </c>
      <c r="K54" s="55">
        <f t="shared" si="0"/>
        <v>6500</v>
      </c>
    </row>
    <row r="55" spans="1:11" ht="15.75" thickBot="1">
      <c r="A55" s="53" t="s">
        <v>128</v>
      </c>
      <c r="B55" s="283"/>
      <c r="C55" s="62" t="s">
        <v>155</v>
      </c>
      <c r="D55" s="62" t="s">
        <v>137</v>
      </c>
      <c r="E55" s="80" t="s">
        <v>132</v>
      </c>
      <c r="F55" s="80" t="s">
        <v>132</v>
      </c>
      <c r="G55" s="62">
        <v>1</v>
      </c>
      <c r="H55" s="62"/>
      <c r="I55" s="62">
        <v>1</v>
      </c>
      <c r="J55" s="67">
        <v>65000</v>
      </c>
      <c r="K55" s="55">
        <f t="shared" si="0"/>
        <v>65000</v>
      </c>
    </row>
    <row r="56" spans="1:11" ht="15.75" thickBot="1">
      <c r="A56" s="53" t="s">
        <v>128</v>
      </c>
      <c r="B56" s="284"/>
      <c r="C56" s="62" t="s">
        <v>316</v>
      </c>
      <c r="D56" s="62" t="s">
        <v>198</v>
      </c>
      <c r="E56" s="80" t="s">
        <v>132</v>
      </c>
      <c r="F56" s="62" t="s">
        <v>379</v>
      </c>
      <c r="G56" s="62"/>
      <c r="H56" s="62">
        <v>1</v>
      </c>
      <c r="I56" s="62">
        <v>1</v>
      </c>
      <c r="J56" s="67">
        <v>45000</v>
      </c>
      <c r="K56" s="55">
        <f t="shared" si="0"/>
        <v>45000</v>
      </c>
    </row>
    <row r="57" spans="1:11" ht="15.75" thickBot="1">
      <c r="A57" s="53" t="s">
        <v>128</v>
      </c>
      <c r="B57" s="285" t="s">
        <v>378</v>
      </c>
      <c r="C57" s="62" t="s">
        <v>321</v>
      </c>
      <c r="D57" s="62" t="s">
        <v>377</v>
      </c>
      <c r="E57" s="80" t="s">
        <v>132</v>
      </c>
      <c r="F57" s="80" t="s">
        <v>132</v>
      </c>
      <c r="G57" s="62"/>
      <c r="H57" s="62">
        <v>1</v>
      </c>
      <c r="I57" s="62">
        <v>1</v>
      </c>
      <c r="J57" s="67">
        <v>6500</v>
      </c>
      <c r="K57" s="55">
        <f t="shared" si="0"/>
        <v>6500</v>
      </c>
    </row>
    <row r="58" spans="1:11" ht="15.75" thickBot="1">
      <c r="A58" s="53" t="s">
        <v>128</v>
      </c>
      <c r="B58" s="286"/>
      <c r="C58" s="62" t="s">
        <v>352</v>
      </c>
      <c r="D58" s="62" t="s">
        <v>376</v>
      </c>
      <c r="E58" s="80" t="s">
        <v>132</v>
      </c>
      <c r="F58" s="62" t="s">
        <v>375</v>
      </c>
      <c r="G58" s="62">
        <v>1</v>
      </c>
      <c r="H58" s="62"/>
      <c r="I58" s="62">
        <v>1</v>
      </c>
      <c r="J58" s="67">
        <v>15500</v>
      </c>
      <c r="K58" s="55">
        <f t="shared" si="0"/>
        <v>15500</v>
      </c>
    </row>
    <row r="59" spans="1:11" ht="15.75" thickBot="1">
      <c r="A59" s="53" t="s">
        <v>128</v>
      </c>
      <c r="B59" s="286"/>
      <c r="C59" s="62" t="s">
        <v>173</v>
      </c>
      <c r="D59" s="62" t="s">
        <v>137</v>
      </c>
      <c r="E59" s="80" t="s">
        <v>132</v>
      </c>
      <c r="F59" s="80" t="s">
        <v>132</v>
      </c>
      <c r="G59" s="62">
        <v>1</v>
      </c>
      <c r="H59" s="62"/>
      <c r="I59" s="62">
        <v>1</v>
      </c>
      <c r="J59" s="67">
        <v>15000</v>
      </c>
      <c r="K59" s="55">
        <f t="shared" ref="K59:K121" si="1">J59*I59</f>
        <v>15000</v>
      </c>
    </row>
    <row r="60" spans="1:11" ht="15.75" thickBot="1">
      <c r="A60" s="53" t="s">
        <v>128</v>
      </c>
      <c r="B60" s="286"/>
      <c r="C60" s="62" t="s">
        <v>273</v>
      </c>
      <c r="D60" s="62" t="s">
        <v>137</v>
      </c>
      <c r="E60" s="80" t="s">
        <v>132</v>
      </c>
      <c r="F60" s="80" t="s">
        <v>132</v>
      </c>
      <c r="G60" s="62">
        <v>1</v>
      </c>
      <c r="H60" s="62"/>
      <c r="I60" s="62">
        <v>1</v>
      </c>
      <c r="J60" s="67">
        <v>6500</v>
      </c>
      <c r="K60" s="55">
        <f t="shared" si="1"/>
        <v>6500</v>
      </c>
    </row>
    <row r="61" spans="1:11" ht="15.75" thickBot="1">
      <c r="A61" s="53" t="s">
        <v>128</v>
      </c>
      <c r="B61" s="286"/>
      <c r="C61" s="62" t="s">
        <v>125</v>
      </c>
      <c r="D61" s="62" t="s">
        <v>137</v>
      </c>
      <c r="E61" s="80" t="s">
        <v>132</v>
      </c>
      <c r="F61" s="80" t="s">
        <v>132</v>
      </c>
      <c r="G61" s="62">
        <v>1</v>
      </c>
      <c r="H61" s="62"/>
      <c r="I61" s="62">
        <v>1</v>
      </c>
      <c r="J61" s="67">
        <v>1200</v>
      </c>
      <c r="K61" s="55">
        <f t="shared" si="1"/>
        <v>1200</v>
      </c>
    </row>
    <row r="62" spans="1:11" ht="15.75" thickBot="1">
      <c r="A62" s="53" t="s">
        <v>128</v>
      </c>
      <c r="B62" s="286"/>
      <c r="C62" s="62" t="s">
        <v>321</v>
      </c>
      <c r="D62" s="62" t="s">
        <v>374</v>
      </c>
      <c r="E62" s="80" t="s">
        <v>132</v>
      </c>
      <c r="F62" s="80" t="s">
        <v>132</v>
      </c>
      <c r="G62" s="62">
        <v>1</v>
      </c>
      <c r="H62" s="62"/>
      <c r="I62" s="62">
        <v>1</v>
      </c>
      <c r="J62" s="67">
        <v>6500</v>
      </c>
      <c r="K62" s="55">
        <f t="shared" si="1"/>
        <v>6500</v>
      </c>
    </row>
    <row r="63" spans="1:11" ht="15.75" thickBot="1">
      <c r="A63" s="53" t="s">
        <v>128</v>
      </c>
      <c r="B63" s="286"/>
      <c r="C63" s="62" t="s">
        <v>157</v>
      </c>
      <c r="D63" s="62" t="s">
        <v>137</v>
      </c>
      <c r="E63" s="80" t="s">
        <v>132</v>
      </c>
      <c r="F63" s="80" t="s">
        <v>132</v>
      </c>
      <c r="G63" s="62">
        <v>1</v>
      </c>
      <c r="H63" s="62"/>
      <c r="I63" s="62">
        <v>1</v>
      </c>
      <c r="J63" s="67">
        <v>14000</v>
      </c>
      <c r="K63" s="55">
        <f t="shared" si="1"/>
        <v>14000</v>
      </c>
    </row>
    <row r="64" spans="1:11" ht="15.75" thickBot="1">
      <c r="A64" s="53" t="s">
        <v>128</v>
      </c>
      <c r="B64" s="286"/>
      <c r="C64" s="62" t="s">
        <v>157</v>
      </c>
      <c r="D64" s="62" t="s">
        <v>137</v>
      </c>
      <c r="E64" s="80" t="s">
        <v>132</v>
      </c>
      <c r="F64" s="80" t="s">
        <v>132</v>
      </c>
      <c r="G64" s="62">
        <v>1</v>
      </c>
      <c r="H64" s="62"/>
      <c r="I64" s="62">
        <v>1</v>
      </c>
      <c r="J64" s="67">
        <v>14000</v>
      </c>
      <c r="K64" s="55">
        <f t="shared" si="1"/>
        <v>14000</v>
      </c>
    </row>
    <row r="65" spans="1:11" ht="15.75" thickBot="1">
      <c r="A65" s="53" t="s">
        <v>128</v>
      </c>
      <c r="B65" s="286"/>
      <c r="C65" s="62" t="s">
        <v>157</v>
      </c>
      <c r="D65" s="62" t="s">
        <v>137</v>
      </c>
      <c r="E65" s="80" t="s">
        <v>132</v>
      </c>
      <c r="F65" s="80" t="s">
        <v>132</v>
      </c>
      <c r="G65" s="62"/>
      <c r="H65" s="62">
        <v>1</v>
      </c>
      <c r="I65" s="62">
        <v>1</v>
      </c>
      <c r="J65" s="67">
        <v>14000</v>
      </c>
      <c r="K65" s="55">
        <f t="shared" si="1"/>
        <v>14000</v>
      </c>
    </row>
    <row r="66" spans="1:11" ht="15.75" thickBot="1">
      <c r="A66" s="53" t="s">
        <v>128</v>
      </c>
      <c r="B66" s="286"/>
      <c r="C66" s="62" t="s">
        <v>144</v>
      </c>
      <c r="D66" s="62" t="s">
        <v>137</v>
      </c>
      <c r="E66" s="80" t="s">
        <v>132</v>
      </c>
      <c r="F66" s="80" t="s">
        <v>132</v>
      </c>
      <c r="G66" s="62"/>
      <c r="H66" s="62"/>
      <c r="I66" s="62">
        <v>1</v>
      </c>
      <c r="J66" s="67">
        <v>6500</v>
      </c>
      <c r="K66" s="55">
        <f t="shared" si="1"/>
        <v>6500</v>
      </c>
    </row>
    <row r="67" spans="1:11" ht="15.75" thickBot="1">
      <c r="A67" s="53" t="s">
        <v>128</v>
      </c>
      <c r="B67" s="286"/>
      <c r="C67" s="62" t="s">
        <v>144</v>
      </c>
      <c r="D67" s="62" t="s">
        <v>137</v>
      </c>
      <c r="E67" s="80" t="s">
        <v>132</v>
      </c>
      <c r="F67" s="80" t="s">
        <v>132</v>
      </c>
      <c r="G67" s="62">
        <v>1</v>
      </c>
      <c r="H67" s="62"/>
      <c r="I67" s="62">
        <v>1</v>
      </c>
      <c r="J67" s="67">
        <v>6500</v>
      </c>
      <c r="K67" s="55">
        <f t="shared" si="1"/>
        <v>6500</v>
      </c>
    </row>
    <row r="68" spans="1:11" ht="15.75" thickBot="1">
      <c r="A68" s="53" t="s">
        <v>128</v>
      </c>
      <c r="B68" s="286"/>
      <c r="C68" s="62" t="s">
        <v>357</v>
      </c>
      <c r="D68" s="62" t="s">
        <v>338</v>
      </c>
      <c r="E68" s="62" t="s">
        <v>356</v>
      </c>
      <c r="F68" s="62" t="s">
        <v>373</v>
      </c>
      <c r="G68" s="62">
        <v>1</v>
      </c>
      <c r="H68" s="62"/>
      <c r="I68" s="62">
        <v>1</v>
      </c>
      <c r="J68" s="67">
        <v>38000</v>
      </c>
      <c r="K68" s="55">
        <f t="shared" si="1"/>
        <v>38000</v>
      </c>
    </row>
    <row r="69" spans="1:11" ht="15.75" thickBot="1">
      <c r="A69" s="53" t="s">
        <v>128</v>
      </c>
      <c r="B69" s="286"/>
      <c r="C69" s="62" t="s">
        <v>352</v>
      </c>
      <c r="D69" s="62" t="s">
        <v>338</v>
      </c>
      <c r="E69" s="62" t="s">
        <v>372</v>
      </c>
      <c r="F69" s="62" t="s">
        <v>371</v>
      </c>
      <c r="G69" s="62">
        <v>1</v>
      </c>
      <c r="H69" s="62"/>
      <c r="I69" s="62">
        <v>1</v>
      </c>
      <c r="J69" s="67">
        <v>15500</v>
      </c>
      <c r="K69" s="55">
        <f t="shared" si="1"/>
        <v>15500</v>
      </c>
    </row>
    <row r="70" spans="1:11" ht="15.75" thickBot="1">
      <c r="A70" s="53" t="s">
        <v>128</v>
      </c>
      <c r="B70" s="286"/>
      <c r="C70" s="62" t="s">
        <v>243</v>
      </c>
      <c r="D70" s="62" t="s">
        <v>45</v>
      </c>
      <c r="E70" s="80" t="s">
        <v>132</v>
      </c>
      <c r="F70" s="80" t="s">
        <v>132</v>
      </c>
      <c r="G70" s="62">
        <v>1</v>
      </c>
      <c r="H70" s="62"/>
      <c r="I70" s="62">
        <v>1</v>
      </c>
      <c r="J70" s="67">
        <v>2500</v>
      </c>
      <c r="K70" s="55">
        <f t="shared" si="1"/>
        <v>2500</v>
      </c>
    </row>
    <row r="71" spans="1:11" ht="15.75" thickBot="1">
      <c r="A71" s="53" t="s">
        <v>128</v>
      </c>
      <c r="B71" s="287"/>
      <c r="C71" s="62" t="s">
        <v>370</v>
      </c>
      <c r="D71" s="62" t="s">
        <v>137</v>
      </c>
      <c r="E71" s="80" t="s">
        <v>132</v>
      </c>
      <c r="F71" s="80" t="s">
        <v>132</v>
      </c>
      <c r="G71" s="62">
        <v>1</v>
      </c>
      <c r="H71" s="62"/>
      <c r="I71" s="62">
        <v>1</v>
      </c>
      <c r="J71" s="67">
        <v>2500</v>
      </c>
      <c r="K71" s="55">
        <f t="shared" si="1"/>
        <v>2500</v>
      </c>
    </row>
    <row r="72" spans="1:11" ht="15.75" thickBot="1">
      <c r="A72" s="53" t="s">
        <v>128</v>
      </c>
      <c r="B72" s="282" t="s">
        <v>369</v>
      </c>
      <c r="C72" s="62" t="s">
        <v>368</v>
      </c>
      <c r="D72" s="62" t="s">
        <v>198</v>
      </c>
      <c r="E72" s="80" t="s">
        <v>132</v>
      </c>
      <c r="F72" s="80" t="s">
        <v>132</v>
      </c>
      <c r="G72" s="62">
        <v>1</v>
      </c>
      <c r="H72" s="62"/>
      <c r="I72" s="62">
        <v>1</v>
      </c>
      <c r="J72" s="67">
        <v>45000</v>
      </c>
      <c r="K72" s="55">
        <f t="shared" si="1"/>
        <v>45000</v>
      </c>
    </row>
    <row r="73" spans="1:11" ht="15.75" thickBot="1">
      <c r="A73" s="53" t="s">
        <v>128</v>
      </c>
      <c r="B73" s="283"/>
      <c r="C73" s="62" t="s">
        <v>367</v>
      </c>
      <c r="D73" s="62" t="s">
        <v>83</v>
      </c>
      <c r="E73" s="62" t="s">
        <v>366</v>
      </c>
      <c r="F73" s="80" t="s">
        <v>132</v>
      </c>
      <c r="G73" s="62">
        <v>1</v>
      </c>
      <c r="H73" s="62"/>
      <c r="I73" s="62">
        <v>1</v>
      </c>
      <c r="J73" s="67">
        <v>55000</v>
      </c>
      <c r="K73" s="55">
        <f t="shared" si="1"/>
        <v>55000</v>
      </c>
    </row>
    <row r="74" spans="1:11" ht="15.75" thickBot="1">
      <c r="A74" s="53" t="s">
        <v>128</v>
      </c>
      <c r="B74" s="283"/>
      <c r="C74" s="62" t="s">
        <v>67</v>
      </c>
      <c r="D74" s="62" t="s">
        <v>335</v>
      </c>
      <c r="E74" s="80" t="s">
        <v>132</v>
      </c>
      <c r="F74" s="62">
        <v>62202362924</v>
      </c>
      <c r="G74" s="62">
        <v>1</v>
      </c>
      <c r="H74" s="62"/>
      <c r="I74" s="62">
        <v>1</v>
      </c>
      <c r="J74" s="67">
        <v>1200</v>
      </c>
      <c r="K74" s="55">
        <f t="shared" si="1"/>
        <v>1200</v>
      </c>
    </row>
    <row r="75" spans="1:11" ht="15.75" thickBot="1">
      <c r="A75" s="53" t="s">
        <v>128</v>
      </c>
      <c r="B75" s="283"/>
      <c r="C75" s="62" t="s">
        <v>365</v>
      </c>
      <c r="D75" s="62" t="s">
        <v>364</v>
      </c>
      <c r="E75" s="62" t="s">
        <v>363</v>
      </c>
      <c r="F75" s="62" t="s">
        <v>362</v>
      </c>
      <c r="G75" s="62">
        <v>1</v>
      </c>
      <c r="H75" s="62"/>
      <c r="I75" s="62">
        <v>1</v>
      </c>
      <c r="J75" s="67">
        <v>170000</v>
      </c>
      <c r="K75" s="55">
        <f t="shared" si="1"/>
        <v>170000</v>
      </c>
    </row>
    <row r="76" spans="1:11" ht="15.75" thickBot="1">
      <c r="A76" s="53" t="s">
        <v>128</v>
      </c>
      <c r="B76" s="284"/>
      <c r="C76" s="62" t="s">
        <v>361</v>
      </c>
      <c r="D76" s="62" t="s">
        <v>360</v>
      </c>
      <c r="E76" s="62" t="s">
        <v>359</v>
      </c>
      <c r="F76" s="80" t="s">
        <v>132</v>
      </c>
      <c r="G76" s="62">
        <v>1</v>
      </c>
      <c r="H76" s="62"/>
      <c r="I76" s="62">
        <v>1</v>
      </c>
      <c r="J76" s="67">
        <v>600000</v>
      </c>
      <c r="K76" s="55">
        <f t="shared" si="1"/>
        <v>600000</v>
      </c>
    </row>
    <row r="77" spans="1:11" ht="15.75" thickBot="1">
      <c r="A77" s="53" t="s">
        <v>128</v>
      </c>
      <c r="B77" s="150" t="s">
        <v>358</v>
      </c>
      <c r="C77" s="62" t="s">
        <v>357</v>
      </c>
      <c r="D77" s="62" t="s">
        <v>338</v>
      </c>
      <c r="E77" s="62" t="s">
        <v>356</v>
      </c>
      <c r="F77" s="62" t="s">
        <v>355</v>
      </c>
      <c r="G77" s="62"/>
      <c r="H77" s="62">
        <v>1</v>
      </c>
      <c r="I77" s="62">
        <v>1</v>
      </c>
      <c r="J77" s="67">
        <v>38000</v>
      </c>
      <c r="K77" s="55">
        <f t="shared" si="1"/>
        <v>38000</v>
      </c>
    </row>
    <row r="78" spans="1:11" ht="15.75" thickBot="1">
      <c r="A78" s="53" t="s">
        <v>128</v>
      </c>
      <c r="B78" s="285" t="s">
        <v>354</v>
      </c>
      <c r="C78" s="62" t="s">
        <v>316</v>
      </c>
      <c r="D78" s="62" t="s">
        <v>198</v>
      </c>
      <c r="E78" s="62" t="s">
        <v>132</v>
      </c>
      <c r="F78" s="62" t="s">
        <v>353</v>
      </c>
      <c r="G78" s="62">
        <v>1</v>
      </c>
      <c r="H78" s="62"/>
      <c r="I78" s="62">
        <v>1</v>
      </c>
      <c r="J78" s="67">
        <v>45000</v>
      </c>
      <c r="K78" s="55">
        <f t="shared" si="1"/>
        <v>45000</v>
      </c>
    </row>
    <row r="79" spans="1:11" ht="15.75" thickBot="1">
      <c r="A79" s="53" t="s">
        <v>128</v>
      </c>
      <c r="B79" s="286"/>
      <c r="C79" s="62" t="s">
        <v>352</v>
      </c>
      <c r="D79" s="62" t="s">
        <v>338</v>
      </c>
      <c r="E79" s="62" t="s">
        <v>351</v>
      </c>
      <c r="F79" s="62" t="s">
        <v>350</v>
      </c>
      <c r="G79" s="62"/>
      <c r="H79" s="62">
        <v>1</v>
      </c>
      <c r="I79" s="62">
        <v>1</v>
      </c>
      <c r="J79" s="67">
        <v>15500</v>
      </c>
      <c r="K79" s="55">
        <f t="shared" si="1"/>
        <v>15500</v>
      </c>
    </row>
    <row r="80" spans="1:11" ht="15.75" thickBot="1">
      <c r="A80" s="53" t="s">
        <v>128</v>
      </c>
      <c r="B80" s="287"/>
      <c r="C80" s="62" t="s">
        <v>316</v>
      </c>
      <c r="D80" s="62" t="s">
        <v>198</v>
      </c>
      <c r="E80" s="80" t="s">
        <v>132</v>
      </c>
      <c r="F80" s="62" t="s">
        <v>349</v>
      </c>
      <c r="G80" s="62">
        <v>1</v>
      </c>
      <c r="H80" s="62"/>
      <c r="I80" s="62">
        <v>1</v>
      </c>
      <c r="J80" s="67">
        <v>45000</v>
      </c>
      <c r="K80" s="55">
        <f t="shared" si="1"/>
        <v>45000</v>
      </c>
    </row>
    <row r="81" spans="1:11" ht="15.75" thickBot="1">
      <c r="A81" s="53" t="s">
        <v>128</v>
      </c>
      <c r="B81" s="62" t="s">
        <v>348</v>
      </c>
      <c r="C81" s="62" t="s">
        <v>125</v>
      </c>
      <c r="D81" s="62" t="s">
        <v>152</v>
      </c>
      <c r="E81" s="80" t="s">
        <v>132</v>
      </c>
      <c r="F81" s="80" t="s">
        <v>132</v>
      </c>
      <c r="G81" s="62">
        <v>1</v>
      </c>
      <c r="H81" s="62"/>
      <c r="I81" s="62">
        <v>1</v>
      </c>
      <c r="J81" s="67">
        <v>1200</v>
      </c>
      <c r="K81" s="55">
        <f t="shared" si="1"/>
        <v>1200</v>
      </c>
    </row>
    <row r="82" spans="1:11" ht="15.75" thickBot="1">
      <c r="A82" s="53" t="s">
        <v>128</v>
      </c>
      <c r="B82" s="282" t="s">
        <v>185</v>
      </c>
      <c r="C82" s="62" t="s">
        <v>316</v>
      </c>
      <c r="D82" s="62" t="s">
        <v>198</v>
      </c>
      <c r="E82" s="80" t="s">
        <v>132</v>
      </c>
      <c r="F82" s="62" t="s">
        <v>347</v>
      </c>
      <c r="G82" s="62">
        <v>1</v>
      </c>
      <c r="H82" s="62"/>
      <c r="I82" s="62">
        <v>1</v>
      </c>
      <c r="J82" s="67">
        <v>45000</v>
      </c>
      <c r="K82" s="55">
        <f t="shared" si="1"/>
        <v>45000</v>
      </c>
    </row>
    <row r="83" spans="1:11" ht="15.75" thickBot="1">
      <c r="A83" s="53" t="s">
        <v>128</v>
      </c>
      <c r="B83" s="283"/>
      <c r="C83" s="62" t="s">
        <v>316</v>
      </c>
      <c r="D83" s="62" t="s">
        <v>137</v>
      </c>
      <c r="E83" s="80" t="s">
        <v>132</v>
      </c>
      <c r="F83" s="80" t="s">
        <v>132</v>
      </c>
      <c r="G83" s="62"/>
      <c r="H83" s="62">
        <v>1</v>
      </c>
      <c r="I83" s="62">
        <v>1</v>
      </c>
      <c r="J83" s="67">
        <v>45000</v>
      </c>
      <c r="K83" s="55">
        <f t="shared" si="1"/>
        <v>45000</v>
      </c>
    </row>
    <row r="84" spans="1:11" ht="15.75" thickBot="1">
      <c r="A84" s="53" t="s">
        <v>128</v>
      </c>
      <c r="B84" s="283"/>
      <c r="C84" s="62" t="s">
        <v>144</v>
      </c>
      <c r="D84" s="78" t="s">
        <v>132</v>
      </c>
      <c r="E84" s="80" t="s">
        <v>132</v>
      </c>
      <c r="F84" s="80" t="s">
        <v>132</v>
      </c>
      <c r="G84" s="62">
        <v>1</v>
      </c>
      <c r="H84" s="62"/>
      <c r="I84" s="62">
        <v>1</v>
      </c>
      <c r="J84" s="67">
        <v>6500</v>
      </c>
      <c r="K84" s="55">
        <f t="shared" si="1"/>
        <v>6500</v>
      </c>
    </row>
    <row r="85" spans="1:11" ht="15.75" thickBot="1">
      <c r="A85" s="53" t="s">
        <v>128</v>
      </c>
      <c r="B85" s="284"/>
      <c r="C85" s="62" t="s">
        <v>144</v>
      </c>
      <c r="D85" s="78" t="s">
        <v>132</v>
      </c>
      <c r="E85" s="80" t="s">
        <v>132</v>
      </c>
      <c r="F85" s="80" t="s">
        <v>132</v>
      </c>
      <c r="G85" s="62">
        <v>1</v>
      </c>
      <c r="H85" s="62"/>
      <c r="I85" s="62">
        <v>1</v>
      </c>
      <c r="J85" s="67">
        <v>6500</v>
      </c>
      <c r="K85" s="55">
        <f t="shared" si="1"/>
        <v>6500</v>
      </c>
    </row>
    <row r="86" spans="1:11" ht="15.75" thickBot="1">
      <c r="A86" s="53" t="s">
        <v>128</v>
      </c>
      <c r="B86" s="285" t="s">
        <v>346</v>
      </c>
      <c r="C86" s="62" t="s">
        <v>316</v>
      </c>
      <c r="D86" s="62" t="s">
        <v>198</v>
      </c>
      <c r="E86" s="80" t="s">
        <v>132</v>
      </c>
      <c r="F86" s="62" t="s">
        <v>345</v>
      </c>
      <c r="G86" s="62"/>
      <c r="H86" s="62">
        <v>1</v>
      </c>
      <c r="I86" s="62">
        <v>1</v>
      </c>
      <c r="J86" s="67">
        <v>45000</v>
      </c>
      <c r="K86" s="55">
        <f t="shared" si="1"/>
        <v>45000</v>
      </c>
    </row>
    <row r="87" spans="1:11" ht="15.75" thickBot="1">
      <c r="A87" s="53" t="s">
        <v>128</v>
      </c>
      <c r="B87" s="287"/>
      <c r="C87" s="62" t="s">
        <v>344</v>
      </c>
      <c r="D87" s="78" t="s">
        <v>132</v>
      </c>
      <c r="E87" s="80" t="s">
        <v>132</v>
      </c>
      <c r="F87" s="80" t="s">
        <v>132</v>
      </c>
      <c r="G87" s="62">
        <v>1</v>
      </c>
      <c r="H87" s="62"/>
      <c r="I87" s="62">
        <v>1</v>
      </c>
      <c r="J87" s="67">
        <v>10000</v>
      </c>
      <c r="K87" s="55">
        <f t="shared" si="1"/>
        <v>10000</v>
      </c>
    </row>
    <row r="88" spans="1:11" ht="15.75" thickBot="1">
      <c r="A88" s="53" t="s">
        <v>128</v>
      </c>
      <c r="B88" s="62" t="s">
        <v>343</v>
      </c>
      <c r="C88" s="62" t="s">
        <v>342</v>
      </c>
      <c r="D88" s="62" t="s">
        <v>183</v>
      </c>
      <c r="E88" s="80" t="s">
        <v>132</v>
      </c>
      <c r="F88" s="80" t="s">
        <v>132</v>
      </c>
      <c r="G88" s="62">
        <v>1</v>
      </c>
      <c r="H88" s="62"/>
      <c r="I88" s="62">
        <v>1</v>
      </c>
      <c r="J88" s="67">
        <v>250000</v>
      </c>
      <c r="K88" s="55">
        <f t="shared" si="1"/>
        <v>250000</v>
      </c>
    </row>
    <row r="89" spans="1:11" ht="15.75" thickBot="1">
      <c r="A89" s="53" t="s">
        <v>128</v>
      </c>
      <c r="B89" s="282" t="s">
        <v>255</v>
      </c>
      <c r="C89" s="62" t="s">
        <v>316</v>
      </c>
      <c r="D89" s="78" t="s">
        <v>132</v>
      </c>
      <c r="E89" s="80" t="s">
        <v>132</v>
      </c>
      <c r="F89" s="80" t="s">
        <v>132</v>
      </c>
      <c r="G89" s="62"/>
      <c r="H89" s="62"/>
      <c r="I89" s="62">
        <v>1</v>
      </c>
      <c r="J89" s="67">
        <v>45000</v>
      </c>
      <c r="K89" s="55">
        <f t="shared" si="1"/>
        <v>45000</v>
      </c>
    </row>
    <row r="90" spans="1:11" ht="15.75" thickBot="1">
      <c r="A90" s="53" t="s">
        <v>128</v>
      </c>
      <c r="B90" s="283"/>
      <c r="C90" s="62" t="s">
        <v>341</v>
      </c>
      <c r="D90" s="62" t="s">
        <v>340</v>
      </c>
      <c r="E90" s="80" t="s">
        <v>132</v>
      </c>
      <c r="F90" s="80" t="s">
        <v>132</v>
      </c>
      <c r="G90" s="62"/>
      <c r="H90" s="62"/>
      <c r="I90" s="62">
        <v>1</v>
      </c>
      <c r="J90" s="67">
        <v>52000</v>
      </c>
      <c r="K90" s="55">
        <f t="shared" si="1"/>
        <v>52000</v>
      </c>
    </row>
    <row r="91" spans="1:11" ht="15.75" thickBot="1">
      <c r="A91" s="53" t="s">
        <v>128</v>
      </c>
      <c r="B91" s="283"/>
      <c r="C91" s="62" t="s">
        <v>316</v>
      </c>
      <c r="D91" s="62" t="s">
        <v>198</v>
      </c>
      <c r="E91" s="80" t="s">
        <v>132</v>
      </c>
      <c r="F91" s="80" t="s">
        <v>132</v>
      </c>
      <c r="G91" s="62">
        <v>1</v>
      </c>
      <c r="H91" s="62"/>
      <c r="I91" s="62">
        <v>1</v>
      </c>
      <c r="J91" s="67">
        <v>45000</v>
      </c>
      <c r="K91" s="55">
        <f t="shared" si="1"/>
        <v>45000</v>
      </c>
    </row>
    <row r="92" spans="1:11" ht="15.75" thickBot="1">
      <c r="A92" s="53" t="s">
        <v>128</v>
      </c>
      <c r="B92" s="283"/>
      <c r="C92" s="62" t="s">
        <v>339</v>
      </c>
      <c r="D92" s="62" t="s">
        <v>338</v>
      </c>
      <c r="E92" s="80" t="s">
        <v>132</v>
      </c>
      <c r="F92" s="80" t="s">
        <v>132</v>
      </c>
      <c r="G92" s="62">
        <v>1</v>
      </c>
      <c r="H92" s="62"/>
      <c r="I92" s="62">
        <v>1</v>
      </c>
      <c r="J92" s="67">
        <v>38000</v>
      </c>
      <c r="K92" s="55">
        <f t="shared" si="1"/>
        <v>38000</v>
      </c>
    </row>
    <row r="93" spans="1:11" ht="15.75" thickBot="1">
      <c r="A93" s="53" t="s">
        <v>128</v>
      </c>
      <c r="B93" s="283"/>
      <c r="C93" s="62" t="s">
        <v>243</v>
      </c>
      <c r="D93" s="62" t="s">
        <v>337</v>
      </c>
      <c r="E93" s="80" t="s">
        <v>132</v>
      </c>
      <c r="F93" s="80" t="s">
        <v>132</v>
      </c>
      <c r="G93" s="62">
        <v>1</v>
      </c>
      <c r="H93" s="62"/>
      <c r="I93" s="62">
        <v>1</v>
      </c>
      <c r="J93" s="67">
        <v>2500</v>
      </c>
      <c r="K93" s="55">
        <f t="shared" si="1"/>
        <v>2500</v>
      </c>
    </row>
    <row r="94" spans="1:11" ht="15.75" thickBot="1">
      <c r="A94" s="53" t="s">
        <v>128</v>
      </c>
      <c r="B94" s="283"/>
      <c r="C94" s="62" t="s">
        <v>336</v>
      </c>
      <c r="D94" s="62" t="s">
        <v>137</v>
      </c>
      <c r="E94" s="80" t="s">
        <v>132</v>
      </c>
      <c r="F94" s="80" t="s">
        <v>132</v>
      </c>
      <c r="G94" s="62">
        <v>1</v>
      </c>
      <c r="H94" s="62"/>
      <c r="I94" s="62">
        <v>1</v>
      </c>
      <c r="J94" s="67">
        <v>1100</v>
      </c>
      <c r="K94" s="55">
        <f t="shared" si="1"/>
        <v>1100</v>
      </c>
    </row>
    <row r="95" spans="1:11" ht="15.75" thickBot="1">
      <c r="A95" s="53" t="s">
        <v>128</v>
      </c>
      <c r="B95" s="283"/>
      <c r="C95" s="62" t="s">
        <v>67</v>
      </c>
      <c r="D95" s="62" t="s">
        <v>335</v>
      </c>
      <c r="E95" s="80" t="s">
        <v>132</v>
      </c>
      <c r="F95" s="80" t="s">
        <v>132</v>
      </c>
      <c r="G95" s="62">
        <v>1</v>
      </c>
      <c r="H95" s="62"/>
      <c r="I95" s="62">
        <v>1</v>
      </c>
      <c r="J95" s="67">
        <v>1200</v>
      </c>
      <c r="K95" s="55">
        <f t="shared" si="1"/>
        <v>1200</v>
      </c>
    </row>
    <row r="96" spans="1:11" ht="15.75" thickBot="1">
      <c r="A96" s="53" t="s">
        <v>128</v>
      </c>
      <c r="B96" s="283"/>
      <c r="C96" s="62" t="s">
        <v>67</v>
      </c>
      <c r="D96" s="62" t="s">
        <v>335</v>
      </c>
      <c r="E96" s="80" t="s">
        <v>132</v>
      </c>
      <c r="F96" s="80" t="s">
        <v>132</v>
      </c>
      <c r="G96" s="62">
        <v>1</v>
      </c>
      <c r="H96" s="62"/>
      <c r="I96" s="62">
        <v>1</v>
      </c>
      <c r="J96" s="67">
        <v>1200</v>
      </c>
      <c r="K96" s="55">
        <f t="shared" si="1"/>
        <v>1200</v>
      </c>
    </row>
    <row r="97" spans="1:11" ht="15.75" thickBot="1">
      <c r="A97" s="53" t="s">
        <v>128</v>
      </c>
      <c r="B97" s="283"/>
      <c r="C97" s="62" t="s">
        <v>67</v>
      </c>
      <c r="D97" s="62" t="s">
        <v>335</v>
      </c>
      <c r="E97" s="80" t="s">
        <v>132</v>
      </c>
      <c r="F97" s="80" t="s">
        <v>132</v>
      </c>
      <c r="G97" s="62">
        <v>1</v>
      </c>
      <c r="H97" s="62"/>
      <c r="I97" s="62">
        <v>1</v>
      </c>
      <c r="J97" s="67">
        <v>1200</v>
      </c>
      <c r="K97" s="55">
        <f t="shared" si="1"/>
        <v>1200</v>
      </c>
    </row>
    <row r="98" spans="1:11" ht="15.75" thickBot="1">
      <c r="A98" s="174" t="s">
        <v>128</v>
      </c>
      <c r="B98" s="288"/>
      <c r="C98" s="59" t="s">
        <v>67</v>
      </c>
      <c r="D98" s="59" t="s">
        <v>335</v>
      </c>
      <c r="E98" s="175" t="s">
        <v>132</v>
      </c>
      <c r="F98" s="175" t="s">
        <v>132</v>
      </c>
      <c r="G98" s="59">
        <v>1</v>
      </c>
      <c r="H98" s="59"/>
      <c r="I98" s="59">
        <v>1</v>
      </c>
      <c r="J98" s="73">
        <v>1200</v>
      </c>
      <c r="K98" s="54">
        <f t="shared" si="1"/>
        <v>1200</v>
      </c>
    </row>
    <row r="99" spans="1:11" ht="15.75" thickBot="1">
      <c r="A99" s="53" t="s">
        <v>128</v>
      </c>
      <c r="B99" s="289" t="s">
        <v>255</v>
      </c>
      <c r="C99" s="181" t="s">
        <v>67</v>
      </c>
      <c r="D99" s="181" t="s">
        <v>335</v>
      </c>
      <c r="E99" s="182" t="s">
        <v>132</v>
      </c>
      <c r="F99" s="182" t="s">
        <v>132</v>
      </c>
      <c r="G99" s="181">
        <v>1</v>
      </c>
      <c r="H99" s="181"/>
      <c r="I99" s="181">
        <v>1</v>
      </c>
      <c r="J99" s="183">
        <v>1200</v>
      </c>
      <c r="K99" s="184">
        <f t="shared" si="1"/>
        <v>1200</v>
      </c>
    </row>
    <row r="100" spans="1:11" ht="15.75" thickBot="1">
      <c r="A100" s="53" t="s">
        <v>128</v>
      </c>
      <c r="B100" s="283"/>
      <c r="C100" s="62" t="s">
        <v>67</v>
      </c>
      <c r="D100" s="62" t="s">
        <v>335</v>
      </c>
      <c r="E100" s="80" t="s">
        <v>132</v>
      </c>
      <c r="F100" s="80" t="s">
        <v>132</v>
      </c>
      <c r="G100" s="62">
        <v>1</v>
      </c>
      <c r="H100" s="62"/>
      <c r="I100" s="62">
        <v>1</v>
      </c>
      <c r="J100" s="67">
        <v>1200</v>
      </c>
      <c r="K100" s="55">
        <f t="shared" si="1"/>
        <v>1200</v>
      </c>
    </row>
    <row r="101" spans="1:11" ht="15.75" thickBot="1">
      <c r="A101" s="53" t="s">
        <v>128</v>
      </c>
      <c r="B101" s="283"/>
      <c r="C101" s="62" t="s">
        <v>67</v>
      </c>
      <c r="D101" s="62" t="s">
        <v>335</v>
      </c>
      <c r="E101" s="80" t="s">
        <v>132</v>
      </c>
      <c r="F101" s="80" t="s">
        <v>132</v>
      </c>
      <c r="G101" s="62">
        <v>1</v>
      </c>
      <c r="H101" s="62"/>
      <c r="I101" s="62">
        <v>1</v>
      </c>
      <c r="J101" s="67">
        <v>1200</v>
      </c>
      <c r="K101" s="55">
        <f t="shared" si="1"/>
        <v>1200</v>
      </c>
    </row>
    <row r="102" spans="1:11" ht="15.75" thickBot="1">
      <c r="A102" s="53" t="s">
        <v>128</v>
      </c>
      <c r="B102" s="283"/>
      <c r="C102" s="62" t="s">
        <v>67</v>
      </c>
      <c r="D102" s="62" t="s">
        <v>335</v>
      </c>
      <c r="E102" s="80" t="s">
        <v>132</v>
      </c>
      <c r="F102" s="80" t="s">
        <v>132</v>
      </c>
      <c r="G102" s="62">
        <v>1</v>
      </c>
      <c r="H102" s="62"/>
      <c r="I102" s="62">
        <v>1</v>
      </c>
      <c r="J102" s="67">
        <v>1200</v>
      </c>
      <c r="K102" s="55">
        <f t="shared" si="1"/>
        <v>1200</v>
      </c>
    </row>
    <row r="103" spans="1:11" ht="15.75" thickBot="1">
      <c r="A103" s="53" t="s">
        <v>128</v>
      </c>
      <c r="B103" s="283"/>
      <c r="C103" s="62" t="s">
        <v>67</v>
      </c>
      <c r="D103" s="62" t="s">
        <v>335</v>
      </c>
      <c r="E103" s="80" t="s">
        <v>132</v>
      </c>
      <c r="F103" s="80" t="s">
        <v>132</v>
      </c>
      <c r="G103" s="62">
        <v>1</v>
      </c>
      <c r="H103" s="62"/>
      <c r="I103" s="62">
        <v>1</v>
      </c>
      <c r="J103" s="67">
        <v>1200</v>
      </c>
      <c r="K103" s="55">
        <f t="shared" si="1"/>
        <v>1200</v>
      </c>
    </row>
    <row r="104" spans="1:11" ht="15.75" thickBot="1">
      <c r="A104" s="53" t="s">
        <v>128</v>
      </c>
      <c r="B104" s="284"/>
      <c r="C104" s="62" t="s">
        <v>67</v>
      </c>
      <c r="D104" s="62" t="s">
        <v>335</v>
      </c>
      <c r="E104" s="80" t="s">
        <v>132</v>
      </c>
      <c r="F104" s="80" t="s">
        <v>132</v>
      </c>
      <c r="G104" s="62">
        <v>1</v>
      </c>
      <c r="H104" s="62"/>
      <c r="I104" s="62">
        <v>1</v>
      </c>
      <c r="J104" s="67">
        <v>1200</v>
      </c>
      <c r="K104" s="55">
        <f t="shared" si="1"/>
        <v>1200</v>
      </c>
    </row>
    <row r="105" spans="1:11" ht="15.75" thickBot="1">
      <c r="A105" s="53" t="s">
        <v>128</v>
      </c>
      <c r="B105" s="282" t="s">
        <v>334</v>
      </c>
      <c r="C105" s="62" t="s">
        <v>155</v>
      </c>
      <c r="D105" s="62" t="s">
        <v>137</v>
      </c>
      <c r="E105" s="80" t="s">
        <v>132</v>
      </c>
      <c r="F105" s="80" t="s">
        <v>132</v>
      </c>
      <c r="G105" s="62">
        <v>1</v>
      </c>
      <c r="H105" s="62"/>
      <c r="I105" s="62">
        <v>1</v>
      </c>
      <c r="J105" s="67">
        <v>65000</v>
      </c>
      <c r="K105" s="55">
        <f t="shared" si="1"/>
        <v>65000</v>
      </c>
    </row>
    <row r="106" spans="1:11" ht="15.75" thickBot="1">
      <c r="A106" s="53" t="s">
        <v>128</v>
      </c>
      <c r="B106" s="283"/>
      <c r="C106" s="62" t="s">
        <v>155</v>
      </c>
      <c r="D106" s="62" t="s">
        <v>137</v>
      </c>
      <c r="E106" s="80" t="s">
        <v>132</v>
      </c>
      <c r="F106" s="80" t="s">
        <v>132</v>
      </c>
      <c r="G106" s="62">
        <v>1</v>
      </c>
      <c r="H106" s="62"/>
      <c r="I106" s="62">
        <v>1</v>
      </c>
      <c r="J106" s="67">
        <v>65000</v>
      </c>
      <c r="K106" s="55">
        <f t="shared" si="1"/>
        <v>65000</v>
      </c>
    </row>
    <row r="107" spans="1:11" ht="15.75" thickBot="1">
      <c r="A107" s="53" t="s">
        <v>128</v>
      </c>
      <c r="B107" s="283"/>
      <c r="C107" s="62" t="s">
        <v>173</v>
      </c>
      <c r="D107" s="62" t="s">
        <v>172</v>
      </c>
      <c r="E107" s="80" t="s">
        <v>132</v>
      </c>
      <c r="F107" s="80" t="s">
        <v>132</v>
      </c>
      <c r="G107" s="62">
        <v>1</v>
      </c>
      <c r="H107" s="62"/>
      <c r="I107" s="62">
        <v>1</v>
      </c>
      <c r="J107" s="67">
        <v>15000</v>
      </c>
      <c r="K107" s="55">
        <f t="shared" si="1"/>
        <v>15000</v>
      </c>
    </row>
    <row r="108" spans="1:11" ht="15.75" thickBot="1">
      <c r="A108" s="53" t="s">
        <v>128</v>
      </c>
      <c r="B108" s="283"/>
      <c r="C108" s="62" t="s">
        <v>125</v>
      </c>
      <c r="D108" s="62" t="s">
        <v>196</v>
      </c>
      <c r="E108" s="80" t="s">
        <v>132</v>
      </c>
      <c r="F108" s="80" t="s">
        <v>132</v>
      </c>
      <c r="G108" s="62"/>
      <c r="H108" s="62">
        <v>1</v>
      </c>
      <c r="I108" s="62">
        <v>1</v>
      </c>
      <c r="J108" s="67">
        <v>1200</v>
      </c>
      <c r="K108" s="55">
        <f t="shared" si="1"/>
        <v>1200</v>
      </c>
    </row>
    <row r="109" spans="1:11" ht="15.75" thickBot="1">
      <c r="A109" s="53" t="s">
        <v>128</v>
      </c>
      <c r="B109" s="283"/>
      <c r="C109" s="62" t="s">
        <v>273</v>
      </c>
      <c r="D109" s="62" t="s">
        <v>137</v>
      </c>
      <c r="E109" s="80" t="s">
        <v>132</v>
      </c>
      <c r="F109" s="80" t="s">
        <v>132</v>
      </c>
      <c r="G109" s="62"/>
      <c r="H109" s="62">
        <v>1</v>
      </c>
      <c r="I109" s="62">
        <v>1</v>
      </c>
      <c r="J109" s="67">
        <v>6500</v>
      </c>
      <c r="K109" s="55">
        <f t="shared" si="1"/>
        <v>6500</v>
      </c>
    </row>
    <row r="110" spans="1:11" ht="15.75" thickBot="1">
      <c r="A110" s="53" t="s">
        <v>128</v>
      </c>
      <c r="B110" s="283"/>
      <c r="C110" s="62" t="s">
        <v>155</v>
      </c>
      <c r="D110" s="62" t="s">
        <v>137</v>
      </c>
      <c r="E110" s="80" t="s">
        <v>132</v>
      </c>
      <c r="F110" s="80" t="s">
        <v>132</v>
      </c>
      <c r="G110" s="62">
        <v>1</v>
      </c>
      <c r="H110" s="62"/>
      <c r="I110" s="62">
        <v>1</v>
      </c>
      <c r="J110" s="67">
        <v>65000</v>
      </c>
      <c r="K110" s="55">
        <f t="shared" si="1"/>
        <v>65000</v>
      </c>
    </row>
    <row r="111" spans="1:11" ht="15.75" thickBot="1">
      <c r="A111" s="53" t="s">
        <v>128</v>
      </c>
      <c r="B111" s="283"/>
      <c r="C111" s="62" t="s">
        <v>333</v>
      </c>
      <c r="D111" s="62" t="s">
        <v>137</v>
      </c>
      <c r="E111" s="80" t="s">
        <v>132</v>
      </c>
      <c r="F111" s="80" t="s">
        <v>132</v>
      </c>
      <c r="G111" s="62">
        <v>1</v>
      </c>
      <c r="H111" s="62"/>
      <c r="I111" s="62">
        <v>1</v>
      </c>
      <c r="J111" s="67">
        <v>4500</v>
      </c>
      <c r="K111" s="55">
        <f t="shared" si="1"/>
        <v>4500</v>
      </c>
    </row>
    <row r="112" spans="1:11" ht="15.75" thickBot="1">
      <c r="A112" s="53" t="s">
        <v>128</v>
      </c>
      <c r="B112" s="283"/>
      <c r="C112" s="62" t="s">
        <v>110</v>
      </c>
      <c r="D112" s="62" t="s">
        <v>137</v>
      </c>
      <c r="E112" s="80" t="s">
        <v>132</v>
      </c>
      <c r="F112" s="80" t="s">
        <v>132</v>
      </c>
      <c r="G112" s="62">
        <v>1</v>
      </c>
      <c r="H112" s="62"/>
      <c r="I112" s="62">
        <v>1</v>
      </c>
      <c r="J112" s="67">
        <v>45000</v>
      </c>
      <c r="K112" s="55">
        <f t="shared" si="1"/>
        <v>45000</v>
      </c>
    </row>
    <row r="113" spans="1:11" ht="15.75" thickBot="1">
      <c r="A113" s="53" t="s">
        <v>128</v>
      </c>
      <c r="B113" s="283"/>
      <c r="C113" s="62" t="s">
        <v>164</v>
      </c>
      <c r="D113" s="62" t="s">
        <v>332</v>
      </c>
      <c r="E113" s="80" t="s">
        <v>132</v>
      </c>
      <c r="F113" s="80" t="s">
        <v>132</v>
      </c>
      <c r="G113" s="62">
        <v>1</v>
      </c>
      <c r="H113" s="62"/>
      <c r="I113" s="62">
        <v>1</v>
      </c>
      <c r="J113" s="67">
        <v>30000</v>
      </c>
      <c r="K113" s="55">
        <f t="shared" si="1"/>
        <v>30000</v>
      </c>
    </row>
    <row r="114" spans="1:11" ht="15.75" thickBot="1">
      <c r="A114" s="53" t="s">
        <v>128</v>
      </c>
      <c r="B114" s="283"/>
      <c r="C114" s="62" t="s">
        <v>164</v>
      </c>
      <c r="D114" s="62" t="s">
        <v>137</v>
      </c>
      <c r="E114" s="80" t="s">
        <v>132</v>
      </c>
      <c r="F114" s="80" t="s">
        <v>132</v>
      </c>
      <c r="G114" s="62">
        <v>1</v>
      </c>
      <c r="H114" s="62"/>
      <c r="I114" s="62">
        <v>1</v>
      </c>
      <c r="J114" s="67">
        <v>30000</v>
      </c>
      <c r="K114" s="55">
        <f t="shared" si="1"/>
        <v>30000</v>
      </c>
    </row>
    <row r="115" spans="1:11" ht="15.75" thickBot="1">
      <c r="A115" s="53" t="s">
        <v>128</v>
      </c>
      <c r="B115" s="283"/>
      <c r="C115" s="62" t="s">
        <v>273</v>
      </c>
      <c r="D115" s="62" t="s">
        <v>137</v>
      </c>
      <c r="E115" s="80" t="s">
        <v>132</v>
      </c>
      <c r="F115" s="80" t="s">
        <v>132</v>
      </c>
      <c r="G115" s="62">
        <v>1</v>
      </c>
      <c r="H115" s="62"/>
      <c r="I115" s="62">
        <v>1</v>
      </c>
      <c r="J115" s="67">
        <v>6500</v>
      </c>
      <c r="K115" s="55">
        <f t="shared" si="1"/>
        <v>6500</v>
      </c>
    </row>
    <row r="116" spans="1:11" ht="15.75" thickBot="1">
      <c r="A116" s="53" t="s">
        <v>128</v>
      </c>
      <c r="B116" s="283"/>
      <c r="C116" s="62" t="s">
        <v>331</v>
      </c>
      <c r="D116" s="62" t="s">
        <v>137</v>
      </c>
      <c r="E116" s="80" t="s">
        <v>132</v>
      </c>
      <c r="F116" s="80" t="s">
        <v>132</v>
      </c>
      <c r="G116" s="62">
        <v>1</v>
      </c>
      <c r="H116" s="62"/>
      <c r="I116" s="62">
        <v>1</v>
      </c>
      <c r="J116" s="67">
        <v>45000</v>
      </c>
      <c r="K116" s="55">
        <f t="shared" si="1"/>
        <v>45000</v>
      </c>
    </row>
    <row r="117" spans="1:11" ht="15.75" thickBot="1">
      <c r="A117" s="53" t="s">
        <v>128</v>
      </c>
      <c r="B117" s="283"/>
      <c r="C117" s="62" t="s">
        <v>321</v>
      </c>
      <c r="D117" s="62" t="s">
        <v>330</v>
      </c>
      <c r="E117" s="62" t="s">
        <v>329</v>
      </c>
      <c r="F117" s="80" t="s">
        <v>132</v>
      </c>
      <c r="G117" s="62">
        <v>1</v>
      </c>
      <c r="H117" s="62"/>
      <c r="I117" s="62">
        <v>1</v>
      </c>
      <c r="J117" s="67">
        <v>6500</v>
      </c>
      <c r="K117" s="55">
        <f t="shared" si="1"/>
        <v>6500</v>
      </c>
    </row>
    <row r="118" spans="1:11" ht="15.75" thickBot="1">
      <c r="A118" s="53" t="s">
        <v>128</v>
      </c>
      <c r="B118" s="283"/>
      <c r="C118" s="62" t="s">
        <v>287</v>
      </c>
      <c r="D118" s="62" t="s">
        <v>328</v>
      </c>
      <c r="E118" s="80" t="s">
        <v>132</v>
      </c>
      <c r="F118" s="80" t="s">
        <v>132</v>
      </c>
      <c r="G118" s="62">
        <v>1</v>
      </c>
      <c r="H118" s="62"/>
      <c r="I118" s="62">
        <v>1</v>
      </c>
      <c r="J118" s="67">
        <v>6500</v>
      </c>
      <c r="K118" s="55">
        <f t="shared" si="1"/>
        <v>6500</v>
      </c>
    </row>
    <row r="119" spans="1:11" ht="15.75" thickBot="1">
      <c r="A119" s="53" t="s">
        <v>128</v>
      </c>
      <c r="B119" s="283"/>
      <c r="C119" s="62" t="s">
        <v>287</v>
      </c>
      <c r="D119" s="62" t="s">
        <v>327</v>
      </c>
      <c r="E119" s="80" t="s">
        <v>132</v>
      </c>
      <c r="F119" s="80" t="s">
        <v>132</v>
      </c>
      <c r="G119" s="62">
        <v>1</v>
      </c>
      <c r="H119" s="62"/>
      <c r="I119" s="62">
        <v>1</v>
      </c>
      <c r="J119" s="67">
        <v>6500</v>
      </c>
      <c r="K119" s="55">
        <f t="shared" si="1"/>
        <v>6500</v>
      </c>
    </row>
    <row r="120" spans="1:11" ht="15.75" thickBot="1">
      <c r="A120" s="53" t="s">
        <v>128</v>
      </c>
      <c r="B120" s="283"/>
      <c r="C120" s="62" t="s">
        <v>125</v>
      </c>
      <c r="D120" s="62" t="s">
        <v>152</v>
      </c>
      <c r="E120" s="80" t="s">
        <v>132</v>
      </c>
      <c r="F120" s="80" t="s">
        <v>132</v>
      </c>
      <c r="G120" s="62">
        <v>1</v>
      </c>
      <c r="H120" s="62"/>
      <c r="I120" s="62">
        <v>1</v>
      </c>
      <c r="J120" s="67">
        <v>1200</v>
      </c>
      <c r="K120" s="55">
        <f t="shared" si="1"/>
        <v>1200</v>
      </c>
    </row>
    <row r="121" spans="1:11" ht="15.75" thickBot="1">
      <c r="A121" s="53" t="s">
        <v>128</v>
      </c>
      <c r="B121" s="283"/>
      <c r="C121" s="62" t="s">
        <v>144</v>
      </c>
      <c r="D121" s="62" t="s">
        <v>325</v>
      </c>
      <c r="E121" s="80" t="s">
        <v>132</v>
      </c>
      <c r="F121" s="80" t="s">
        <v>132</v>
      </c>
      <c r="G121" s="62">
        <v>1</v>
      </c>
      <c r="H121" s="62"/>
      <c r="I121" s="62">
        <v>1</v>
      </c>
      <c r="J121" s="67">
        <v>6500</v>
      </c>
      <c r="K121" s="55">
        <f t="shared" si="1"/>
        <v>6500</v>
      </c>
    </row>
    <row r="122" spans="1:11" ht="15.75" thickBot="1">
      <c r="A122" s="53" t="s">
        <v>128</v>
      </c>
      <c r="B122" s="283"/>
      <c r="C122" s="62" t="s">
        <v>324</v>
      </c>
      <c r="D122" s="62" t="s">
        <v>175</v>
      </c>
      <c r="E122" s="62" t="s">
        <v>323</v>
      </c>
      <c r="F122" s="62" t="s">
        <v>322</v>
      </c>
      <c r="G122" s="62">
        <v>1</v>
      </c>
      <c r="H122" s="62"/>
      <c r="I122" s="62">
        <v>1</v>
      </c>
      <c r="J122" s="67">
        <v>80000</v>
      </c>
      <c r="K122" s="55">
        <f t="shared" ref="K122:K179" si="2">J122*I122</f>
        <v>80000</v>
      </c>
    </row>
    <row r="123" spans="1:11" ht="15.75" thickBot="1">
      <c r="A123" s="53" t="s">
        <v>128</v>
      </c>
      <c r="B123" s="283"/>
      <c r="C123" s="62" t="s">
        <v>273</v>
      </c>
      <c r="D123" s="62" t="s">
        <v>137</v>
      </c>
      <c r="E123" s="80" t="s">
        <v>132</v>
      </c>
      <c r="F123" s="80" t="s">
        <v>132</v>
      </c>
      <c r="G123" s="62">
        <v>1</v>
      </c>
      <c r="H123" s="62"/>
      <c r="I123" s="62">
        <v>1</v>
      </c>
      <c r="J123" s="67">
        <v>6500</v>
      </c>
      <c r="K123" s="55">
        <f t="shared" si="2"/>
        <v>6500</v>
      </c>
    </row>
    <row r="124" spans="1:11" ht="15.75" thickBot="1">
      <c r="A124" s="53" t="s">
        <v>128</v>
      </c>
      <c r="B124" s="283"/>
      <c r="C124" s="62" t="s">
        <v>273</v>
      </c>
      <c r="D124" s="62" t="s">
        <v>137</v>
      </c>
      <c r="E124" s="80" t="s">
        <v>132</v>
      </c>
      <c r="F124" s="80" t="s">
        <v>132</v>
      </c>
      <c r="G124" s="62">
        <v>1</v>
      </c>
      <c r="H124" s="62"/>
      <c r="I124" s="62">
        <v>1</v>
      </c>
      <c r="J124" s="67">
        <v>6500</v>
      </c>
      <c r="K124" s="55">
        <f t="shared" si="2"/>
        <v>6500</v>
      </c>
    </row>
    <row r="125" spans="1:11" ht="15.75" thickBot="1">
      <c r="A125" s="53" t="s">
        <v>128</v>
      </c>
      <c r="B125" s="283"/>
      <c r="C125" s="62" t="s">
        <v>321</v>
      </c>
      <c r="D125" s="62" t="s">
        <v>137</v>
      </c>
      <c r="E125" s="80" t="s">
        <v>132</v>
      </c>
      <c r="F125" s="80" t="s">
        <v>132</v>
      </c>
      <c r="G125" s="62"/>
      <c r="H125" s="62">
        <v>1</v>
      </c>
      <c r="I125" s="62">
        <v>1</v>
      </c>
      <c r="J125" s="67">
        <v>6500</v>
      </c>
      <c r="K125" s="55">
        <f t="shared" si="2"/>
        <v>6500</v>
      </c>
    </row>
    <row r="126" spans="1:11" ht="15.75" thickBot="1">
      <c r="A126" s="53" t="s">
        <v>128</v>
      </c>
      <c r="B126" s="284"/>
      <c r="C126" s="62" t="s">
        <v>320</v>
      </c>
      <c r="D126" s="62" t="s">
        <v>319</v>
      </c>
      <c r="E126" s="62" t="s">
        <v>318</v>
      </c>
      <c r="F126" s="80" t="s">
        <v>132</v>
      </c>
      <c r="G126" s="62"/>
      <c r="H126" s="62">
        <v>1</v>
      </c>
      <c r="I126" s="62">
        <v>1</v>
      </c>
      <c r="J126" s="67">
        <v>45000</v>
      </c>
      <c r="K126" s="55">
        <f t="shared" si="2"/>
        <v>45000</v>
      </c>
    </row>
    <row r="127" spans="1:11" ht="15.75" thickBot="1">
      <c r="A127" s="53" t="s">
        <v>128</v>
      </c>
      <c r="B127" s="282" t="s">
        <v>255</v>
      </c>
      <c r="C127" s="62" t="s">
        <v>317</v>
      </c>
      <c r="D127" s="62" t="s">
        <v>137</v>
      </c>
      <c r="E127" s="80" t="s">
        <v>132</v>
      </c>
      <c r="F127" s="80" t="s">
        <v>132</v>
      </c>
      <c r="G127" s="62"/>
      <c r="H127" s="62">
        <v>1</v>
      </c>
      <c r="I127" s="62">
        <v>1</v>
      </c>
      <c r="J127" s="67">
        <v>650</v>
      </c>
      <c r="K127" s="55">
        <f t="shared" si="2"/>
        <v>650</v>
      </c>
    </row>
    <row r="128" spans="1:11" ht="15.75" thickBot="1">
      <c r="A128" s="53" t="s">
        <v>128</v>
      </c>
      <c r="B128" s="283"/>
      <c r="C128" s="62" t="s">
        <v>317</v>
      </c>
      <c r="D128" s="62" t="s">
        <v>137</v>
      </c>
      <c r="E128" s="80" t="s">
        <v>132</v>
      </c>
      <c r="F128" s="80" t="s">
        <v>132</v>
      </c>
      <c r="G128" s="62"/>
      <c r="H128" s="62">
        <v>1</v>
      </c>
      <c r="I128" s="62">
        <v>1</v>
      </c>
      <c r="J128" s="67">
        <v>650</v>
      </c>
      <c r="K128" s="55">
        <f t="shared" si="2"/>
        <v>650</v>
      </c>
    </row>
    <row r="129" spans="1:11" ht="15.75" thickBot="1">
      <c r="A129" s="53" t="s">
        <v>128</v>
      </c>
      <c r="B129" s="283"/>
      <c r="C129" s="62" t="s">
        <v>317</v>
      </c>
      <c r="D129" s="62" t="s">
        <v>137</v>
      </c>
      <c r="E129" s="80" t="s">
        <v>132</v>
      </c>
      <c r="F129" s="80" t="s">
        <v>132</v>
      </c>
      <c r="G129" s="62"/>
      <c r="H129" s="62">
        <v>1</v>
      </c>
      <c r="I129" s="62">
        <v>1</v>
      </c>
      <c r="J129" s="67">
        <v>650</v>
      </c>
      <c r="K129" s="55">
        <f t="shared" si="2"/>
        <v>650</v>
      </c>
    </row>
    <row r="130" spans="1:11" ht="15.75" thickBot="1">
      <c r="A130" s="53" t="s">
        <v>128</v>
      </c>
      <c r="B130" s="283"/>
      <c r="C130" s="62" t="s">
        <v>317</v>
      </c>
      <c r="D130" s="62" t="s">
        <v>137</v>
      </c>
      <c r="E130" s="80" t="s">
        <v>132</v>
      </c>
      <c r="F130" s="80" t="s">
        <v>132</v>
      </c>
      <c r="G130" s="62"/>
      <c r="H130" s="62">
        <v>1</v>
      </c>
      <c r="I130" s="62">
        <v>1</v>
      </c>
      <c r="J130" s="67">
        <v>650</v>
      </c>
      <c r="K130" s="55">
        <f t="shared" si="2"/>
        <v>650</v>
      </c>
    </row>
    <row r="131" spans="1:11" ht="15.75" thickBot="1">
      <c r="A131" s="53" t="s">
        <v>128</v>
      </c>
      <c r="B131" s="283"/>
      <c r="C131" s="62" t="s">
        <v>317</v>
      </c>
      <c r="D131" s="62" t="s">
        <v>137</v>
      </c>
      <c r="E131" s="80" t="s">
        <v>132</v>
      </c>
      <c r="F131" s="80" t="s">
        <v>132</v>
      </c>
      <c r="G131" s="62"/>
      <c r="H131" s="62">
        <v>1</v>
      </c>
      <c r="I131" s="62">
        <v>1</v>
      </c>
      <c r="J131" s="67">
        <v>650</v>
      </c>
      <c r="K131" s="55">
        <f t="shared" si="2"/>
        <v>650</v>
      </c>
    </row>
    <row r="132" spans="1:11" ht="15.75" thickBot="1">
      <c r="A132" s="53" t="s">
        <v>128</v>
      </c>
      <c r="B132" s="283"/>
      <c r="C132" s="62" t="s">
        <v>317</v>
      </c>
      <c r="D132" s="62" t="s">
        <v>137</v>
      </c>
      <c r="E132" s="80" t="s">
        <v>132</v>
      </c>
      <c r="F132" s="80" t="s">
        <v>132</v>
      </c>
      <c r="G132" s="62"/>
      <c r="H132" s="62">
        <v>1</v>
      </c>
      <c r="I132" s="62">
        <v>1</v>
      </c>
      <c r="J132" s="67">
        <v>650</v>
      </c>
      <c r="K132" s="55">
        <f t="shared" si="2"/>
        <v>650</v>
      </c>
    </row>
    <row r="133" spans="1:11" ht="15.75" thickBot="1">
      <c r="A133" s="53" t="s">
        <v>128</v>
      </c>
      <c r="B133" s="283"/>
      <c r="C133" s="62" t="s">
        <v>144</v>
      </c>
      <c r="D133" s="62" t="s">
        <v>137</v>
      </c>
      <c r="E133" s="80" t="s">
        <v>132</v>
      </c>
      <c r="F133" s="80" t="s">
        <v>132</v>
      </c>
      <c r="G133" s="62"/>
      <c r="H133" s="62">
        <v>1</v>
      </c>
      <c r="I133" s="62">
        <v>1</v>
      </c>
      <c r="J133" s="67">
        <v>6500</v>
      </c>
      <c r="K133" s="55">
        <f t="shared" si="2"/>
        <v>6500</v>
      </c>
    </row>
    <row r="134" spans="1:11" ht="15.75" thickBot="1">
      <c r="A134" s="53" t="s">
        <v>128</v>
      </c>
      <c r="B134" s="283"/>
      <c r="C134" s="62" t="s">
        <v>144</v>
      </c>
      <c r="D134" s="62" t="s">
        <v>137</v>
      </c>
      <c r="E134" s="80" t="s">
        <v>132</v>
      </c>
      <c r="F134" s="80" t="s">
        <v>132</v>
      </c>
      <c r="G134" s="62"/>
      <c r="H134" s="62">
        <v>1</v>
      </c>
      <c r="I134" s="62">
        <v>1</v>
      </c>
      <c r="J134" s="67">
        <v>6500</v>
      </c>
      <c r="K134" s="55">
        <f t="shared" si="2"/>
        <v>6500</v>
      </c>
    </row>
    <row r="135" spans="1:11" ht="15.75" thickBot="1">
      <c r="A135" s="53" t="s">
        <v>128</v>
      </c>
      <c r="B135" s="283"/>
      <c r="C135" s="62" t="s">
        <v>144</v>
      </c>
      <c r="D135" s="62" t="s">
        <v>137</v>
      </c>
      <c r="E135" s="80" t="s">
        <v>132</v>
      </c>
      <c r="F135" s="80" t="s">
        <v>132</v>
      </c>
      <c r="G135" s="62"/>
      <c r="H135" s="62">
        <v>1</v>
      </c>
      <c r="I135" s="62">
        <v>1</v>
      </c>
      <c r="J135" s="67">
        <v>6500</v>
      </c>
      <c r="K135" s="55">
        <f t="shared" si="2"/>
        <v>6500</v>
      </c>
    </row>
    <row r="136" spans="1:11" ht="15.75" thickBot="1">
      <c r="A136" s="53" t="s">
        <v>128</v>
      </c>
      <c r="B136" s="283"/>
      <c r="C136" s="62" t="s">
        <v>144</v>
      </c>
      <c r="D136" s="62" t="s">
        <v>137</v>
      </c>
      <c r="E136" s="80" t="s">
        <v>132</v>
      </c>
      <c r="F136" s="80" t="s">
        <v>132</v>
      </c>
      <c r="G136" s="62"/>
      <c r="H136" s="62">
        <v>1</v>
      </c>
      <c r="I136" s="62">
        <v>1</v>
      </c>
      <c r="J136" s="67">
        <v>6500</v>
      </c>
      <c r="K136" s="55">
        <f t="shared" si="2"/>
        <v>6500</v>
      </c>
    </row>
    <row r="137" spans="1:11" ht="15.75" thickBot="1">
      <c r="A137" s="53" t="s">
        <v>128</v>
      </c>
      <c r="B137" s="283"/>
      <c r="C137" s="62" t="s">
        <v>144</v>
      </c>
      <c r="D137" s="62" t="s">
        <v>137</v>
      </c>
      <c r="E137" s="80" t="s">
        <v>132</v>
      </c>
      <c r="F137" s="80" t="s">
        <v>132</v>
      </c>
      <c r="G137" s="62"/>
      <c r="H137" s="62">
        <v>1</v>
      </c>
      <c r="I137" s="62">
        <v>1</v>
      </c>
      <c r="J137" s="67">
        <v>6500</v>
      </c>
      <c r="K137" s="55">
        <f t="shared" si="2"/>
        <v>6500</v>
      </c>
    </row>
    <row r="138" spans="1:11" ht="15.75" thickBot="1">
      <c r="A138" s="53" t="s">
        <v>128</v>
      </c>
      <c r="B138" s="284"/>
      <c r="C138" s="62" t="s">
        <v>316</v>
      </c>
      <c r="D138" s="62" t="s">
        <v>137</v>
      </c>
      <c r="E138" s="80" t="s">
        <v>132</v>
      </c>
      <c r="F138" s="80" t="s">
        <v>132</v>
      </c>
      <c r="G138" s="62"/>
      <c r="H138" s="62">
        <v>1</v>
      </c>
      <c r="I138" s="62">
        <v>1</v>
      </c>
      <c r="J138" s="67">
        <v>45000</v>
      </c>
      <c r="K138" s="55">
        <f t="shared" si="2"/>
        <v>45000</v>
      </c>
    </row>
    <row r="139" spans="1:11" ht="15.75" thickBot="1">
      <c r="A139" s="53" t="s">
        <v>128</v>
      </c>
      <c r="B139" s="282" t="s">
        <v>315</v>
      </c>
      <c r="C139" s="62" t="s">
        <v>173</v>
      </c>
      <c r="D139" s="62" t="s">
        <v>96</v>
      </c>
      <c r="E139" s="62" t="s">
        <v>314</v>
      </c>
      <c r="F139" s="80" t="s">
        <v>132</v>
      </c>
      <c r="G139" s="62">
        <v>1</v>
      </c>
      <c r="H139" s="62"/>
      <c r="I139" s="62">
        <v>1</v>
      </c>
      <c r="J139" s="67">
        <v>15000</v>
      </c>
      <c r="K139" s="55">
        <f t="shared" si="2"/>
        <v>15000</v>
      </c>
    </row>
    <row r="140" spans="1:11" ht="15.75" thickBot="1">
      <c r="A140" s="53" t="s">
        <v>128</v>
      </c>
      <c r="B140" s="284"/>
      <c r="C140" s="62" t="s">
        <v>295</v>
      </c>
      <c r="D140" s="62" t="s">
        <v>28</v>
      </c>
      <c r="E140" s="80" t="s">
        <v>132</v>
      </c>
      <c r="F140" s="80" t="s">
        <v>132</v>
      </c>
      <c r="G140" s="62">
        <v>1</v>
      </c>
      <c r="H140" s="62"/>
      <c r="I140" s="62">
        <v>1</v>
      </c>
      <c r="J140" s="67">
        <v>650</v>
      </c>
      <c r="K140" s="55">
        <f t="shared" si="2"/>
        <v>650</v>
      </c>
    </row>
    <row r="141" spans="1:11" ht="15.75" thickBot="1">
      <c r="A141" s="53" t="s">
        <v>128</v>
      </c>
      <c r="B141" s="282" t="s">
        <v>313</v>
      </c>
      <c r="C141" s="62" t="s">
        <v>263</v>
      </c>
      <c r="D141" s="62" t="s">
        <v>137</v>
      </c>
      <c r="E141" s="80" t="s">
        <v>132</v>
      </c>
      <c r="F141" s="80" t="s">
        <v>132</v>
      </c>
      <c r="G141" s="62">
        <v>1</v>
      </c>
      <c r="H141" s="62"/>
      <c r="I141" s="62">
        <v>1</v>
      </c>
      <c r="J141" s="67">
        <v>4500</v>
      </c>
      <c r="K141" s="55">
        <f t="shared" si="2"/>
        <v>4500</v>
      </c>
    </row>
    <row r="142" spans="1:11" ht="15.75" thickBot="1">
      <c r="A142" s="53" t="s">
        <v>128</v>
      </c>
      <c r="B142" s="283"/>
      <c r="C142" s="62" t="s">
        <v>164</v>
      </c>
      <c r="D142" s="62" t="s">
        <v>312</v>
      </c>
      <c r="E142" s="80" t="s">
        <v>132</v>
      </c>
      <c r="F142" s="80" t="s">
        <v>132</v>
      </c>
      <c r="G142" s="62">
        <v>1</v>
      </c>
      <c r="H142" s="62"/>
      <c r="I142" s="62">
        <v>1</v>
      </c>
      <c r="J142" s="67">
        <v>30000</v>
      </c>
      <c r="K142" s="55">
        <f t="shared" si="2"/>
        <v>30000</v>
      </c>
    </row>
    <row r="143" spans="1:11" ht="15.75" thickBot="1">
      <c r="A143" s="53" t="s">
        <v>128</v>
      </c>
      <c r="B143" s="283"/>
      <c r="C143" s="62" t="s">
        <v>164</v>
      </c>
      <c r="D143" s="62" t="s">
        <v>311</v>
      </c>
      <c r="E143" s="80" t="s">
        <v>132</v>
      </c>
      <c r="F143" s="80" t="s">
        <v>132</v>
      </c>
      <c r="G143" s="62"/>
      <c r="H143" s="62">
        <v>1</v>
      </c>
      <c r="I143" s="62">
        <v>1</v>
      </c>
      <c r="J143" s="67">
        <v>30000</v>
      </c>
      <c r="K143" s="55">
        <f t="shared" si="2"/>
        <v>30000</v>
      </c>
    </row>
    <row r="144" spans="1:11" ht="15.75" thickBot="1">
      <c r="A144" s="53" t="s">
        <v>128</v>
      </c>
      <c r="B144" s="283"/>
      <c r="C144" s="62" t="s">
        <v>291</v>
      </c>
      <c r="D144" s="62" t="s">
        <v>310</v>
      </c>
      <c r="E144" s="80" t="s">
        <v>132</v>
      </c>
      <c r="F144" s="80" t="s">
        <v>132</v>
      </c>
      <c r="G144" s="62">
        <v>1</v>
      </c>
      <c r="H144" s="62"/>
      <c r="I144" s="62">
        <v>1</v>
      </c>
      <c r="J144" s="67">
        <v>4500</v>
      </c>
      <c r="K144" s="55">
        <f t="shared" si="2"/>
        <v>4500</v>
      </c>
    </row>
    <row r="145" spans="1:11" ht="15.75" thickBot="1">
      <c r="A145" s="53" t="s">
        <v>128</v>
      </c>
      <c r="B145" s="283"/>
      <c r="C145" s="62" t="s">
        <v>173</v>
      </c>
      <c r="D145" s="62" t="s">
        <v>172</v>
      </c>
      <c r="E145" s="62" t="s">
        <v>309</v>
      </c>
      <c r="F145" s="80"/>
      <c r="G145" s="62">
        <v>1</v>
      </c>
      <c r="H145" s="62"/>
      <c r="I145" s="62">
        <v>1</v>
      </c>
      <c r="J145" s="67">
        <v>15000</v>
      </c>
      <c r="K145" s="55">
        <f t="shared" si="2"/>
        <v>15000</v>
      </c>
    </row>
    <row r="146" spans="1:11" ht="15.75" thickBot="1">
      <c r="A146" s="53" t="s">
        <v>128</v>
      </c>
      <c r="B146" s="283"/>
      <c r="C146" s="62" t="s">
        <v>308</v>
      </c>
      <c r="D146" s="62" t="s">
        <v>137</v>
      </c>
      <c r="E146" s="62" t="s">
        <v>307</v>
      </c>
      <c r="F146" s="80" t="s">
        <v>132</v>
      </c>
      <c r="G146" s="62">
        <v>1</v>
      </c>
      <c r="H146" s="62"/>
      <c r="I146" s="62">
        <v>1</v>
      </c>
      <c r="J146" s="67">
        <v>200000</v>
      </c>
      <c r="K146" s="55">
        <f t="shared" si="2"/>
        <v>200000</v>
      </c>
    </row>
    <row r="147" spans="1:11" ht="15.75" thickBot="1">
      <c r="A147" s="174" t="s">
        <v>128</v>
      </c>
      <c r="B147" s="288"/>
      <c r="C147" s="59" t="s">
        <v>69</v>
      </c>
      <c r="D147" s="59" t="s">
        <v>161</v>
      </c>
      <c r="E147" s="175" t="s">
        <v>132</v>
      </c>
      <c r="F147" s="175" t="s">
        <v>132</v>
      </c>
      <c r="G147" s="59">
        <v>1</v>
      </c>
      <c r="H147" s="59"/>
      <c r="I147" s="59">
        <v>1</v>
      </c>
      <c r="J147" s="73">
        <v>6500</v>
      </c>
      <c r="K147" s="54">
        <f t="shared" si="2"/>
        <v>6500</v>
      </c>
    </row>
    <row r="148" spans="1:11" ht="15.75" thickBot="1">
      <c r="A148" s="53" t="s">
        <v>128</v>
      </c>
      <c r="B148" s="289" t="s">
        <v>313</v>
      </c>
      <c r="C148" s="181" t="s">
        <v>287</v>
      </c>
      <c r="D148" s="181" t="s">
        <v>306</v>
      </c>
      <c r="E148" s="182" t="s">
        <v>132</v>
      </c>
      <c r="F148" s="182" t="s">
        <v>132</v>
      </c>
      <c r="G148" s="181">
        <v>1</v>
      </c>
      <c r="H148" s="181"/>
      <c r="I148" s="181">
        <v>1</v>
      </c>
      <c r="J148" s="183">
        <v>6500</v>
      </c>
      <c r="K148" s="184">
        <f t="shared" si="2"/>
        <v>6500</v>
      </c>
    </row>
    <row r="149" spans="1:11" ht="15.75" thickBot="1">
      <c r="A149" s="53" t="s">
        <v>128</v>
      </c>
      <c r="B149" s="283"/>
      <c r="C149" s="62" t="s">
        <v>287</v>
      </c>
      <c r="D149" s="62" t="s">
        <v>306</v>
      </c>
      <c r="E149" s="80" t="s">
        <v>132</v>
      </c>
      <c r="F149" s="80" t="s">
        <v>132</v>
      </c>
      <c r="G149" s="62">
        <v>1</v>
      </c>
      <c r="H149" s="62"/>
      <c r="I149" s="62">
        <v>1</v>
      </c>
      <c r="J149" s="67">
        <v>6500</v>
      </c>
      <c r="K149" s="55">
        <f t="shared" si="2"/>
        <v>6500</v>
      </c>
    </row>
    <row r="150" spans="1:11" ht="15.75" thickBot="1">
      <c r="A150" s="53" t="s">
        <v>128</v>
      </c>
      <c r="B150" s="283"/>
      <c r="C150" s="62" t="s">
        <v>287</v>
      </c>
      <c r="D150" s="62" t="s">
        <v>305</v>
      </c>
      <c r="E150" s="80" t="s">
        <v>132</v>
      </c>
      <c r="F150" s="80" t="s">
        <v>132</v>
      </c>
      <c r="G150" s="62">
        <v>1</v>
      </c>
      <c r="H150" s="62"/>
      <c r="I150" s="62">
        <v>1</v>
      </c>
      <c r="J150" s="67">
        <v>6500</v>
      </c>
      <c r="K150" s="55">
        <f t="shared" si="2"/>
        <v>6500</v>
      </c>
    </row>
    <row r="151" spans="1:11" ht="15.75" thickBot="1">
      <c r="A151" s="53" t="s">
        <v>128</v>
      </c>
      <c r="B151" s="283"/>
      <c r="C151" s="62" t="s">
        <v>304</v>
      </c>
      <c r="D151" s="62" t="s">
        <v>303</v>
      </c>
      <c r="E151" s="62" t="s">
        <v>302</v>
      </c>
      <c r="F151" s="80" t="s">
        <v>132</v>
      </c>
      <c r="G151" s="62"/>
      <c r="H151" s="62">
        <v>1</v>
      </c>
      <c r="I151" s="62">
        <v>1</v>
      </c>
      <c r="J151" s="67">
        <v>200000</v>
      </c>
      <c r="K151" s="55">
        <f t="shared" si="2"/>
        <v>200000</v>
      </c>
    </row>
    <row r="152" spans="1:11" ht="15.75" thickBot="1">
      <c r="A152" s="53" t="s">
        <v>128</v>
      </c>
      <c r="B152" s="284"/>
      <c r="C152" s="62" t="s">
        <v>125</v>
      </c>
      <c r="D152" s="62" t="s">
        <v>152</v>
      </c>
      <c r="E152" s="80" t="s">
        <v>132</v>
      </c>
      <c r="F152" s="80" t="s">
        <v>132</v>
      </c>
      <c r="G152" s="62">
        <v>1</v>
      </c>
      <c r="H152" s="62"/>
      <c r="I152" s="62">
        <v>1</v>
      </c>
      <c r="J152" s="67">
        <v>1200</v>
      </c>
      <c r="K152" s="55">
        <f t="shared" si="2"/>
        <v>1200</v>
      </c>
    </row>
    <row r="153" spans="1:11" ht="15.75" thickBot="1">
      <c r="A153" s="53" t="s">
        <v>128</v>
      </c>
      <c r="B153" s="282" t="s">
        <v>301</v>
      </c>
      <c r="C153" s="62" t="s">
        <v>173</v>
      </c>
      <c r="D153" s="62" t="s">
        <v>96</v>
      </c>
      <c r="E153" s="80" t="s">
        <v>132</v>
      </c>
      <c r="F153" s="80" t="s">
        <v>132</v>
      </c>
      <c r="G153" s="62">
        <v>1</v>
      </c>
      <c r="H153" s="62"/>
      <c r="I153" s="62">
        <v>1</v>
      </c>
      <c r="J153" s="67">
        <v>15000</v>
      </c>
      <c r="K153" s="55">
        <f t="shared" si="2"/>
        <v>15000</v>
      </c>
    </row>
    <row r="154" spans="1:11" ht="15.75" thickBot="1">
      <c r="A154" s="53" t="s">
        <v>128</v>
      </c>
      <c r="B154" s="283"/>
      <c r="C154" s="62" t="s">
        <v>69</v>
      </c>
      <c r="D154" s="62" t="s">
        <v>75</v>
      </c>
      <c r="E154" s="80" t="s">
        <v>132</v>
      </c>
      <c r="F154" s="80" t="s">
        <v>132</v>
      </c>
      <c r="G154" s="62">
        <v>1</v>
      </c>
      <c r="H154" s="62"/>
      <c r="I154" s="62">
        <v>1</v>
      </c>
      <c r="J154" s="67">
        <v>6500</v>
      </c>
      <c r="K154" s="55">
        <f t="shared" si="2"/>
        <v>6500</v>
      </c>
    </row>
    <row r="155" spans="1:11" ht="15.75" thickBot="1">
      <c r="A155" s="53" t="s">
        <v>128</v>
      </c>
      <c r="B155" s="283"/>
      <c r="C155" s="62" t="s">
        <v>125</v>
      </c>
      <c r="D155" s="62" t="s">
        <v>152</v>
      </c>
      <c r="E155" s="80" t="s">
        <v>132</v>
      </c>
      <c r="F155" s="80" t="s">
        <v>132</v>
      </c>
      <c r="G155" s="62">
        <v>1</v>
      </c>
      <c r="H155" s="62"/>
      <c r="I155" s="62">
        <v>1</v>
      </c>
      <c r="J155" s="67">
        <v>1200</v>
      </c>
      <c r="K155" s="55">
        <f t="shared" si="2"/>
        <v>1200</v>
      </c>
    </row>
    <row r="156" spans="1:11" ht="15.75" thickBot="1">
      <c r="A156" s="53" t="s">
        <v>128</v>
      </c>
      <c r="B156" s="283"/>
      <c r="C156" s="62" t="s">
        <v>299</v>
      </c>
      <c r="D156" s="62" t="s">
        <v>137</v>
      </c>
      <c r="E156" s="80" t="s">
        <v>132</v>
      </c>
      <c r="F156" s="80" t="s">
        <v>132</v>
      </c>
      <c r="G156" s="62">
        <v>1</v>
      </c>
      <c r="H156" s="62"/>
      <c r="I156" s="62">
        <v>1</v>
      </c>
      <c r="J156" s="67">
        <v>2500</v>
      </c>
      <c r="K156" s="55">
        <f t="shared" si="2"/>
        <v>2500</v>
      </c>
    </row>
    <row r="157" spans="1:11" ht="15.75" thickBot="1">
      <c r="A157" s="53" t="s">
        <v>128</v>
      </c>
      <c r="B157" s="284"/>
      <c r="C157" s="62" t="s">
        <v>299</v>
      </c>
      <c r="D157" s="62" t="s">
        <v>137</v>
      </c>
      <c r="E157" s="80" t="s">
        <v>132</v>
      </c>
      <c r="F157" s="80" t="s">
        <v>132</v>
      </c>
      <c r="G157" s="62"/>
      <c r="H157" s="62">
        <v>1</v>
      </c>
      <c r="I157" s="62">
        <v>1</v>
      </c>
      <c r="J157" s="67">
        <v>2500</v>
      </c>
      <c r="K157" s="55">
        <f t="shared" si="2"/>
        <v>2500</v>
      </c>
    </row>
    <row r="158" spans="1:11" ht="15.75" thickBot="1">
      <c r="A158" s="53" t="s">
        <v>128</v>
      </c>
      <c r="B158" s="282" t="s">
        <v>300</v>
      </c>
      <c r="C158" s="62" t="s">
        <v>299</v>
      </c>
      <c r="D158" s="62" t="s">
        <v>298</v>
      </c>
      <c r="E158" s="80" t="s">
        <v>132</v>
      </c>
      <c r="F158" s="80" t="s">
        <v>132</v>
      </c>
      <c r="G158" s="62">
        <v>1</v>
      </c>
      <c r="H158" s="62"/>
      <c r="I158" s="62">
        <v>1</v>
      </c>
      <c r="J158" s="67">
        <v>2500</v>
      </c>
      <c r="K158" s="55">
        <f t="shared" si="2"/>
        <v>2500</v>
      </c>
    </row>
    <row r="159" spans="1:11" ht="15.75" thickBot="1">
      <c r="A159" s="53" t="s">
        <v>128</v>
      </c>
      <c r="B159" s="283"/>
      <c r="C159" s="62" t="s">
        <v>293</v>
      </c>
      <c r="D159" s="62" t="s">
        <v>75</v>
      </c>
      <c r="E159" s="80" t="s">
        <v>132</v>
      </c>
      <c r="F159" s="62" t="s">
        <v>297</v>
      </c>
      <c r="G159" s="62">
        <v>1</v>
      </c>
      <c r="H159" s="62"/>
      <c r="I159" s="62">
        <v>1</v>
      </c>
      <c r="J159" s="67">
        <v>250000</v>
      </c>
      <c r="K159" s="55">
        <f t="shared" si="2"/>
        <v>250000</v>
      </c>
    </row>
    <row r="160" spans="1:11" ht="15.75" thickBot="1">
      <c r="A160" s="53" t="s">
        <v>128</v>
      </c>
      <c r="B160" s="283"/>
      <c r="C160" s="62" t="s">
        <v>293</v>
      </c>
      <c r="D160" s="62" t="s">
        <v>75</v>
      </c>
      <c r="E160" s="80" t="s">
        <v>132</v>
      </c>
      <c r="F160" s="62" t="s">
        <v>296</v>
      </c>
      <c r="G160" s="62">
        <v>1</v>
      </c>
      <c r="H160" s="62"/>
      <c r="I160" s="62">
        <v>1</v>
      </c>
      <c r="J160" s="67">
        <v>250000</v>
      </c>
      <c r="K160" s="55">
        <f t="shared" si="2"/>
        <v>250000</v>
      </c>
    </row>
    <row r="161" spans="1:11" ht="15.75" thickBot="1">
      <c r="A161" s="53" t="s">
        <v>128</v>
      </c>
      <c r="B161" s="283"/>
      <c r="C161" s="62" t="s">
        <v>287</v>
      </c>
      <c r="D161" s="62" t="s">
        <v>75</v>
      </c>
      <c r="E161" s="80" t="s">
        <v>132</v>
      </c>
      <c r="F161" s="80" t="s">
        <v>132</v>
      </c>
      <c r="G161" s="62">
        <v>1</v>
      </c>
      <c r="H161" s="62"/>
      <c r="I161" s="62">
        <v>1</v>
      </c>
      <c r="J161" s="67">
        <v>6500</v>
      </c>
      <c r="K161" s="55">
        <f t="shared" si="2"/>
        <v>6500</v>
      </c>
    </row>
    <row r="162" spans="1:11" ht="15.75" thickBot="1">
      <c r="A162" s="53" t="s">
        <v>128</v>
      </c>
      <c r="B162" s="283"/>
      <c r="C162" s="62" t="s">
        <v>287</v>
      </c>
      <c r="D162" s="62" t="s">
        <v>75</v>
      </c>
      <c r="E162" s="80" t="s">
        <v>132</v>
      </c>
      <c r="F162" s="80" t="s">
        <v>132</v>
      </c>
      <c r="G162" s="62">
        <v>1</v>
      </c>
      <c r="H162" s="62"/>
      <c r="I162" s="62">
        <v>1</v>
      </c>
      <c r="J162" s="67">
        <v>6500</v>
      </c>
      <c r="K162" s="55">
        <f t="shared" si="2"/>
        <v>6500</v>
      </c>
    </row>
    <row r="163" spans="1:11" ht="15.75" thickBot="1">
      <c r="A163" s="53" t="s">
        <v>128</v>
      </c>
      <c r="B163" s="283"/>
      <c r="C163" s="62" t="s">
        <v>295</v>
      </c>
      <c r="D163" s="62" t="s">
        <v>28</v>
      </c>
      <c r="E163" s="80" t="s">
        <v>132</v>
      </c>
      <c r="F163" s="80" t="s">
        <v>132</v>
      </c>
      <c r="G163" s="62">
        <v>1</v>
      </c>
      <c r="H163" s="62"/>
      <c r="I163" s="62">
        <v>1</v>
      </c>
      <c r="J163" s="67">
        <v>650</v>
      </c>
      <c r="K163" s="55">
        <f t="shared" si="2"/>
        <v>650</v>
      </c>
    </row>
    <row r="164" spans="1:11" ht="15.75" thickBot="1">
      <c r="A164" s="53" t="s">
        <v>128</v>
      </c>
      <c r="B164" s="283"/>
      <c r="C164" s="62" t="s">
        <v>295</v>
      </c>
      <c r="D164" s="62" t="s">
        <v>139</v>
      </c>
      <c r="E164" s="80" t="s">
        <v>132</v>
      </c>
      <c r="F164" s="80" t="s">
        <v>132</v>
      </c>
      <c r="G164" s="62">
        <v>1</v>
      </c>
      <c r="H164" s="62"/>
      <c r="I164" s="62">
        <v>1</v>
      </c>
      <c r="J164" s="67">
        <v>650</v>
      </c>
      <c r="K164" s="55">
        <f t="shared" si="2"/>
        <v>650</v>
      </c>
    </row>
    <row r="165" spans="1:11" ht="15.75" thickBot="1">
      <c r="A165" s="53" t="s">
        <v>128</v>
      </c>
      <c r="B165" s="283"/>
      <c r="C165" s="62" t="s">
        <v>294</v>
      </c>
      <c r="D165" s="62" t="s">
        <v>100</v>
      </c>
      <c r="E165" s="80" t="s">
        <v>132</v>
      </c>
      <c r="F165" s="80" t="s">
        <v>132</v>
      </c>
      <c r="G165" s="62">
        <v>1</v>
      </c>
      <c r="H165" s="62"/>
      <c r="I165" s="62">
        <v>1</v>
      </c>
      <c r="J165" s="67">
        <v>15000</v>
      </c>
      <c r="K165" s="55">
        <f t="shared" si="2"/>
        <v>15000</v>
      </c>
    </row>
    <row r="166" spans="1:11" ht="15.75" thickBot="1">
      <c r="A166" s="53" t="s">
        <v>128</v>
      </c>
      <c r="B166" s="283"/>
      <c r="C166" s="62" t="s">
        <v>293</v>
      </c>
      <c r="D166" s="62" t="s">
        <v>292</v>
      </c>
      <c r="E166" s="80" t="s">
        <v>132</v>
      </c>
      <c r="F166" s="80" t="s">
        <v>132</v>
      </c>
      <c r="G166" s="62">
        <v>1</v>
      </c>
      <c r="H166" s="62"/>
      <c r="I166" s="62">
        <v>1</v>
      </c>
      <c r="J166" s="67">
        <v>250000</v>
      </c>
      <c r="K166" s="55">
        <f t="shared" si="2"/>
        <v>250000</v>
      </c>
    </row>
    <row r="167" spans="1:11" ht="15.75" thickBot="1">
      <c r="A167" s="53" t="s">
        <v>128</v>
      </c>
      <c r="B167" s="283"/>
      <c r="C167" s="62" t="s">
        <v>288</v>
      </c>
      <c r="D167" s="62" t="s">
        <v>137</v>
      </c>
      <c r="E167" s="80" t="s">
        <v>132</v>
      </c>
      <c r="F167" s="80" t="s">
        <v>132</v>
      </c>
      <c r="G167" s="62"/>
      <c r="H167" s="62">
        <v>1</v>
      </c>
      <c r="I167" s="62">
        <v>1</v>
      </c>
      <c r="J167" s="67">
        <v>4500</v>
      </c>
      <c r="K167" s="55">
        <f t="shared" si="2"/>
        <v>4500</v>
      </c>
    </row>
    <row r="168" spans="1:11" ht="15.75" thickBot="1">
      <c r="A168" s="53" t="s">
        <v>128</v>
      </c>
      <c r="B168" s="283"/>
      <c r="C168" s="62" t="s">
        <v>69</v>
      </c>
      <c r="D168" s="62" t="s">
        <v>75</v>
      </c>
      <c r="E168" s="80" t="s">
        <v>132</v>
      </c>
      <c r="F168" s="80" t="s">
        <v>132</v>
      </c>
      <c r="G168" s="62">
        <v>1</v>
      </c>
      <c r="H168" s="62"/>
      <c r="I168" s="62">
        <v>1</v>
      </c>
      <c r="J168" s="67">
        <v>6500</v>
      </c>
      <c r="K168" s="55">
        <f t="shared" si="2"/>
        <v>6500</v>
      </c>
    </row>
    <row r="169" spans="1:11" ht="15.75" thickBot="1">
      <c r="A169" s="53" t="s">
        <v>128</v>
      </c>
      <c r="B169" s="283"/>
      <c r="C169" s="62" t="s">
        <v>291</v>
      </c>
      <c r="D169" s="62" t="s">
        <v>290</v>
      </c>
      <c r="E169" s="80" t="s">
        <v>132</v>
      </c>
      <c r="F169" s="80" t="s">
        <v>132</v>
      </c>
      <c r="G169" s="62">
        <v>1</v>
      </c>
      <c r="H169" s="62"/>
      <c r="I169" s="62">
        <v>1</v>
      </c>
      <c r="J169" s="67">
        <v>4500</v>
      </c>
      <c r="K169" s="55">
        <f t="shared" si="2"/>
        <v>4500</v>
      </c>
    </row>
    <row r="170" spans="1:11" ht="15.75" thickBot="1">
      <c r="A170" s="53" t="s">
        <v>128</v>
      </c>
      <c r="B170" s="283"/>
      <c r="C170" s="62" t="s">
        <v>125</v>
      </c>
      <c r="D170" s="62" t="s">
        <v>152</v>
      </c>
      <c r="E170" s="80" t="s">
        <v>132</v>
      </c>
      <c r="F170" s="80" t="s">
        <v>132</v>
      </c>
      <c r="G170" s="62">
        <v>1</v>
      </c>
      <c r="H170" s="62"/>
      <c r="I170" s="62">
        <v>1</v>
      </c>
      <c r="J170" s="67">
        <v>1200</v>
      </c>
      <c r="K170" s="55">
        <f t="shared" si="2"/>
        <v>1200</v>
      </c>
    </row>
    <row r="171" spans="1:11" ht="15.75" thickBot="1">
      <c r="A171" s="53" t="s">
        <v>128</v>
      </c>
      <c r="B171" s="283"/>
      <c r="C171" s="62" t="s">
        <v>289</v>
      </c>
      <c r="D171" s="62" t="s">
        <v>137</v>
      </c>
      <c r="E171" s="80" t="s">
        <v>132</v>
      </c>
      <c r="F171" s="80" t="s">
        <v>132</v>
      </c>
      <c r="G171" s="62">
        <v>1</v>
      </c>
      <c r="H171" s="62"/>
      <c r="I171" s="62">
        <v>1</v>
      </c>
      <c r="J171" s="67">
        <v>4500</v>
      </c>
      <c r="K171" s="55">
        <f t="shared" si="2"/>
        <v>4500</v>
      </c>
    </row>
    <row r="172" spans="1:11" ht="15.75" thickBot="1">
      <c r="A172" s="53" t="s">
        <v>128</v>
      </c>
      <c r="B172" s="283"/>
      <c r="C172" s="62" t="s">
        <v>164</v>
      </c>
      <c r="D172" s="62" t="s">
        <v>137</v>
      </c>
      <c r="E172" s="80" t="s">
        <v>132</v>
      </c>
      <c r="F172" s="80" t="s">
        <v>132</v>
      </c>
      <c r="G172" s="62">
        <v>1</v>
      </c>
      <c r="H172" s="62"/>
      <c r="I172" s="62">
        <v>1</v>
      </c>
      <c r="J172" s="67">
        <v>30000</v>
      </c>
      <c r="K172" s="55">
        <f t="shared" si="2"/>
        <v>30000</v>
      </c>
    </row>
    <row r="173" spans="1:11" ht="15.75" thickBot="1">
      <c r="A173" s="53" t="s">
        <v>128</v>
      </c>
      <c r="B173" s="283"/>
      <c r="C173" s="62" t="s">
        <v>109</v>
      </c>
      <c r="D173" s="62" t="s">
        <v>137</v>
      </c>
      <c r="E173" s="80" t="s">
        <v>132</v>
      </c>
      <c r="F173" s="80" t="s">
        <v>132</v>
      </c>
      <c r="G173" s="62">
        <v>1</v>
      </c>
      <c r="H173" s="62"/>
      <c r="I173" s="62">
        <v>1</v>
      </c>
      <c r="J173" s="67">
        <v>375000</v>
      </c>
      <c r="K173" s="55">
        <f t="shared" si="2"/>
        <v>375000</v>
      </c>
    </row>
    <row r="174" spans="1:11" ht="15.75" thickBot="1">
      <c r="A174" s="53" t="s">
        <v>128</v>
      </c>
      <c r="B174" s="283"/>
      <c r="C174" s="62" t="s">
        <v>155</v>
      </c>
      <c r="D174" s="62" t="s">
        <v>137</v>
      </c>
      <c r="E174" s="80" t="s">
        <v>132</v>
      </c>
      <c r="F174" s="80" t="s">
        <v>132</v>
      </c>
      <c r="G174" s="62">
        <v>1</v>
      </c>
      <c r="H174" s="62"/>
      <c r="I174" s="62">
        <v>1</v>
      </c>
      <c r="J174" s="67">
        <v>65000</v>
      </c>
      <c r="K174" s="55">
        <f t="shared" si="2"/>
        <v>65000</v>
      </c>
    </row>
    <row r="175" spans="1:11" ht="15.75" thickBot="1">
      <c r="A175" s="53" t="s">
        <v>128</v>
      </c>
      <c r="B175" s="282" t="s">
        <v>255</v>
      </c>
      <c r="C175" s="62" t="s">
        <v>263</v>
      </c>
      <c r="D175" s="62" t="s">
        <v>137</v>
      </c>
      <c r="E175" s="80" t="s">
        <v>132</v>
      </c>
      <c r="F175" s="80" t="s">
        <v>132</v>
      </c>
      <c r="G175" s="62"/>
      <c r="H175" s="62">
        <v>1</v>
      </c>
      <c r="I175" s="62">
        <v>1</v>
      </c>
      <c r="J175" s="67">
        <v>4500</v>
      </c>
      <c r="K175" s="55">
        <f t="shared" si="2"/>
        <v>4500</v>
      </c>
    </row>
    <row r="176" spans="1:11" ht="15.75" thickBot="1">
      <c r="A176" s="53" t="s">
        <v>128</v>
      </c>
      <c r="B176" s="283"/>
      <c r="C176" s="62" t="s">
        <v>263</v>
      </c>
      <c r="D176" s="62" t="s">
        <v>137</v>
      </c>
      <c r="E176" s="80" t="s">
        <v>132</v>
      </c>
      <c r="F176" s="80" t="s">
        <v>132</v>
      </c>
      <c r="G176" s="62"/>
      <c r="H176" s="62">
        <v>1</v>
      </c>
      <c r="I176" s="62">
        <v>1</v>
      </c>
      <c r="J176" s="67">
        <v>4500</v>
      </c>
      <c r="K176" s="55">
        <f t="shared" si="2"/>
        <v>4500</v>
      </c>
    </row>
    <row r="177" spans="1:11" ht="15.75" thickBot="1">
      <c r="A177" s="53" t="s">
        <v>128</v>
      </c>
      <c r="B177" s="283"/>
      <c r="C177" s="62" t="s">
        <v>263</v>
      </c>
      <c r="D177" s="62" t="s">
        <v>137</v>
      </c>
      <c r="E177" s="80" t="s">
        <v>132</v>
      </c>
      <c r="F177" s="80" t="s">
        <v>132</v>
      </c>
      <c r="G177" s="62"/>
      <c r="H177" s="62">
        <v>1</v>
      </c>
      <c r="I177" s="62">
        <v>1</v>
      </c>
      <c r="J177" s="67">
        <v>4500</v>
      </c>
      <c r="K177" s="55">
        <f t="shared" si="2"/>
        <v>4500</v>
      </c>
    </row>
    <row r="178" spans="1:11" ht="15.75" thickBot="1">
      <c r="A178" s="53" t="s">
        <v>128</v>
      </c>
      <c r="B178" s="283"/>
      <c r="C178" s="62" t="s">
        <v>263</v>
      </c>
      <c r="D178" s="62" t="s">
        <v>137</v>
      </c>
      <c r="E178" s="80" t="s">
        <v>132</v>
      </c>
      <c r="F178" s="80" t="s">
        <v>132</v>
      </c>
      <c r="G178" s="62"/>
      <c r="H178" s="62">
        <v>1</v>
      </c>
      <c r="I178" s="62">
        <v>1</v>
      </c>
      <c r="J178" s="67">
        <v>4500</v>
      </c>
      <c r="K178" s="55">
        <f t="shared" si="2"/>
        <v>4500</v>
      </c>
    </row>
    <row r="179" spans="1:11" ht="15.75" thickBot="1">
      <c r="A179" s="53" t="s">
        <v>128</v>
      </c>
      <c r="B179" s="283"/>
      <c r="C179" s="62" t="s">
        <v>164</v>
      </c>
      <c r="D179" s="62" t="s">
        <v>137</v>
      </c>
      <c r="E179" s="80" t="s">
        <v>132</v>
      </c>
      <c r="F179" s="80" t="s">
        <v>132</v>
      </c>
      <c r="G179" s="62"/>
      <c r="H179" s="62">
        <v>1</v>
      </c>
      <c r="I179" s="62">
        <v>1</v>
      </c>
      <c r="J179" s="67">
        <v>30000</v>
      </c>
      <c r="K179" s="55">
        <f t="shared" si="2"/>
        <v>30000</v>
      </c>
    </row>
    <row r="180" spans="1:11" ht="15.75" thickBot="1">
      <c r="A180" s="53" t="s">
        <v>128</v>
      </c>
      <c r="B180" s="283"/>
      <c r="C180" s="62" t="s">
        <v>164</v>
      </c>
      <c r="D180" s="62" t="s">
        <v>137</v>
      </c>
      <c r="E180" s="80" t="s">
        <v>132</v>
      </c>
      <c r="F180" s="80" t="s">
        <v>132</v>
      </c>
      <c r="G180" s="62"/>
      <c r="H180" s="62">
        <v>1</v>
      </c>
      <c r="I180" s="62">
        <v>1</v>
      </c>
      <c r="J180" s="67">
        <v>30000</v>
      </c>
      <c r="K180" s="55">
        <f t="shared" ref="K180:K198" si="3">J180*I180</f>
        <v>30000</v>
      </c>
    </row>
    <row r="181" spans="1:11" ht="15.75" thickBot="1">
      <c r="A181" s="53" t="s">
        <v>128</v>
      </c>
      <c r="B181" s="283"/>
      <c r="C181" s="62" t="s">
        <v>164</v>
      </c>
      <c r="D181" s="62" t="s">
        <v>137</v>
      </c>
      <c r="E181" s="80" t="s">
        <v>132</v>
      </c>
      <c r="F181" s="80" t="s">
        <v>132</v>
      </c>
      <c r="G181" s="62"/>
      <c r="H181" s="62">
        <v>1</v>
      </c>
      <c r="I181" s="62">
        <v>1</v>
      </c>
      <c r="J181" s="67">
        <v>30000</v>
      </c>
      <c r="K181" s="55">
        <f t="shared" si="3"/>
        <v>30000</v>
      </c>
    </row>
    <row r="182" spans="1:11" ht="15.75" thickBot="1">
      <c r="A182" s="53" t="s">
        <v>128</v>
      </c>
      <c r="B182" s="283"/>
      <c r="C182" s="62" t="s">
        <v>288</v>
      </c>
      <c r="D182" s="62" t="s">
        <v>137</v>
      </c>
      <c r="E182" s="80" t="s">
        <v>132</v>
      </c>
      <c r="F182" s="80" t="s">
        <v>132</v>
      </c>
      <c r="G182" s="62"/>
      <c r="H182" s="62">
        <v>1</v>
      </c>
      <c r="I182" s="62">
        <v>1</v>
      </c>
      <c r="J182" s="67">
        <v>4500</v>
      </c>
      <c r="K182" s="55">
        <f t="shared" si="3"/>
        <v>4500</v>
      </c>
    </row>
    <row r="183" spans="1:11" ht="15.75" thickBot="1">
      <c r="A183" s="53" t="s">
        <v>128</v>
      </c>
      <c r="B183" s="283"/>
      <c r="C183" s="62" t="s">
        <v>288</v>
      </c>
      <c r="D183" s="62" t="s">
        <v>137</v>
      </c>
      <c r="E183" s="80" t="s">
        <v>132</v>
      </c>
      <c r="F183" s="80" t="s">
        <v>132</v>
      </c>
      <c r="G183" s="62"/>
      <c r="H183" s="62">
        <v>1</v>
      </c>
      <c r="I183" s="62">
        <v>1</v>
      </c>
      <c r="J183" s="67">
        <v>4500</v>
      </c>
      <c r="K183" s="55">
        <f t="shared" si="3"/>
        <v>4500</v>
      </c>
    </row>
    <row r="184" spans="1:11" ht="15.75" thickBot="1">
      <c r="A184" s="53" t="s">
        <v>128</v>
      </c>
      <c r="B184" s="283"/>
      <c r="C184" s="62" t="s">
        <v>69</v>
      </c>
      <c r="D184" s="62" t="s">
        <v>75</v>
      </c>
      <c r="E184" s="80" t="s">
        <v>132</v>
      </c>
      <c r="F184" s="80" t="s">
        <v>132</v>
      </c>
      <c r="G184" s="62"/>
      <c r="H184" s="62">
        <v>1</v>
      </c>
      <c r="I184" s="62">
        <v>1</v>
      </c>
      <c r="J184" s="67">
        <v>6500</v>
      </c>
      <c r="K184" s="55">
        <f t="shared" si="3"/>
        <v>6500</v>
      </c>
    </row>
    <row r="185" spans="1:11" ht="15.75" thickBot="1">
      <c r="A185" s="53" t="s">
        <v>128</v>
      </c>
      <c r="B185" s="283"/>
      <c r="C185" s="62" t="s">
        <v>69</v>
      </c>
      <c r="D185" s="62" t="s">
        <v>75</v>
      </c>
      <c r="E185" s="80" t="s">
        <v>132</v>
      </c>
      <c r="F185" s="80" t="s">
        <v>132</v>
      </c>
      <c r="G185" s="62"/>
      <c r="H185" s="62">
        <v>1</v>
      </c>
      <c r="I185" s="62">
        <v>1</v>
      </c>
      <c r="J185" s="67">
        <v>6500</v>
      </c>
      <c r="K185" s="55">
        <f t="shared" si="3"/>
        <v>6500</v>
      </c>
    </row>
    <row r="186" spans="1:11" ht="15.75" thickBot="1">
      <c r="A186" s="53" t="s">
        <v>128</v>
      </c>
      <c r="B186" s="283"/>
      <c r="C186" s="62" t="s">
        <v>287</v>
      </c>
      <c r="D186" s="62" t="s">
        <v>137</v>
      </c>
      <c r="E186" s="80" t="s">
        <v>132</v>
      </c>
      <c r="F186" s="80" t="s">
        <v>132</v>
      </c>
      <c r="G186" s="62"/>
      <c r="H186" s="62">
        <v>1</v>
      </c>
      <c r="I186" s="62">
        <v>1</v>
      </c>
      <c r="J186" s="67">
        <v>6500</v>
      </c>
      <c r="K186" s="55">
        <f t="shared" si="3"/>
        <v>6500</v>
      </c>
    </row>
    <row r="187" spans="1:11" ht="15.75" thickBot="1">
      <c r="A187" s="53" t="s">
        <v>128</v>
      </c>
      <c r="B187" s="283"/>
      <c r="C187" s="62" t="s">
        <v>287</v>
      </c>
      <c r="D187" s="62" t="s">
        <v>137</v>
      </c>
      <c r="E187" s="80" t="s">
        <v>132</v>
      </c>
      <c r="F187" s="80" t="s">
        <v>132</v>
      </c>
      <c r="G187" s="62"/>
      <c r="H187" s="62">
        <v>1</v>
      </c>
      <c r="I187" s="62">
        <v>1</v>
      </c>
      <c r="J187" s="67">
        <v>6500</v>
      </c>
      <c r="K187" s="55">
        <f t="shared" si="3"/>
        <v>6500</v>
      </c>
    </row>
    <row r="188" spans="1:11" ht="15.75" thickBot="1">
      <c r="A188" s="53" t="s">
        <v>128</v>
      </c>
      <c r="B188" s="284"/>
      <c r="C188" s="62" t="s">
        <v>286</v>
      </c>
      <c r="D188" s="62" t="s">
        <v>137</v>
      </c>
      <c r="E188" s="80" t="s">
        <v>132</v>
      </c>
      <c r="F188" s="80" t="s">
        <v>132</v>
      </c>
      <c r="G188" s="62"/>
      <c r="H188" s="62">
        <v>1</v>
      </c>
      <c r="I188" s="62">
        <v>1</v>
      </c>
      <c r="J188" s="67">
        <v>4500</v>
      </c>
      <c r="K188" s="55">
        <f t="shared" si="3"/>
        <v>4500</v>
      </c>
    </row>
    <row r="189" spans="1:11" ht="15.75" thickBot="1">
      <c r="A189" s="53" t="s">
        <v>128</v>
      </c>
      <c r="B189" s="282" t="s">
        <v>285</v>
      </c>
      <c r="C189" s="62" t="s">
        <v>164</v>
      </c>
      <c r="D189" s="62" t="s">
        <v>137</v>
      </c>
      <c r="E189" s="80" t="s">
        <v>132</v>
      </c>
      <c r="F189" s="80" t="s">
        <v>132</v>
      </c>
      <c r="G189" s="62">
        <v>1</v>
      </c>
      <c r="H189" s="62"/>
      <c r="I189" s="62">
        <v>1</v>
      </c>
      <c r="J189" s="67">
        <v>30000</v>
      </c>
      <c r="K189" s="55">
        <f t="shared" si="3"/>
        <v>30000</v>
      </c>
    </row>
    <row r="190" spans="1:11" ht="15.75" thickBot="1">
      <c r="A190" s="53" t="s">
        <v>128</v>
      </c>
      <c r="B190" s="283"/>
      <c r="C190" s="62" t="s">
        <v>69</v>
      </c>
      <c r="D190" s="62" t="s">
        <v>75</v>
      </c>
      <c r="E190" s="80" t="s">
        <v>132</v>
      </c>
      <c r="F190" s="80" t="s">
        <v>132</v>
      </c>
      <c r="G190" s="62">
        <v>1</v>
      </c>
      <c r="H190" s="62"/>
      <c r="I190" s="62">
        <v>1</v>
      </c>
      <c r="J190" s="67">
        <v>6500</v>
      </c>
      <c r="K190" s="55">
        <f t="shared" si="3"/>
        <v>6500</v>
      </c>
    </row>
    <row r="191" spans="1:11" ht="15.75" thickBot="1">
      <c r="A191" s="53" t="s">
        <v>128</v>
      </c>
      <c r="B191" s="283"/>
      <c r="C191" s="62" t="s">
        <v>284</v>
      </c>
      <c r="D191" s="62" t="s">
        <v>75</v>
      </c>
      <c r="E191" s="80" t="s">
        <v>132</v>
      </c>
      <c r="F191" s="80" t="s">
        <v>132</v>
      </c>
      <c r="G191" s="62">
        <v>1</v>
      </c>
      <c r="H191" s="62"/>
      <c r="I191" s="62">
        <v>1</v>
      </c>
      <c r="J191" s="67">
        <v>4500</v>
      </c>
      <c r="K191" s="55">
        <f t="shared" si="3"/>
        <v>4500</v>
      </c>
    </row>
    <row r="192" spans="1:11" ht="15.75" thickBot="1">
      <c r="A192" s="53" t="s">
        <v>128</v>
      </c>
      <c r="B192" s="283"/>
      <c r="C192" s="62" t="s">
        <v>283</v>
      </c>
      <c r="D192" s="62" t="s">
        <v>282</v>
      </c>
      <c r="E192" s="80" t="s">
        <v>132</v>
      </c>
      <c r="F192" s="80" t="s">
        <v>132</v>
      </c>
      <c r="G192" s="62">
        <v>1</v>
      </c>
      <c r="H192" s="62"/>
      <c r="I192" s="62">
        <v>1</v>
      </c>
      <c r="J192" s="67">
        <v>1400</v>
      </c>
      <c r="K192" s="55">
        <f t="shared" si="3"/>
        <v>1400</v>
      </c>
    </row>
    <row r="193" spans="1:11" ht="15.75" thickBot="1">
      <c r="A193" s="53" t="s">
        <v>128</v>
      </c>
      <c r="B193" s="283"/>
      <c r="C193" s="62" t="s">
        <v>281</v>
      </c>
      <c r="D193" s="62" t="s">
        <v>280</v>
      </c>
      <c r="E193" s="80" t="s">
        <v>132</v>
      </c>
      <c r="F193" s="80" t="s">
        <v>132</v>
      </c>
      <c r="G193" s="62">
        <v>1</v>
      </c>
      <c r="H193" s="62"/>
      <c r="I193" s="62">
        <v>1</v>
      </c>
      <c r="J193" s="67">
        <v>200000</v>
      </c>
      <c r="K193" s="55">
        <f t="shared" si="3"/>
        <v>200000</v>
      </c>
    </row>
    <row r="194" spans="1:11" ht="15.75" thickBot="1">
      <c r="A194" s="53" t="s">
        <v>128</v>
      </c>
      <c r="B194" s="283"/>
      <c r="C194" s="62" t="s">
        <v>279</v>
      </c>
      <c r="D194" s="62" t="s">
        <v>278</v>
      </c>
      <c r="E194" s="80" t="s">
        <v>132</v>
      </c>
      <c r="F194" s="80" t="s">
        <v>132</v>
      </c>
      <c r="G194" s="62">
        <v>1</v>
      </c>
      <c r="H194" s="62"/>
      <c r="I194" s="62">
        <v>1</v>
      </c>
      <c r="J194" s="67">
        <v>200000</v>
      </c>
      <c r="K194" s="55">
        <f t="shared" si="3"/>
        <v>200000</v>
      </c>
    </row>
    <row r="195" spans="1:11" ht="15.75" thickBot="1">
      <c r="A195" s="53" t="s">
        <v>128</v>
      </c>
      <c r="B195" s="283"/>
      <c r="C195" s="62" t="s">
        <v>173</v>
      </c>
      <c r="D195" s="62" t="s">
        <v>277</v>
      </c>
      <c r="E195" s="62" t="s">
        <v>276</v>
      </c>
      <c r="F195" s="80" t="s">
        <v>132</v>
      </c>
      <c r="G195" s="62">
        <v>1</v>
      </c>
      <c r="H195" s="62"/>
      <c r="I195" s="62">
        <v>1</v>
      </c>
      <c r="J195" s="67">
        <v>15000</v>
      </c>
      <c r="K195" s="55">
        <f t="shared" si="3"/>
        <v>15000</v>
      </c>
    </row>
    <row r="196" spans="1:11" ht="15.75" thickBot="1">
      <c r="A196" s="174" t="s">
        <v>128</v>
      </c>
      <c r="B196" s="288"/>
      <c r="C196" s="59" t="s">
        <v>173</v>
      </c>
      <c r="D196" s="59" t="s">
        <v>277</v>
      </c>
      <c r="E196" s="59" t="s">
        <v>276</v>
      </c>
      <c r="F196" s="175" t="s">
        <v>132</v>
      </c>
      <c r="G196" s="59">
        <v>1</v>
      </c>
      <c r="H196" s="59"/>
      <c r="I196" s="59">
        <v>1</v>
      </c>
      <c r="J196" s="73">
        <v>15000</v>
      </c>
      <c r="K196" s="54">
        <f t="shared" si="3"/>
        <v>15000</v>
      </c>
    </row>
    <row r="197" spans="1:11" ht="15.75" thickBot="1">
      <c r="A197" s="126" t="s">
        <v>128</v>
      </c>
      <c r="B197" s="283" t="s">
        <v>255</v>
      </c>
      <c r="C197" s="176" t="s">
        <v>80</v>
      </c>
      <c r="D197" s="176" t="s">
        <v>275</v>
      </c>
      <c r="E197" s="177" t="s">
        <v>132</v>
      </c>
      <c r="F197" s="177" t="s">
        <v>132</v>
      </c>
      <c r="G197" s="176"/>
      <c r="H197" s="176">
        <v>1</v>
      </c>
      <c r="I197" s="176">
        <v>1</v>
      </c>
      <c r="J197" s="178">
        <v>6500</v>
      </c>
      <c r="K197" s="179">
        <f t="shared" si="3"/>
        <v>6500</v>
      </c>
    </row>
    <row r="198" spans="1:11" ht="15.75" thickBot="1">
      <c r="A198" s="174" t="s">
        <v>128</v>
      </c>
      <c r="B198" s="288"/>
      <c r="C198" s="59" t="s">
        <v>80</v>
      </c>
      <c r="D198" s="59" t="s">
        <v>275</v>
      </c>
      <c r="E198" s="175" t="s">
        <v>132</v>
      </c>
      <c r="F198" s="175" t="s">
        <v>132</v>
      </c>
      <c r="G198" s="59"/>
      <c r="H198" s="59">
        <v>1</v>
      </c>
      <c r="I198" s="59">
        <v>1</v>
      </c>
      <c r="J198" s="73">
        <v>6500</v>
      </c>
      <c r="K198" s="54">
        <f t="shared" si="3"/>
        <v>6500</v>
      </c>
    </row>
    <row r="200" spans="1:11" ht="16.5" thickBot="1">
      <c r="A200" s="1" t="s">
        <v>126</v>
      </c>
      <c r="B200" s="1"/>
      <c r="E200" s="2"/>
      <c r="F200" s="3"/>
      <c r="G200" s="4"/>
      <c r="H200" s="4"/>
      <c r="I200" s="4"/>
    </row>
    <row r="201" spans="1:11" ht="15.75" thickBot="1">
      <c r="A201" s="5"/>
      <c r="B201" s="5"/>
      <c r="E201" s="33"/>
      <c r="F201" s="35"/>
      <c r="G201" s="234" t="s">
        <v>127</v>
      </c>
      <c r="H201" s="235"/>
      <c r="I201" s="235"/>
      <c r="J201" s="236"/>
      <c r="K201" s="6">
        <f>SUM(I5:I198)</f>
        <v>194</v>
      </c>
    </row>
    <row r="202" spans="1:11">
      <c r="A202" s="53" t="s">
        <v>128</v>
      </c>
      <c r="B202" s="237" t="s">
        <v>129</v>
      </c>
      <c r="C202" s="238"/>
      <c r="E202" s="36"/>
      <c r="F202" s="35"/>
      <c r="G202" s="239" t="s">
        <v>131</v>
      </c>
      <c r="H202" s="240"/>
      <c r="I202" s="240"/>
      <c r="J202" s="241"/>
      <c r="K202" s="66">
        <f>SUM(K5:K198)</f>
        <v>8571150</v>
      </c>
    </row>
    <row r="203" spans="1:11" ht="15.75" thickBot="1">
      <c r="A203" s="11" t="s">
        <v>132</v>
      </c>
      <c r="B203" s="227" t="s">
        <v>133</v>
      </c>
      <c r="C203" s="228"/>
      <c r="E203" s="36"/>
      <c r="F203" s="35"/>
      <c r="G203" s="229" t="s">
        <v>135</v>
      </c>
      <c r="H203" s="230"/>
      <c r="I203" s="230"/>
      <c r="J203" s="230"/>
      <c r="K203" s="71">
        <f>K202*0.07</f>
        <v>599980.5</v>
      </c>
    </row>
  </sheetData>
  <mergeCells count="49">
    <mergeCell ref="B141:B147"/>
    <mergeCell ref="B148:B152"/>
    <mergeCell ref="B189:B196"/>
    <mergeCell ref="B197:B198"/>
    <mergeCell ref="B153:B157"/>
    <mergeCell ref="B158:B174"/>
    <mergeCell ref="B175:B188"/>
    <mergeCell ref="B89:B98"/>
    <mergeCell ref="B99:B104"/>
    <mergeCell ref="B105:B126"/>
    <mergeCell ref="B127:B138"/>
    <mergeCell ref="B139:B140"/>
    <mergeCell ref="B57:B71"/>
    <mergeCell ref="B72:B76"/>
    <mergeCell ref="B78:B80"/>
    <mergeCell ref="B82:B85"/>
    <mergeCell ref="B86:B87"/>
    <mergeCell ref="B32:B34"/>
    <mergeCell ref="B35:B38"/>
    <mergeCell ref="B39:B41"/>
    <mergeCell ref="B42:B43"/>
    <mergeCell ref="B53:B56"/>
    <mergeCell ref="B45:B49"/>
    <mergeCell ref="G201:J201"/>
    <mergeCell ref="B202:C202"/>
    <mergeCell ref="G202:J202"/>
    <mergeCell ref="B203:C203"/>
    <mergeCell ref="G203:J203"/>
    <mergeCell ref="B6:B12"/>
    <mergeCell ref="B15:B17"/>
    <mergeCell ref="B18:B26"/>
    <mergeCell ref="B27:B29"/>
    <mergeCell ref="B30:B31"/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R240"/>
  <sheetViews>
    <sheetView workbookViewId="0">
      <selection activeCell="N1" sqref="N1"/>
    </sheetView>
  </sheetViews>
  <sheetFormatPr defaultRowHeight="15"/>
  <cols>
    <col min="1" max="1" width="5.5703125" customWidth="1"/>
    <col min="2" max="2" width="12" customWidth="1"/>
    <col min="3" max="3" width="17.7109375" customWidth="1"/>
    <col min="4" max="4" width="12" customWidth="1"/>
    <col min="5" max="5" width="8.5703125" customWidth="1"/>
    <col min="6" max="6" width="8.7109375" customWidth="1"/>
    <col min="7" max="7" width="4.5703125" customWidth="1"/>
    <col min="8" max="8" width="4.42578125" customWidth="1"/>
    <col min="9" max="9" width="4.5703125" customWidth="1"/>
    <col min="10" max="10" width="9.5703125" bestFit="1" customWidth="1"/>
    <col min="11" max="11" width="9.42578125" bestFit="1" customWidth="1"/>
  </cols>
  <sheetData>
    <row r="1" spans="1:70">
      <c r="A1" s="257" t="s">
        <v>0</v>
      </c>
      <c r="B1" s="258"/>
      <c r="C1" s="258"/>
      <c r="D1" s="259"/>
      <c r="E1" s="259"/>
      <c r="F1" s="259"/>
      <c r="G1" s="259"/>
      <c r="H1" s="290" t="s">
        <v>1</v>
      </c>
      <c r="I1" s="291"/>
      <c r="J1" s="292" t="s">
        <v>463</v>
      </c>
      <c r="K1" s="293"/>
    </row>
    <row r="2" spans="1:70">
      <c r="A2" s="231" t="s">
        <v>2</v>
      </c>
      <c r="B2" s="232"/>
      <c r="C2" s="232"/>
      <c r="D2" s="232"/>
      <c r="E2" s="232"/>
      <c r="F2" s="263" t="s">
        <v>462</v>
      </c>
      <c r="G2" s="264"/>
      <c r="H2" s="264"/>
      <c r="I2" s="264"/>
      <c r="J2" s="264"/>
      <c r="K2" s="265"/>
    </row>
    <row r="3" spans="1:70" ht="22.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70" ht="14.25" customHeight="1">
      <c r="A4" s="246"/>
      <c r="B4" s="242"/>
      <c r="C4" s="247"/>
      <c r="D4" s="247"/>
      <c r="E4" s="248"/>
      <c r="F4" s="217"/>
      <c r="G4" s="149" t="s">
        <v>13</v>
      </c>
      <c r="H4" s="149" t="s">
        <v>14</v>
      </c>
      <c r="I4" s="243"/>
      <c r="J4" s="244"/>
      <c r="K4" s="268"/>
    </row>
    <row r="5" spans="1:70" s="77" customFormat="1" ht="15.75" thickBot="1">
      <c r="A5" s="186" t="s">
        <v>128</v>
      </c>
      <c r="B5" s="280" t="s">
        <v>255</v>
      </c>
      <c r="C5" s="62" t="s">
        <v>125</v>
      </c>
      <c r="D5" s="62" t="s">
        <v>51</v>
      </c>
      <c r="E5" s="11" t="s">
        <v>132</v>
      </c>
      <c r="F5" s="11" t="s">
        <v>132</v>
      </c>
      <c r="G5" s="62">
        <v>1</v>
      </c>
      <c r="H5" s="62"/>
      <c r="I5" s="62">
        <v>1</v>
      </c>
      <c r="J5" s="124">
        <v>1200</v>
      </c>
      <c r="K5" s="55">
        <f t="shared" ref="K5:K36" si="0">J5*I5</f>
        <v>1200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</row>
    <row r="6" spans="1:70" s="77" customFormat="1" ht="15.75" thickBot="1">
      <c r="A6" s="186" t="s">
        <v>128</v>
      </c>
      <c r="B6" s="280"/>
      <c r="C6" s="62" t="s">
        <v>295</v>
      </c>
      <c r="D6" s="62" t="s">
        <v>28</v>
      </c>
      <c r="E6" s="11" t="s">
        <v>132</v>
      </c>
      <c r="F6" s="11" t="s">
        <v>132</v>
      </c>
      <c r="G6" s="62"/>
      <c r="H6" s="62">
        <v>1</v>
      </c>
      <c r="I6" s="62">
        <v>1</v>
      </c>
      <c r="J6" s="124">
        <v>650</v>
      </c>
      <c r="K6" s="55">
        <f t="shared" si="0"/>
        <v>650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</row>
    <row r="7" spans="1:70" s="77" customFormat="1" ht="15.75" thickBot="1">
      <c r="A7" s="186" t="s">
        <v>128</v>
      </c>
      <c r="B7" s="280"/>
      <c r="C7" s="62" t="s">
        <v>461</v>
      </c>
      <c r="D7" s="62" t="s">
        <v>137</v>
      </c>
      <c r="E7" s="11" t="s">
        <v>132</v>
      </c>
      <c r="F7" s="11" t="s">
        <v>132</v>
      </c>
      <c r="G7" s="62"/>
      <c r="H7" s="62">
        <v>1</v>
      </c>
      <c r="I7" s="62">
        <v>1</v>
      </c>
      <c r="J7" s="124">
        <v>65000</v>
      </c>
      <c r="K7" s="55">
        <f t="shared" si="0"/>
        <v>65000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</row>
    <row r="8" spans="1:70" s="77" customFormat="1" ht="15.75" thickBot="1">
      <c r="A8" s="186" t="s">
        <v>128</v>
      </c>
      <c r="B8" s="280"/>
      <c r="C8" s="62" t="s">
        <v>461</v>
      </c>
      <c r="D8" s="62" t="s">
        <v>137</v>
      </c>
      <c r="E8" s="11" t="s">
        <v>132</v>
      </c>
      <c r="F8" s="11" t="s">
        <v>132</v>
      </c>
      <c r="G8" s="62">
        <v>1</v>
      </c>
      <c r="H8" s="62"/>
      <c r="I8" s="62">
        <v>1</v>
      </c>
      <c r="J8" s="124">
        <v>65000</v>
      </c>
      <c r="K8" s="55">
        <f t="shared" si="0"/>
        <v>65000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</row>
    <row r="9" spans="1:70" s="77" customFormat="1" ht="15.75" thickBot="1">
      <c r="A9" s="186" t="s">
        <v>128</v>
      </c>
      <c r="B9" s="280" t="s">
        <v>446</v>
      </c>
      <c r="C9" s="62" t="s">
        <v>460</v>
      </c>
      <c r="D9" s="62" t="s">
        <v>459</v>
      </c>
      <c r="E9" s="62" t="s">
        <v>458</v>
      </c>
      <c r="F9" s="11" t="s">
        <v>132</v>
      </c>
      <c r="G9" s="62">
        <v>1</v>
      </c>
      <c r="H9" s="62"/>
      <c r="I9" s="62">
        <v>1</v>
      </c>
      <c r="J9" s="124">
        <v>40000</v>
      </c>
      <c r="K9" s="55">
        <f t="shared" si="0"/>
        <v>40000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</row>
    <row r="10" spans="1:70" s="77" customFormat="1" ht="15.75" thickBot="1">
      <c r="A10" s="186" t="s">
        <v>128</v>
      </c>
      <c r="B10" s="280"/>
      <c r="C10" s="62" t="s">
        <v>316</v>
      </c>
      <c r="D10" s="62" t="s">
        <v>97</v>
      </c>
      <c r="E10" s="11" t="s">
        <v>132</v>
      </c>
      <c r="F10" s="62" t="s">
        <v>457</v>
      </c>
      <c r="G10" s="62">
        <v>1</v>
      </c>
      <c r="H10" s="62"/>
      <c r="I10" s="62">
        <v>1</v>
      </c>
      <c r="J10" s="124">
        <v>45000</v>
      </c>
      <c r="K10" s="55">
        <f t="shared" si="0"/>
        <v>45000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</row>
    <row r="11" spans="1:70" s="77" customFormat="1">
      <c r="A11" s="186" t="s">
        <v>128</v>
      </c>
      <c r="B11" s="280"/>
      <c r="C11" s="62" t="s">
        <v>86</v>
      </c>
      <c r="D11" s="62" t="s">
        <v>74</v>
      </c>
      <c r="E11" s="62" t="s">
        <v>456</v>
      </c>
      <c r="F11" s="62" t="s">
        <v>455</v>
      </c>
      <c r="G11" s="62">
        <v>1</v>
      </c>
      <c r="H11" s="62"/>
      <c r="I11" s="62">
        <v>1</v>
      </c>
      <c r="J11" s="124">
        <v>52000</v>
      </c>
      <c r="K11" s="55">
        <f t="shared" si="0"/>
        <v>52000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</row>
    <row r="12" spans="1:70" s="77" customFormat="1" ht="15.75" thickBot="1">
      <c r="A12" s="186" t="s">
        <v>128</v>
      </c>
      <c r="B12" s="280" t="s">
        <v>255</v>
      </c>
      <c r="C12" s="62" t="s">
        <v>109</v>
      </c>
      <c r="D12" s="62" t="s">
        <v>137</v>
      </c>
      <c r="E12" s="11" t="s">
        <v>132</v>
      </c>
      <c r="F12" s="11" t="s">
        <v>132</v>
      </c>
      <c r="G12" s="62">
        <v>1</v>
      </c>
      <c r="H12" s="62"/>
      <c r="I12" s="62">
        <v>1</v>
      </c>
      <c r="J12" s="124">
        <v>375000</v>
      </c>
      <c r="K12" s="55">
        <f t="shared" si="0"/>
        <v>375000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</row>
    <row r="13" spans="1:70" s="77" customFormat="1" ht="15.75" thickBot="1">
      <c r="A13" s="186" t="s">
        <v>128</v>
      </c>
      <c r="B13" s="280"/>
      <c r="C13" s="62" t="s">
        <v>263</v>
      </c>
      <c r="D13" s="62" t="s">
        <v>137</v>
      </c>
      <c r="E13" s="11" t="s">
        <v>132</v>
      </c>
      <c r="F13" s="11" t="s">
        <v>132</v>
      </c>
      <c r="G13" s="62">
        <v>1</v>
      </c>
      <c r="H13" s="62"/>
      <c r="I13" s="62">
        <v>1</v>
      </c>
      <c r="J13" s="124">
        <v>4500</v>
      </c>
      <c r="K13" s="55">
        <f t="shared" si="0"/>
        <v>4500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</row>
    <row r="14" spans="1:70" s="77" customFormat="1" ht="15.75" thickBot="1">
      <c r="A14" s="186" t="s">
        <v>128</v>
      </c>
      <c r="B14" s="280"/>
      <c r="C14" s="62" t="s">
        <v>454</v>
      </c>
      <c r="D14" s="62"/>
      <c r="E14" s="11" t="s">
        <v>132</v>
      </c>
      <c r="F14" s="11" t="s">
        <v>132</v>
      </c>
      <c r="G14" s="62">
        <v>1</v>
      </c>
      <c r="H14" s="62"/>
      <c r="I14" s="62">
        <v>1</v>
      </c>
      <c r="J14" s="124">
        <v>1100</v>
      </c>
      <c r="K14" s="55">
        <f t="shared" si="0"/>
        <v>1100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</row>
    <row r="15" spans="1:70" s="77" customFormat="1" ht="15.75" thickBot="1">
      <c r="A15" s="186" t="s">
        <v>128</v>
      </c>
      <c r="B15" s="280" t="s">
        <v>270</v>
      </c>
      <c r="C15" s="62" t="s">
        <v>295</v>
      </c>
      <c r="D15" s="62" t="s">
        <v>28</v>
      </c>
      <c r="E15" s="11" t="s">
        <v>132</v>
      </c>
      <c r="F15" s="62">
        <v>266966</v>
      </c>
      <c r="G15" s="62">
        <v>1</v>
      </c>
      <c r="H15" s="62"/>
      <c r="I15" s="62">
        <v>1</v>
      </c>
      <c r="J15" s="124">
        <v>650</v>
      </c>
      <c r="K15" s="55">
        <f t="shared" si="0"/>
        <v>650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</row>
    <row r="16" spans="1:70" s="77" customFormat="1" ht="15.75" thickBot="1">
      <c r="A16" s="186" t="s">
        <v>128</v>
      </c>
      <c r="B16" s="280"/>
      <c r="C16" s="62" t="s">
        <v>295</v>
      </c>
      <c r="D16" s="62" t="s">
        <v>28</v>
      </c>
      <c r="E16" s="11" t="s">
        <v>132</v>
      </c>
      <c r="F16" s="62">
        <v>300739</v>
      </c>
      <c r="G16" s="62">
        <v>1</v>
      </c>
      <c r="H16" s="62"/>
      <c r="I16" s="62">
        <v>1</v>
      </c>
      <c r="J16" s="124">
        <v>650</v>
      </c>
      <c r="K16" s="55">
        <f t="shared" si="0"/>
        <v>650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</row>
    <row r="17" spans="1:70" s="77" customFormat="1" ht="15.75" thickBot="1">
      <c r="A17" s="186" t="s">
        <v>128</v>
      </c>
      <c r="B17" s="62" t="s">
        <v>453</v>
      </c>
      <c r="C17" s="62" t="s">
        <v>452</v>
      </c>
      <c r="D17" s="62" t="s">
        <v>451</v>
      </c>
      <c r="E17" s="11" t="s">
        <v>132</v>
      </c>
      <c r="F17" s="11" t="s">
        <v>132</v>
      </c>
      <c r="G17" s="62">
        <v>1</v>
      </c>
      <c r="H17" s="62"/>
      <c r="I17" s="62">
        <v>1</v>
      </c>
      <c r="J17" s="124">
        <v>450000</v>
      </c>
      <c r="K17" s="55">
        <f t="shared" si="0"/>
        <v>450000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</row>
    <row r="18" spans="1:70" s="77" customFormat="1" ht="15.75" thickBot="1">
      <c r="A18" s="186" t="s">
        <v>128</v>
      </c>
      <c r="B18" s="280" t="s">
        <v>450</v>
      </c>
      <c r="C18" s="62" t="s">
        <v>449</v>
      </c>
      <c r="D18" s="62" t="s">
        <v>137</v>
      </c>
      <c r="E18" s="11" t="s">
        <v>132</v>
      </c>
      <c r="F18" s="11" t="s">
        <v>132</v>
      </c>
      <c r="G18" s="62">
        <v>1</v>
      </c>
      <c r="H18" s="62"/>
      <c r="I18" s="62">
        <v>1</v>
      </c>
      <c r="J18" s="124">
        <v>6500</v>
      </c>
      <c r="K18" s="55">
        <f t="shared" si="0"/>
        <v>6500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</row>
    <row r="19" spans="1:70" s="77" customFormat="1" ht="15.75" thickBot="1">
      <c r="A19" s="186" t="s">
        <v>128</v>
      </c>
      <c r="B19" s="280"/>
      <c r="C19" s="62" t="s">
        <v>125</v>
      </c>
      <c r="D19" s="62" t="s">
        <v>51</v>
      </c>
      <c r="E19" s="11" t="s">
        <v>132</v>
      </c>
      <c r="F19" s="11" t="s">
        <v>132</v>
      </c>
      <c r="G19" s="62">
        <v>1</v>
      </c>
      <c r="H19" s="62"/>
      <c r="I19" s="62">
        <v>1</v>
      </c>
      <c r="J19" s="124">
        <v>1200</v>
      </c>
      <c r="K19" s="55">
        <f t="shared" si="0"/>
        <v>1200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</row>
    <row r="20" spans="1:70" s="77" customFormat="1" ht="15.75" thickBot="1">
      <c r="A20" s="186" t="s">
        <v>128</v>
      </c>
      <c r="B20" s="280"/>
      <c r="C20" s="62" t="s">
        <v>321</v>
      </c>
      <c r="D20" s="62" t="s">
        <v>137</v>
      </c>
      <c r="E20" s="11" t="s">
        <v>132</v>
      </c>
      <c r="F20" s="11" t="s">
        <v>132</v>
      </c>
      <c r="G20" s="62">
        <v>1</v>
      </c>
      <c r="H20" s="62"/>
      <c r="I20" s="62">
        <v>1</v>
      </c>
      <c r="J20" s="124">
        <v>6500</v>
      </c>
      <c r="K20" s="55">
        <f t="shared" si="0"/>
        <v>6500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</row>
    <row r="21" spans="1:70" s="77" customFormat="1" ht="15.75" thickBot="1">
      <c r="A21" s="186" t="s">
        <v>128</v>
      </c>
      <c r="B21" s="280"/>
      <c r="C21" s="62" t="s">
        <v>157</v>
      </c>
      <c r="D21" s="62" t="s">
        <v>137</v>
      </c>
      <c r="E21" s="11" t="s">
        <v>132</v>
      </c>
      <c r="F21" s="11" t="s">
        <v>132</v>
      </c>
      <c r="G21" s="62">
        <v>1</v>
      </c>
      <c r="H21" s="62"/>
      <c r="I21" s="62">
        <v>1</v>
      </c>
      <c r="J21" s="124">
        <v>14000</v>
      </c>
      <c r="K21" s="55">
        <f t="shared" si="0"/>
        <v>14000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</row>
    <row r="22" spans="1:70" s="77" customFormat="1" ht="15.75" thickBot="1">
      <c r="A22" s="186" t="s">
        <v>128</v>
      </c>
      <c r="B22" s="280"/>
      <c r="C22" s="62" t="s">
        <v>339</v>
      </c>
      <c r="D22" s="62" t="s">
        <v>448</v>
      </c>
      <c r="E22" s="62" t="s">
        <v>356</v>
      </c>
      <c r="F22" s="11" t="s">
        <v>132</v>
      </c>
      <c r="G22" s="62">
        <v>1</v>
      </c>
      <c r="H22" s="62"/>
      <c r="I22" s="62">
        <v>1</v>
      </c>
      <c r="J22" s="124">
        <v>38000</v>
      </c>
      <c r="K22" s="55">
        <f t="shared" si="0"/>
        <v>38000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</row>
    <row r="23" spans="1:70" s="77" customFormat="1" ht="15.75" thickBot="1">
      <c r="A23" s="186" t="s">
        <v>128</v>
      </c>
      <c r="B23" s="280"/>
      <c r="C23" s="62" t="s">
        <v>245</v>
      </c>
      <c r="D23" s="62" t="s">
        <v>137</v>
      </c>
      <c r="E23" s="11" t="s">
        <v>132</v>
      </c>
      <c r="F23" s="11" t="s">
        <v>132</v>
      </c>
      <c r="G23" s="62">
        <v>1</v>
      </c>
      <c r="H23" s="62"/>
      <c r="I23" s="62">
        <v>1</v>
      </c>
      <c r="J23" s="124">
        <v>6500</v>
      </c>
      <c r="K23" s="55">
        <f t="shared" si="0"/>
        <v>6500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</row>
    <row r="24" spans="1:70" s="77" customFormat="1" ht="15.75" thickBot="1">
      <c r="A24" s="186" t="s">
        <v>128</v>
      </c>
      <c r="B24" s="280"/>
      <c r="C24" s="62" t="s">
        <v>447</v>
      </c>
      <c r="D24" s="62" t="s">
        <v>337</v>
      </c>
      <c r="E24" s="11" t="s">
        <v>132</v>
      </c>
      <c r="F24" s="11" t="s">
        <v>132</v>
      </c>
      <c r="G24" s="62">
        <v>1</v>
      </c>
      <c r="H24" s="62"/>
      <c r="I24" s="62">
        <v>1</v>
      </c>
      <c r="J24" s="124">
        <v>2500</v>
      </c>
      <c r="K24" s="55">
        <f t="shared" si="0"/>
        <v>2500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</row>
    <row r="25" spans="1:70" s="77" customFormat="1" ht="15.75" thickBot="1">
      <c r="A25" s="186" t="s">
        <v>128</v>
      </c>
      <c r="B25" s="280"/>
      <c r="C25" s="62" t="s">
        <v>447</v>
      </c>
      <c r="D25" s="62" t="s">
        <v>137</v>
      </c>
      <c r="E25" s="11" t="s">
        <v>132</v>
      </c>
      <c r="F25" s="11" t="s">
        <v>132</v>
      </c>
      <c r="G25" s="62">
        <v>1</v>
      </c>
      <c r="H25" s="62"/>
      <c r="I25" s="62">
        <v>1</v>
      </c>
      <c r="J25" s="124">
        <v>2500</v>
      </c>
      <c r="K25" s="55">
        <f t="shared" si="0"/>
        <v>2500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</row>
    <row r="26" spans="1:70" s="77" customFormat="1" ht="15.75" thickBot="1">
      <c r="A26" s="186" t="s">
        <v>128</v>
      </c>
      <c r="B26" s="280"/>
      <c r="C26" s="62" t="s">
        <v>109</v>
      </c>
      <c r="D26" s="62" t="s">
        <v>137</v>
      </c>
      <c r="E26" s="11" t="s">
        <v>132</v>
      </c>
      <c r="F26" s="11" t="s">
        <v>132</v>
      </c>
      <c r="G26" s="62"/>
      <c r="H26" s="62">
        <v>1</v>
      </c>
      <c r="I26" s="62">
        <v>1</v>
      </c>
      <c r="J26" s="124">
        <v>375000</v>
      </c>
      <c r="K26" s="55">
        <f t="shared" si="0"/>
        <v>375000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</row>
    <row r="27" spans="1:70" s="77" customFormat="1">
      <c r="A27" s="186" t="s">
        <v>128</v>
      </c>
      <c r="B27" s="62" t="s">
        <v>446</v>
      </c>
      <c r="C27" s="62" t="s">
        <v>80</v>
      </c>
      <c r="D27" s="62" t="s">
        <v>445</v>
      </c>
      <c r="E27" s="62" t="s">
        <v>444</v>
      </c>
      <c r="F27" s="62">
        <v>51015391</v>
      </c>
      <c r="G27" s="62">
        <v>1</v>
      </c>
      <c r="H27" s="62"/>
      <c r="I27" s="62">
        <v>1</v>
      </c>
      <c r="J27" s="124">
        <v>6500</v>
      </c>
      <c r="K27" s="55">
        <f t="shared" si="0"/>
        <v>6500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</row>
    <row r="28" spans="1:70" s="77" customFormat="1" ht="15.75" thickBot="1">
      <c r="A28" s="186" t="s">
        <v>128</v>
      </c>
      <c r="B28" s="280" t="s">
        <v>334</v>
      </c>
      <c r="C28" s="62" t="s">
        <v>110</v>
      </c>
      <c r="D28" s="62" t="s">
        <v>137</v>
      </c>
      <c r="E28" s="11" t="s">
        <v>132</v>
      </c>
      <c r="F28" s="11" t="s">
        <v>132</v>
      </c>
      <c r="G28" s="62">
        <v>1</v>
      </c>
      <c r="H28" s="62"/>
      <c r="I28" s="62">
        <v>1</v>
      </c>
      <c r="J28" s="124">
        <v>45000</v>
      </c>
      <c r="K28" s="55">
        <f t="shared" si="0"/>
        <v>45000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</row>
    <row r="29" spans="1:70" s="77" customFormat="1" ht="15.75" thickBot="1">
      <c r="A29" s="186" t="s">
        <v>128</v>
      </c>
      <c r="B29" s="280"/>
      <c r="C29" s="62" t="s">
        <v>336</v>
      </c>
      <c r="D29" s="62" t="s">
        <v>137</v>
      </c>
      <c r="E29" s="11" t="s">
        <v>132</v>
      </c>
      <c r="F29" s="11" t="s">
        <v>132</v>
      </c>
      <c r="G29" s="62">
        <v>1</v>
      </c>
      <c r="H29" s="62"/>
      <c r="I29" s="62">
        <v>1</v>
      </c>
      <c r="J29" s="124">
        <v>1100</v>
      </c>
      <c r="K29" s="55">
        <f t="shared" si="0"/>
        <v>1100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</row>
    <row r="30" spans="1:70" s="77" customFormat="1" ht="15.75" thickBot="1">
      <c r="A30" s="186" t="s">
        <v>128</v>
      </c>
      <c r="B30" s="280"/>
      <c r="C30" s="62" t="s">
        <v>77</v>
      </c>
      <c r="D30" s="62" t="s">
        <v>137</v>
      </c>
      <c r="E30" s="11" t="s">
        <v>132</v>
      </c>
      <c r="F30" s="11" t="s">
        <v>132</v>
      </c>
      <c r="G30" s="62">
        <v>1</v>
      </c>
      <c r="H30" s="62"/>
      <c r="I30" s="62">
        <v>1</v>
      </c>
      <c r="J30" s="124">
        <v>45000</v>
      </c>
      <c r="K30" s="55">
        <f t="shared" si="0"/>
        <v>45000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</row>
    <row r="31" spans="1:70" s="77" customFormat="1" ht="15.75" thickBot="1">
      <c r="A31" s="186" t="s">
        <v>128</v>
      </c>
      <c r="B31" s="280"/>
      <c r="C31" s="62" t="s">
        <v>110</v>
      </c>
      <c r="D31" s="62" t="s">
        <v>137</v>
      </c>
      <c r="E31" s="11" t="s">
        <v>132</v>
      </c>
      <c r="F31" s="11" t="s">
        <v>132</v>
      </c>
      <c r="G31" s="62"/>
      <c r="H31" s="62">
        <v>1</v>
      </c>
      <c r="I31" s="62">
        <v>1</v>
      </c>
      <c r="J31" s="124">
        <v>45000</v>
      </c>
      <c r="K31" s="55">
        <f t="shared" si="0"/>
        <v>45000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0" s="77" customFormat="1" ht="15.75" thickBot="1">
      <c r="A32" s="186" t="s">
        <v>128</v>
      </c>
      <c r="B32" s="280"/>
      <c r="C32" s="62" t="s">
        <v>77</v>
      </c>
      <c r="D32" s="62" t="s">
        <v>137</v>
      </c>
      <c r="E32" s="11" t="s">
        <v>132</v>
      </c>
      <c r="F32" s="11" t="s">
        <v>132</v>
      </c>
      <c r="G32" s="62">
        <v>1</v>
      </c>
      <c r="H32" s="62"/>
      <c r="I32" s="62">
        <v>1</v>
      </c>
      <c r="J32" s="124">
        <v>45000</v>
      </c>
      <c r="K32" s="55">
        <f t="shared" si="0"/>
        <v>45000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</row>
    <row r="33" spans="1:70" s="77" customFormat="1" ht="15.75" thickBot="1">
      <c r="A33" s="186" t="s">
        <v>128</v>
      </c>
      <c r="B33" s="280"/>
      <c r="C33" s="62" t="s">
        <v>245</v>
      </c>
      <c r="D33" s="62" t="s">
        <v>137</v>
      </c>
      <c r="E33" s="11" t="s">
        <v>132</v>
      </c>
      <c r="F33" s="11" t="s">
        <v>132</v>
      </c>
      <c r="G33" s="62"/>
      <c r="H33" s="62">
        <v>1</v>
      </c>
      <c r="I33" s="62">
        <v>1</v>
      </c>
      <c r="J33" s="124">
        <v>6500</v>
      </c>
      <c r="K33" s="55">
        <f t="shared" si="0"/>
        <v>6500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</row>
    <row r="34" spans="1:70" s="77" customFormat="1" ht="15.75" thickBot="1">
      <c r="A34" s="186" t="s">
        <v>128</v>
      </c>
      <c r="B34" s="280"/>
      <c r="C34" s="62" t="s">
        <v>245</v>
      </c>
      <c r="D34" s="62" t="s">
        <v>137</v>
      </c>
      <c r="E34" s="11" t="s">
        <v>132</v>
      </c>
      <c r="F34" s="11" t="s">
        <v>132</v>
      </c>
      <c r="G34" s="62"/>
      <c r="H34" s="62">
        <v>1</v>
      </c>
      <c r="I34" s="62">
        <v>1</v>
      </c>
      <c r="J34" s="124">
        <v>6500</v>
      </c>
      <c r="K34" s="55">
        <f t="shared" si="0"/>
        <v>6500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</row>
    <row r="35" spans="1:70" s="77" customFormat="1" ht="15.75" thickBot="1">
      <c r="A35" s="186" t="s">
        <v>128</v>
      </c>
      <c r="B35" s="280"/>
      <c r="C35" s="62" t="s">
        <v>245</v>
      </c>
      <c r="D35" s="62" t="s">
        <v>137</v>
      </c>
      <c r="E35" s="11" t="s">
        <v>132</v>
      </c>
      <c r="F35" s="11" t="s">
        <v>132</v>
      </c>
      <c r="G35" s="62"/>
      <c r="H35" s="62">
        <v>1</v>
      </c>
      <c r="I35" s="62">
        <v>1</v>
      </c>
      <c r="J35" s="124">
        <v>6500</v>
      </c>
      <c r="K35" s="55">
        <f t="shared" si="0"/>
        <v>6500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</row>
    <row r="36" spans="1:70" s="77" customFormat="1" ht="15.75" thickBot="1">
      <c r="A36" s="186" t="s">
        <v>128</v>
      </c>
      <c r="B36" s="280"/>
      <c r="C36" s="62" t="s">
        <v>295</v>
      </c>
      <c r="D36" s="62" t="s">
        <v>137</v>
      </c>
      <c r="E36" s="11" t="s">
        <v>132</v>
      </c>
      <c r="F36" s="11" t="s">
        <v>132</v>
      </c>
      <c r="G36" s="62"/>
      <c r="H36" s="62">
        <v>1</v>
      </c>
      <c r="I36" s="62">
        <v>1</v>
      </c>
      <c r="J36" s="124">
        <v>650</v>
      </c>
      <c r="K36" s="55">
        <f t="shared" si="0"/>
        <v>650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</row>
    <row r="37" spans="1:70" s="77" customFormat="1" ht="15.75" thickBot="1">
      <c r="A37" s="186" t="s">
        <v>128</v>
      </c>
      <c r="B37" s="280"/>
      <c r="C37" s="62" t="s">
        <v>321</v>
      </c>
      <c r="D37" s="62" t="s">
        <v>137</v>
      </c>
      <c r="E37" s="11" t="s">
        <v>132</v>
      </c>
      <c r="F37" s="11" t="s">
        <v>132</v>
      </c>
      <c r="G37" s="62"/>
      <c r="H37" s="62">
        <v>1</v>
      </c>
      <c r="I37" s="62">
        <v>1</v>
      </c>
      <c r="J37" s="124">
        <v>6500</v>
      </c>
      <c r="K37" s="55">
        <f t="shared" ref="K37:K62" si="1">J37*I37</f>
        <v>6500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</row>
    <row r="38" spans="1:70" s="77" customFormat="1" ht="15.75" thickBot="1">
      <c r="A38" s="186" t="s">
        <v>128</v>
      </c>
      <c r="B38" s="280"/>
      <c r="C38" s="62" t="s">
        <v>179</v>
      </c>
      <c r="D38" s="62" t="s">
        <v>137</v>
      </c>
      <c r="E38" s="11" t="s">
        <v>132</v>
      </c>
      <c r="F38" s="11" t="s">
        <v>132</v>
      </c>
      <c r="G38" s="62"/>
      <c r="H38" s="62">
        <v>1</v>
      </c>
      <c r="I38" s="62">
        <v>1</v>
      </c>
      <c r="J38" s="124">
        <v>65000</v>
      </c>
      <c r="K38" s="55">
        <f t="shared" si="1"/>
        <v>65000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</row>
    <row r="39" spans="1:70" s="77" customFormat="1" ht="15.75" thickBot="1">
      <c r="A39" s="186" t="s">
        <v>128</v>
      </c>
      <c r="B39" s="280" t="s">
        <v>334</v>
      </c>
      <c r="C39" s="62" t="s">
        <v>443</v>
      </c>
      <c r="D39" s="62" t="s">
        <v>137</v>
      </c>
      <c r="E39" s="11" t="s">
        <v>132</v>
      </c>
      <c r="F39" s="11" t="s">
        <v>132</v>
      </c>
      <c r="G39" s="62"/>
      <c r="H39" s="62">
        <v>1</v>
      </c>
      <c r="I39" s="62">
        <v>1</v>
      </c>
      <c r="J39" s="124">
        <v>160000</v>
      </c>
      <c r="K39" s="55">
        <f t="shared" si="1"/>
        <v>160000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</row>
    <row r="40" spans="1:70" s="77" customFormat="1" ht="15.75" thickBot="1">
      <c r="A40" s="186" t="s">
        <v>128</v>
      </c>
      <c r="B40" s="280"/>
      <c r="C40" s="62" t="s">
        <v>245</v>
      </c>
      <c r="D40" s="62" t="s">
        <v>137</v>
      </c>
      <c r="E40" s="11" t="s">
        <v>132</v>
      </c>
      <c r="F40" s="11" t="s">
        <v>132</v>
      </c>
      <c r="G40" s="62"/>
      <c r="H40" s="62">
        <v>1</v>
      </c>
      <c r="I40" s="62">
        <v>1</v>
      </c>
      <c r="J40" s="124">
        <v>6500</v>
      </c>
      <c r="K40" s="55">
        <f t="shared" si="1"/>
        <v>6500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</row>
    <row r="41" spans="1:70" s="77" customFormat="1" ht="15.75" thickBot="1">
      <c r="A41" s="186" t="s">
        <v>128</v>
      </c>
      <c r="B41" s="280"/>
      <c r="C41" s="62" t="s">
        <v>125</v>
      </c>
      <c r="D41" s="62" t="s">
        <v>137</v>
      </c>
      <c r="E41" s="11" t="s">
        <v>132</v>
      </c>
      <c r="F41" s="11" t="s">
        <v>132</v>
      </c>
      <c r="G41" s="62">
        <v>1</v>
      </c>
      <c r="H41" s="62"/>
      <c r="I41" s="62">
        <v>1</v>
      </c>
      <c r="J41" s="124">
        <v>1200</v>
      </c>
      <c r="K41" s="55">
        <f t="shared" si="1"/>
        <v>1200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</row>
    <row r="42" spans="1:70" s="77" customFormat="1" ht="15.75" thickBot="1">
      <c r="A42" s="186" t="s">
        <v>128</v>
      </c>
      <c r="B42" s="62"/>
      <c r="C42" s="62" t="s">
        <v>245</v>
      </c>
      <c r="D42" s="62" t="s">
        <v>137</v>
      </c>
      <c r="E42" s="11" t="s">
        <v>132</v>
      </c>
      <c r="F42" s="11" t="s">
        <v>132</v>
      </c>
      <c r="G42" s="62">
        <v>1</v>
      </c>
      <c r="H42" s="62"/>
      <c r="I42" s="62">
        <v>1</v>
      </c>
      <c r="J42" s="124">
        <v>6500</v>
      </c>
      <c r="K42" s="55">
        <f t="shared" si="1"/>
        <v>6500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</row>
    <row r="43" spans="1:70" s="77" customFormat="1" ht="15.75" thickBot="1">
      <c r="A43" s="186" t="s">
        <v>128</v>
      </c>
      <c r="B43" s="280" t="s">
        <v>442</v>
      </c>
      <c r="C43" s="62" t="s">
        <v>295</v>
      </c>
      <c r="D43" s="62" t="s">
        <v>28</v>
      </c>
      <c r="E43" s="11" t="s">
        <v>132</v>
      </c>
      <c r="F43" s="62">
        <v>272227</v>
      </c>
      <c r="G43" s="62">
        <v>1</v>
      </c>
      <c r="H43" s="62"/>
      <c r="I43" s="62">
        <v>1</v>
      </c>
      <c r="J43" s="124">
        <v>650</v>
      </c>
      <c r="K43" s="55">
        <f t="shared" si="1"/>
        <v>650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</row>
    <row r="44" spans="1:70" s="77" customFormat="1" ht="15.75" thickBot="1">
      <c r="A44" s="186" t="s">
        <v>128</v>
      </c>
      <c r="B44" s="280"/>
      <c r="C44" s="62" t="s">
        <v>295</v>
      </c>
      <c r="D44" s="62" t="s">
        <v>28</v>
      </c>
      <c r="E44" s="11" t="s">
        <v>132</v>
      </c>
      <c r="F44" s="62">
        <v>273373</v>
      </c>
      <c r="G44" s="62">
        <v>1</v>
      </c>
      <c r="H44" s="62"/>
      <c r="I44" s="62">
        <v>1</v>
      </c>
      <c r="J44" s="124">
        <v>650</v>
      </c>
      <c r="K44" s="55">
        <f t="shared" si="1"/>
        <v>650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</row>
    <row r="45" spans="1:70" s="77" customFormat="1" ht="15.75" thickBot="1">
      <c r="A45" s="186" t="s">
        <v>128</v>
      </c>
      <c r="B45" s="280"/>
      <c r="C45" s="62" t="s">
        <v>441</v>
      </c>
      <c r="D45" s="62" t="s">
        <v>44</v>
      </c>
      <c r="E45" s="11" t="s">
        <v>132</v>
      </c>
      <c r="F45" s="11" t="s">
        <v>132</v>
      </c>
      <c r="G45" s="62"/>
      <c r="H45" s="62">
        <v>1</v>
      </c>
      <c r="I45" s="62">
        <v>1</v>
      </c>
      <c r="J45" s="124">
        <v>2500</v>
      </c>
      <c r="K45" s="55">
        <f t="shared" si="1"/>
        <v>2500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</row>
    <row r="46" spans="1:70" s="77" customFormat="1" ht="15.75" thickBot="1">
      <c r="A46" s="186" t="s">
        <v>128</v>
      </c>
      <c r="B46" s="280"/>
      <c r="C46" s="62" t="s">
        <v>440</v>
      </c>
      <c r="D46" s="62" t="s">
        <v>137</v>
      </c>
      <c r="E46" s="11" t="s">
        <v>132</v>
      </c>
      <c r="F46" s="11" t="s">
        <v>132</v>
      </c>
      <c r="G46" s="62">
        <v>1</v>
      </c>
      <c r="H46" s="62"/>
      <c r="I46" s="62">
        <v>1</v>
      </c>
      <c r="J46" s="124">
        <v>10000</v>
      </c>
      <c r="K46" s="55">
        <f t="shared" si="1"/>
        <v>10000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</row>
    <row r="47" spans="1:70" s="77" customFormat="1" ht="15.75" thickBot="1">
      <c r="A47" s="186" t="s">
        <v>128</v>
      </c>
      <c r="B47" s="280"/>
      <c r="C47" s="62" t="s">
        <v>439</v>
      </c>
      <c r="D47" s="62" t="s">
        <v>137</v>
      </c>
      <c r="E47" s="11" t="s">
        <v>132</v>
      </c>
      <c r="F47" s="11" t="s">
        <v>132</v>
      </c>
      <c r="G47" s="62">
        <v>1</v>
      </c>
      <c r="H47" s="62"/>
      <c r="I47" s="62">
        <v>1</v>
      </c>
      <c r="J47" s="124">
        <v>10000</v>
      </c>
      <c r="K47" s="55">
        <f t="shared" si="1"/>
        <v>10000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</row>
    <row r="48" spans="1:70" s="77" customFormat="1" ht="15.75" thickBot="1">
      <c r="A48" s="186" t="s">
        <v>128</v>
      </c>
      <c r="B48" s="280" t="s">
        <v>438</v>
      </c>
      <c r="C48" s="62" t="s">
        <v>295</v>
      </c>
      <c r="D48" s="62" t="s">
        <v>28</v>
      </c>
      <c r="E48" s="11" t="s">
        <v>132</v>
      </c>
      <c r="F48" s="62">
        <v>278392</v>
      </c>
      <c r="G48" s="62">
        <v>1</v>
      </c>
      <c r="H48" s="62"/>
      <c r="I48" s="62">
        <v>1</v>
      </c>
      <c r="J48" s="124">
        <v>650</v>
      </c>
      <c r="K48" s="55">
        <f t="shared" si="1"/>
        <v>650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</row>
    <row r="49" spans="1:70" s="77" customFormat="1" ht="15.75" thickBot="1">
      <c r="A49" s="186" t="s">
        <v>128</v>
      </c>
      <c r="B49" s="280"/>
      <c r="C49" s="62" t="s">
        <v>437</v>
      </c>
      <c r="D49" s="62" t="s">
        <v>44</v>
      </c>
      <c r="E49" s="11" t="s">
        <v>132</v>
      </c>
      <c r="F49" s="11" t="s">
        <v>132</v>
      </c>
      <c r="G49" s="62"/>
      <c r="H49" s="62">
        <v>1</v>
      </c>
      <c r="I49" s="62">
        <v>1</v>
      </c>
      <c r="J49" s="124">
        <v>2500</v>
      </c>
      <c r="K49" s="55">
        <f t="shared" si="1"/>
        <v>2500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</row>
    <row r="50" spans="1:70" s="77" customFormat="1" ht="15.75" thickBot="1">
      <c r="A50" s="187" t="s">
        <v>128</v>
      </c>
      <c r="B50" s="153" t="s">
        <v>436</v>
      </c>
      <c r="C50" s="59" t="s">
        <v>25</v>
      </c>
      <c r="D50" s="59" t="s">
        <v>435</v>
      </c>
      <c r="E50" s="59" t="s">
        <v>150</v>
      </c>
      <c r="F50" s="59">
        <v>91209093</v>
      </c>
      <c r="G50" s="59">
        <v>1</v>
      </c>
      <c r="H50" s="59"/>
      <c r="I50" s="59">
        <v>1</v>
      </c>
      <c r="J50" s="188">
        <v>250000</v>
      </c>
      <c r="K50" s="54">
        <f t="shared" si="1"/>
        <v>250000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</row>
    <row r="51" spans="1:70" s="77" customFormat="1">
      <c r="A51" s="189" t="s">
        <v>128</v>
      </c>
      <c r="B51" s="289" t="s">
        <v>436</v>
      </c>
      <c r="C51" s="181" t="s">
        <v>184</v>
      </c>
      <c r="D51" s="181" t="s">
        <v>435</v>
      </c>
      <c r="E51" s="181" t="s">
        <v>216</v>
      </c>
      <c r="F51" s="181">
        <v>25010738</v>
      </c>
      <c r="G51" s="181">
        <v>1</v>
      </c>
      <c r="H51" s="181"/>
      <c r="I51" s="181">
        <v>1</v>
      </c>
      <c r="J51" s="190">
        <v>250000</v>
      </c>
      <c r="K51" s="184">
        <f t="shared" si="1"/>
        <v>250000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</row>
    <row r="52" spans="1:70" s="77" customFormat="1" ht="15.75" thickBot="1">
      <c r="A52" s="186" t="s">
        <v>128</v>
      </c>
      <c r="B52" s="284"/>
      <c r="C52" s="62" t="s">
        <v>260</v>
      </c>
      <c r="D52" s="62" t="s">
        <v>434</v>
      </c>
      <c r="E52" s="11" t="s">
        <v>132</v>
      </c>
      <c r="F52" s="11" t="s">
        <v>132</v>
      </c>
      <c r="G52" s="62">
        <v>1</v>
      </c>
      <c r="H52" s="62"/>
      <c r="I52" s="62">
        <v>1</v>
      </c>
      <c r="J52" s="124">
        <v>6500</v>
      </c>
      <c r="K52" s="55">
        <f t="shared" si="1"/>
        <v>6500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</row>
    <row r="53" spans="1:70" s="77" customFormat="1" ht="15.75" thickBot="1">
      <c r="A53" s="186" t="s">
        <v>128</v>
      </c>
      <c r="B53" s="280" t="s">
        <v>433</v>
      </c>
      <c r="C53" s="62" t="s">
        <v>432</v>
      </c>
      <c r="D53" s="62" t="s">
        <v>431</v>
      </c>
      <c r="E53" s="11" t="s">
        <v>132</v>
      </c>
      <c r="F53" s="62" t="s">
        <v>430</v>
      </c>
      <c r="G53" s="62">
        <v>1</v>
      </c>
      <c r="H53" s="62"/>
      <c r="I53" s="62">
        <v>1</v>
      </c>
      <c r="J53" s="124">
        <v>450000</v>
      </c>
      <c r="K53" s="55">
        <f t="shared" si="1"/>
        <v>450000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</row>
    <row r="54" spans="1:70" s="77" customFormat="1" ht="15.75" thickBot="1">
      <c r="A54" s="186" t="s">
        <v>128</v>
      </c>
      <c r="B54" s="280"/>
      <c r="C54" s="62" t="s">
        <v>429</v>
      </c>
      <c r="D54" s="62" t="s">
        <v>428</v>
      </c>
      <c r="E54" s="11" t="s">
        <v>132</v>
      </c>
      <c r="F54" s="11" t="s">
        <v>132</v>
      </c>
      <c r="G54" s="62"/>
      <c r="H54" s="62">
        <v>1</v>
      </c>
      <c r="I54" s="62">
        <v>1</v>
      </c>
      <c r="J54" s="124">
        <v>450000</v>
      </c>
      <c r="K54" s="55">
        <f t="shared" si="1"/>
        <v>450000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</row>
    <row r="55" spans="1:70" s="77" customFormat="1" ht="15.75" thickBot="1">
      <c r="A55" s="186" t="s">
        <v>128</v>
      </c>
      <c r="B55" s="280"/>
      <c r="C55" s="62" t="s">
        <v>260</v>
      </c>
      <c r="D55" s="62" t="s">
        <v>137</v>
      </c>
      <c r="E55" s="11" t="s">
        <v>132</v>
      </c>
      <c r="F55" s="11" t="s">
        <v>132</v>
      </c>
      <c r="G55" s="62">
        <v>1</v>
      </c>
      <c r="H55" s="62"/>
      <c r="I55" s="62">
        <v>1</v>
      </c>
      <c r="J55" s="124">
        <v>6500</v>
      </c>
      <c r="K55" s="55">
        <f t="shared" si="1"/>
        <v>6500</v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</row>
    <row r="56" spans="1:70" s="77" customFormat="1" ht="15.75" thickBot="1">
      <c r="A56" s="186" t="s">
        <v>128</v>
      </c>
      <c r="B56" s="62" t="s">
        <v>427</v>
      </c>
      <c r="C56" s="62" t="s">
        <v>295</v>
      </c>
      <c r="D56" s="62" t="s">
        <v>64</v>
      </c>
      <c r="E56" s="11" t="s">
        <v>132</v>
      </c>
      <c r="F56" s="62">
        <v>6220</v>
      </c>
      <c r="G56" s="62">
        <v>1</v>
      </c>
      <c r="H56" s="62"/>
      <c r="I56" s="62">
        <v>1</v>
      </c>
      <c r="J56" s="124">
        <v>650</v>
      </c>
      <c r="K56" s="55">
        <f t="shared" si="1"/>
        <v>650</v>
      </c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</row>
    <row r="57" spans="1:70" s="77" customFormat="1" ht="15.75" thickBot="1">
      <c r="A57" s="186" t="s">
        <v>128</v>
      </c>
      <c r="B57" s="280" t="s">
        <v>426</v>
      </c>
      <c r="C57" s="62" t="s">
        <v>245</v>
      </c>
      <c r="D57" s="62" t="s">
        <v>137</v>
      </c>
      <c r="E57" s="11" t="s">
        <v>132</v>
      </c>
      <c r="F57" s="11" t="s">
        <v>132</v>
      </c>
      <c r="G57" s="62">
        <v>1</v>
      </c>
      <c r="H57" s="62"/>
      <c r="I57" s="62">
        <v>1</v>
      </c>
      <c r="J57" s="124">
        <v>6500</v>
      </c>
      <c r="K57" s="55">
        <f t="shared" si="1"/>
        <v>6500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</row>
    <row r="58" spans="1:70" s="77" customFormat="1" ht="15.75" thickBot="1">
      <c r="A58" s="186" t="s">
        <v>128</v>
      </c>
      <c r="B58" s="280"/>
      <c r="C58" s="62" t="s">
        <v>125</v>
      </c>
      <c r="D58" s="62" t="s">
        <v>51</v>
      </c>
      <c r="E58" s="11" t="s">
        <v>132</v>
      </c>
      <c r="F58" s="11" t="s">
        <v>132</v>
      </c>
      <c r="G58" s="62">
        <v>1</v>
      </c>
      <c r="H58" s="62"/>
      <c r="I58" s="62">
        <v>1</v>
      </c>
      <c r="J58" s="124">
        <v>1200</v>
      </c>
      <c r="K58" s="55">
        <f t="shared" si="1"/>
        <v>1200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</row>
    <row r="59" spans="1:70" s="77" customFormat="1">
      <c r="A59" s="186" t="s">
        <v>128</v>
      </c>
      <c r="B59" s="280"/>
      <c r="C59" s="62" t="s">
        <v>408</v>
      </c>
      <c r="D59" s="62" t="s">
        <v>425</v>
      </c>
      <c r="E59" s="62" t="s">
        <v>424</v>
      </c>
      <c r="F59" s="62" t="s">
        <v>423</v>
      </c>
      <c r="G59" s="62">
        <v>1</v>
      </c>
      <c r="H59" s="62"/>
      <c r="I59" s="62">
        <v>1</v>
      </c>
      <c r="J59" s="124">
        <v>4500</v>
      </c>
      <c r="K59" s="55">
        <f t="shared" si="1"/>
        <v>4500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</row>
    <row r="60" spans="1:70" s="77" customFormat="1">
      <c r="A60" s="186" t="s">
        <v>128</v>
      </c>
      <c r="B60" s="280"/>
      <c r="C60" s="62" t="s">
        <v>186</v>
      </c>
      <c r="D60" s="62" t="s">
        <v>209</v>
      </c>
      <c r="E60" s="62" t="s">
        <v>422</v>
      </c>
      <c r="F60" s="62">
        <v>20905023</v>
      </c>
      <c r="G60" s="62">
        <v>1</v>
      </c>
      <c r="H60" s="62"/>
      <c r="I60" s="62">
        <v>1</v>
      </c>
      <c r="J60" s="124">
        <v>10000</v>
      </c>
      <c r="K60" s="55">
        <f t="shared" si="1"/>
        <v>10000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</row>
    <row r="61" spans="1:70" s="77" customFormat="1" ht="15.75" thickBot="1">
      <c r="A61" s="186" t="s">
        <v>128</v>
      </c>
      <c r="B61" s="280"/>
      <c r="C61" s="62" t="s">
        <v>189</v>
      </c>
      <c r="D61" s="62" t="s">
        <v>409</v>
      </c>
      <c r="E61" s="11" t="s">
        <v>132</v>
      </c>
      <c r="F61" s="11" t="s">
        <v>132</v>
      </c>
      <c r="G61" s="62">
        <v>1</v>
      </c>
      <c r="H61" s="62"/>
      <c r="I61" s="62">
        <v>1</v>
      </c>
      <c r="J61" s="124">
        <v>150000</v>
      </c>
      <c r="K61" s="55">
        <f t="shared" si="1"/>
        <v>150000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</row>
    <row r="62" spans="1:70" s="77" customFormat="1" ht="15.75" thickBot="1">
      <c r="A62" s="187" t="s">
        <v>128</v>
      </c>
      <c r="B62" s="281"/>
      <c r="C62" s="59" t="s">
        <v>260</v>
      </c>
      <c r="D62" s="59" t="s">
        <v>421</v>
      </c>
      <c r="E62" s="11" t="s">
        <v>132</v>
      </c>
      <c r="F62" s="11" t="s">
        <v>132</v>
      </c>
      <c r="G62" s="59">
        <v>1</v>
      </c>
      <c r="H62" s="59"/>
      <c r="I62" s="59">
        <v>1</v>
      </c>
      <c r="J62" s="188">
        <v>6500</v>
      </c>
      <c r="K62" s="54">
        <f t="shared" si="1"/>
        <v>6500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</row>
    <row r="63" spans="1:70" s="130" customFormat="1">
      <c r="A63" s="166"/>
      <c r="B63" s="156"/>
      <c r="C63" s="92"/>
      <c r="D63" s="92"/>
      <c r="E63" s="92"/>
      <c r="F63" s="92"/>
      <c r="G63" s="92"/>
      <c r="H63" s="92"/>
      <c r="I63" s="92"/>
      <c r="J63" s="157"/>
      <c r="K63" s="92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</row>
    <row r="64" spans="1:70" s="77" customFormat="1" ht="16.5" thickBot="1">
      <c r="A64" s="1" t="s">
        <v>126</v>
      </c>
      <c r="B64" s="1"/>
      <c r="C64"/>
      <c r="D64"/>
      <c r="E64" s="2"/>
      <c r="F64" s="3"/>
      <c r="G64" s="4"/>
      <c r="H64" s="4"/>
      <c r="I64" s="4"/>
      <c r="J64"/>
      <c r="K6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</row>
    <row r="65" spans="1:70" s="77" customFormat="1" ht="15.75" thickBot="1">
      <c r="A65" s="5"/>
      <c r="B65" s="5"/>
      <c r="C65"/>
      <c r="D65"/>
      <c r="E65" s="33"/>
      <c r="F65" s="35"/>
      <c r="G65" s="234" t="s">
        <v>127</v>
      </c>
      <c r="H65" s="235"/>
      <c r="I65" s="235"/>
      <c r="J65" s="236"/>
      <c r="K65" s="6">
        <f>SUM(I5:I62)</f>
        <v>58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</row>
    <row r="66" spans="1:70" s="77" customFormat="1">
      <c r="A66" s="53" t="s">
        <v>128</v>
      </c>
      <c r="B66" s="237" t="s">
        <v>129</v>
      </c>
      <c r="C66" s="238"/>
      <c r="D66"/>
      <c r="E66" s="36"/>
      <c r="F66" s="35"/>
      <c r="G66" s="239" t="s">
        <v>131</v>
      </c>
      <c r="H66" s="240"/>
      <c r="I66" s="240"/>
      <c r="J66" s="241"/>
      <c r="K66" s="66">
        <f>SUM(K5:K62)</f>
        <v>3626200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</row>
    <row r="67" spans="1:70" s="77" customFormat="1" ht="15.75" thickBot="1">
      <c r="A67" s="11" t="s">
        <v>132</v>
      </c>
      <c r="B67" s="227" t="s">
        <v>133</v>
      </c>
      <c r="C67" s="228"/>
      <c r="D67"/>
      <c r="E67" s="36"/>
      <c r="F67" s="35"/>
      <c r="G67" s="229" t="s">
        <v>135</v>
      </c>
      <c r="H67" s="230"/>
      <c r="I67" s="230"/>
      <c r="J67" s="230"/>
      <c r="K67" s="71">
        <f>K66*0.07</f>
        <v>253834.00000000003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  <row r="68" spans="1:70" s="77" customFormat="1">
      <c r="A68"/>
      <c r="B68"/>
      <c r="C68"/>
      <c r="D68"/>
      <c r="E68"/>
      <c r="F68"/>
      <c r="G68"/>
      <c r="H68"/>
      <c r="I68"/>
      <c r="J68"/>
      <c r="K68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  <row r="69" spans="1:70" s="77" customFormat="1">
      <c r="A69"/>
      <c r="B69"/>
      <c r="C69"/>
      <c r="D69"/>
      <c r="E69"/>
      <c r="F69"/>
      <c r="G69"/>
      <c r="H69"/>
      <c r="I69"/>
      <c r="J69"/>
      <c r="K69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</row>
    <row r="70" spans="1:70" s="77" customForma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</row>
    <row r="71" spans="1:70" s="77" customForma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</row>
    <row r="72" spans="1:70" s="77" customForma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</row>
    <row r="73" spans="1:70" s="77" customForma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</row>
    <row r="74" spans="1:70" s="77" customForma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70" s="77" customForma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  <row r="76" spans="1:70" s="77" customForma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</row>
    <row r="77" spans="1:70" s="77" customForma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</row>
    <row r="78" spans="1:70" s="77" customForma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</row>
    <row r="79" spans="1:70" s="77" customForma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</row>
    <row r="80" spans="1:70" s="77" customForma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</row>
    <row r="81" spans="1:70" s="77" customForma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</row>
    <row r="82" spans="1:70" s="77" customForma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</row>
    <row r="83" spans="1:70" s="77" customForma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</row>
    <row r="84" spans="1:70" s="77" customForma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</row>
    <row r="85" spans="1:70" s="77" customForma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</row>
    <row r="86" spans="1:70" s="77" customForma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</row>
    <row r="87" spans="1:70" s="77" customForma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</row>
    <row r="88" spans="1:70" s="77" customForma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</row>
    <row r="89" spans="1:70" s="77" customForma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</row>
    <row r="90" spans="1:70" s="77" customForma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</row>
    <row r="91" spans="1:70" s="77" customForma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</row>
    <row r="92" spans="1:70" s="77" customForma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</row>
    <row r="93" spans="1:70" s="77" customForma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</row>
    <row r="94" spans="1:70" s="77" customForma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</row>
    <row r="95" spans="1:70" s="77" customForma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</row>
    <row r="96" spans="1:70" s="77" customForma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</row>
    <row r="97" spans="1:70" s="77" customForma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</row>
    <row r="98" spans="1:70" s="77" customForma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</row>
    <row r="99" spans="1:70" s="77" customForma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</row>
    <row r="100" spans="1:70" s="77" customForma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</row>
    <row r="101" spans="1:70" s="77" customForma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</row>
    <row r="102" spans="1:70" s="77" customForma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</row>
    <row r="103" spans="1:70" s="77" customForma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</row>
    <row r="104" spans="1:70" s="77" customForma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</row>
    <row r="105" spans="1:70" s="77" customForma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</row>
    <row r="106" spans="1:70" s="77" customForma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</row>
    <row r="107" spans="1:70" s="77" customForma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</row>
    <row r="108" spans="1:70" s="77" customForma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</row>
    <row r="109" spans="1:70" s="77" customForma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</row>
    <row r="110" spans="1:70" s="77" customForma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</row>
    <row r="111" spans="1:70" s="77" customForma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</row>
    <row r="112" spans="1:70" s="77" customForma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</row>
    <row r="113" spans="1:70" s="77" customForma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</row>
    <row r="114" spans="1:70" s="77" customForma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</row>
    <row r="115" spans="1:70" s="77" customForma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</row>
    <row r="116" spans="1:70" s="77" customForma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</row>
    <row r="117" spans="1:70" s="77" customForma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</row>
    <row r="118" spans="1:70" s="77" customForma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</row>
    <row r="119" spans="1:70" s="77" customForma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</row>
    <row r="120" spans="1:70" s="77" customForma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</row>
    <row r="121" spans="1:70" s="77" customForma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</row>
    <row r="122" spans="1:70" s="77" customForma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</row>
    <row r="123" spans="1:70" s="77" customForma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</row>
    <row r="124" spans="1:70" s="77" customForma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</row>
    <row r="125" spans="1:70" s="77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</row>
    <row r="126" spans="1:70" s="77" customForma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</row>
    <row r="127" spans="1:70" s="77" customForma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</row>
    <row r="128" spans="1:70" s="77" customForma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</row>
    <row r="129" spans="1:70" s="77" customForma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</row>
    <row r="130" spans="1:70" s="77" customForma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</row>
    <row r="131" spans="1:70" s="77" customForma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</row>
    <row r="132" spans="1:70" s="77" customForma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</row>
    <row r="133" spans="1:70" s="77" customForma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</row>
    <row r="134" spans="1:70" s="77" customForma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</row>
    <row r="135" spans="1:70" s="77" customForma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</row>
    <row r="136" spans="1:70" s="77" customForma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</row>
    <row r="137" spans="1:70" s="77" customForma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</row>
    <row r="138" spans="1:70" s="77" customForma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</row>
    <row r="139" spans="1:70" s="77" customForma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</row>
    <row r="140" spans="1:70" s="77" customForma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</row>
    <row r="141" spans="1:70" s="77" customForma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</row>
    <row r="142" spans="1:70" s="77" customForma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</row>
    <row r="143" spans="1:70" s="77" customForma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</row>
    <row r="144" spans="1:70" s="77" customForma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</row>
    <row r="145" spans="1:70" s="77" customForma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</row>
    <row r="146" spans="1:70" s="77" customForma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</row>
    <row r="147" spans="1:70" s="77" customForma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</row>
    <row r="148" spans="1:70" s="77" customForma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</row>
    <row r="149" spans="1:70" s="77" customForma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</row>
    <row r="150" spans="1:70" s="77" customForma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</row>
    <row r="151" spans="1:70" s="77" customForma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</row>
    <row r="152" spans="1:70" s="77" customForma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</row>
    <row r="153" spans="1:70" s="77" customForma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</row>
    <row r="154" spans="1:70" s="77" customForma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</row>
    <row r="155" spans="1:70" s="77" customForma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</row>
    <row r="156" spans="1:70" s="77" customForma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</row>
    <row r="157" spans="1:70" s="77" customForma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</row>
    <row r="158" spans="1:70" s="77" customForma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</row>
    <row r="159" spans="1:70" s="77" customForma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</row>
    <row r="160" spans="1:70" s="77" customForma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</row>
    <row r="161" spans="1:70" s="77" customForma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</row>
    <row r="162" spans="1:70" s="77" customForma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</row>
    <row r="163" spans="1:70" s="77" customForma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</row>
    <row r="164" spans="1:70" s="77" customForma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</row>
    <row r="165" spans="1:70" s="77" customForma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</row>
    <row r="166" spans="1:70" s="77" customForma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</row>
    <row r="167" spans="1:70" s="77" customForma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</row>
    <row r="168" spans="1:70" s="77" customForma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</row>
    <row r="169" spans="1:70" s="77" customForma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</row>
    <row r="170" spans="1:70" s="77" customForma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</row>
    <row r="171" spans="1:70" s="77" customForma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</row>
    <row r="172" spans="1:70" s="77" customForma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</row>
    <row r="173" spans="1:70" s="77" customForma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</row>
    <row r="174" spans="1:70" s="77" customForma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</row>
    <row r="175" spans="1:70" s="77" customForma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</row>
    <row r="176" spans="1:70" s="77" customForma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</row>
    <row r="177" spans="1:70" s="77" customForma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</row>
    <row r="178" spans="1:70" s="77" customForma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</row>
    <row r="179" spans="1:70" s="77" customForma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</row>
    <row r="180" spans="1:70" s="77" customForma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</row>
    <row r="181" spans="1:70" s="77" customForma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</row>
    <row r="182" spans="1:70" s="77" customForma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</row>
    <row r="183" spans="1:70" s="77" customForma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</row>
    <row r="184" spans="1:70" s="77" customForma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</row>
    <row r="185" spans="1:70" s="77" customForma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</row>
    <row r="186" spans="1:70" s="77" customForma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</row>
    <row r="187" spans="1:70" s="77" customForma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</row>
    <row r="188" spans="1:70" s="77" customForma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</row>
    <row r="189" spans="1:70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</row>
    <row r="190" spans="1:70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</row>
    <row r="191" spans="1:70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</row>
    <row r="192" spans="1:70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</row>
    <row r="193" spans="1:70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</row>
    <row r="194" spans="1:70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</row>
    <row r="195" spans="1:70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</row>
    <row r="196" spans="1:70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</row>
    <row r="197" spans="1:70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</row>
    <row r="198" spans="1:70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</row>
    <row r="199" spans="1:70">
      <c r="A199" s="34"/>
      <c r="B199" s="34"/>
      <c r="C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</row>
    <row r="200" spans="1:70">
      <c r="A200" s="34"/>
      <c r="B200" s="34"/>
      <c r="C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</row>
    <row r="201" spans="1:70">
      <c r="A201" s="34"/>
      <c r="B201" s="34"/>
      <c r="C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</row>
    <row r="202" spans="1:70">
      <c r="A202" s="34"/>
      <c r="B202" s="34"/>
      <c r="C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</row>
    <row r="203" spans="1:70">
      <c r="A203" s="34"/>
      <c r="B203" s="34"/>
      <c r="C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</row>
    <row r="204" spans="1:70">
      <c r="A204" s="34"/>
      <c r="B204" s="34"/>
      <c r="C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</row>
    <row r="205" spans="1:70">
      <c r="A205" s="34"/>
      <c r="B205" s="34"/>
      <c r="C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</row>
    <row r="206" spans="1:70">
      <c r="A206" s="34"/>
      <c r="B206" s="34"/>
      <c r="C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</row>
    <row r="207" spans="1:70">
      <c r="A207" s="34"/>
      <c r="B207" s="34"/>
      <c r="C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</row>
    <row r="208" spans="1:70">
      <c r="A208" s="34"/>
      <c r="B208" s="34"/>
      <c r="C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</row>
    <row r="209" spans="1:70">
      <c r="A209" s="34"/>
      <c r="B209" s="34"/>
      <c r="C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</row>
    <row r="210" spans="1:70">
      <c r="A210" s="34"/>
      <c r="B210" s="34"/>
      <c r="C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</row>
    <row r="211" spans="1:70">
      <c r="A211" s="34"/>
      <c r="B211" s="34"/>
      <c r="C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</row>
    <row r="212" spans="1:70">
      <c r="A212" s="34"/>
      <c r="B212" s="34"/>
      <c r="C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</row>
    <row r="213" spans="1:70">
      <c r="A213" s="34"/>
      <c r="B213" s="34"/>
      <c r="C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</row>
    <row r="214" spans="1:70">
      <c r="A214" s="34"/>
      <c r="B214" s="34"/>
      <c r="C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</row>
    <row r="215" spans="1:70">
      <c r="A215" s="34"/>
      <c r="B215" s="34"/>
      <c r="C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</row>
    <row r="216" spans="1:70">
      <c r="A216" s="34"/>
      <c r="B216" s="34"/>
      <c r="C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</row>
    <row r="217" spans="1:70">
      <c r="A217" s="34"/>
      <c r="B217" s="34"/>
      <c r="C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</row>
    <row r="218" spans="1:70">
      <c r="A218" s="34"/>
      <c r="B218" s="34"/>
      <c r="C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</row>
    <row r="219" spans="1:70">
      <c r="A219" s="34"/>
      <c r="B219" s="34"/>
      <c r="C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</row>
    <row r="220" spans="1:70">
      <c r="A220" s="34"/>
      <c r="B220" s="34"/>
      <c r="C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</row>
    <row r="221" spans="1:70">
      <c r="A221" s="34"/>
      <c r="B221" s="34"/>
      <c r="C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</row>
    <row r="222" spans="1:70">
      <c r="A222" s="34"/>
      <c r="B222" s="34"/>
      <c r="C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</row>
    <row r="223" spans="1:70">
      <c r="A223" s="34"/>
      <c r="B223" s="34"/>
      <c r="C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</row>
    <row r="224" spans="1:70">
      <c r="A224" s="34"/>
      <c r="B224" s="34"/>
      <c r="C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</row>
    <row r="225" spans="1:70">
      <c r="A225" s="34"/>
      <c r="B225" s="34"/>
      <c r="C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</row>
    <row r="226" spans="1:70">
      <c r="A226" s="34"/>
      <c r="B226" s="34"/>
      <c r="C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</row>
    <row r="227" spans="1:70">
      <c r="A227" s="34"/>
      <c r="B227" s="34"/>
      <c r="C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</row>
    <row r="228" spans="1:70">
      <c r="A228" s="34"/>
      <c r="B228" s="34"/>
      <c r="C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</row>
    <row r="229" spans="1:70">
      <c r="A229" s="34"/>
      <c r="B229" s="34"/>
      <c r="C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</row>
    <row r="230" spans="1:70">
      <c r="A230" s="34"/>
      <c r="B230" s="34"/>
      <c r="C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</row>
    <row r="231" spans="1:70">
      <c r="A231" s="34"/>
      <c r="B231" s="34"/>
      <c r="C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</row>
    <row r="232" spans="1:70">
      <c r="A232" s="34"/>
      <c r="B232" s="34"/>
      <c r="C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</row>
    <row r="233" spans="1:70">
      <c r="A233" s="34"/>
      <c r="B233" s="34"/>
      <c r="C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</row>
    <row r="234" spans="1:70">
      <c r="A234" s="34"/>
      <c r="B234" s="34"/>
      <c r="C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</row>
    <row r="235" spans="1:70"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</row>
    <row r="236" spans="1:70"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</row>
    <row r="237" spans="1:70"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</row>
    <row r="238" spans="1:70"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</row>
    <row r="239" spans="1:70"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</row>
    <row r="240" spans="1:70"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</row>
  </sheetData>
  <mergeCells count="33">
    <mergeCell ref="B39:B41"/>
    <mergeCell ref="B43:B47"/>
    <mergeCell ref="B48:B49"/>
    <mergeCell ref="B67:C67"/>
    <mergeCell ref="B51:B52"/>
    <mergeCell ref="G67:J67"/>
    <mergeCell ref="B53:B55"/>
    <mergeCell ref="B57:B62"/>
    <mergeCell ref="G65:J65"/>
    <mergeCell ref="B66:C66"/>
    <mergeCell ref="G66:J66"/>
    <mergeCell ref="B28:B38"/>
    <mergeCell ref="B3:B4"/>
    <mergeCell ref="C3:C4"/>
    <mergeCell ref="D3:D4"/>
    <mergeCell ref="G3:H3"/>
    <mergeCell ref="E3:E4"/>
    <mergeCell ref="F3:F4"/>
    <mergeCell ref="B5:B8"/>
    <mergeCell ref="B9:B11"/>
    <mergeCell ref="B12:B14"/>
    <mergeCell ref="B15:B16"/>
    <mergeCell ref="B18:B26"/>
    <mergeCell ref="A1:C1"/>
    <mergeCell ref="D1:G1"/>
    <mergeCell ref="H1:I1"/>
    <mergeCell ref="J1:K1"/>
    <mergeCell ref="I3:I4"/>
    <mergeCell ref="J3:J4"/>
    <mergeCell ref="K3:K4"/>
    <mergeCell ref="A2:E2"/>
    <mergeCell ref="F2:K2"/>
    <mergeCell ref="A3:A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K58"/>
  <sheetViews>
    <sheetView workbookViewId="0">
      <selection activeCell="O1" sqref="O1"/>
    </sheetView>
  </sheetViews>
  <sheetFormatPr defaultRowHeight="15"/>
  <cols>
    <col min="1" max="1" width="7.7109375" customWidth="1"/>
    <col min="2" max="2" width="11.140625" customWidth="1"/>
    <col min="3" max="3" width="19.28515625" customWidth="1"/>
    <col min="4" max="4" width="13" customWidth="1"/>
    <col min="5" max="5" width="8.28515625" customWidth="1"/>
    <col min="6" max="6" width="7.5703125" customWidth="1"/>
    <col min="7" max="8" width="4.42578125" customWidth="1"/>
    <col min="9" max="9" width="4.7109375" customWidth="1"/>
    <col min="10" max="11" width="9.5703125" bestFit="1" customWidth="1"/>
  </cols>
  <sheetData>
    <row r="1" spans="1:89">
      <c r="A1" s="257" t="s">
        <v>0</v>
      </c>
      <c r="B1" s="258"/>
      <c r="C1" s="258"/>
      <c r="D1" s="259"/>
      <c r="E1" s="259"/>
      <c r="F1" s="259"/>
      <c r="G1" s="259"/>
      <c r="H1" s="290" t="s">
        <v>1</v>
      </c>
      <c r="I1" s="291"/>
      <c r="J1" s="292" t="s">
        <v>463</v>
      </c>
      <c r="K1" s="293"/>
    </row>
    <row r="2" spans="1:89">
      <c r="A2" s="231" t="s">
        <v>2</v>
      </c>
      <c r="B2" s="232"/>
      <c r="C2" s="232"/>
      <c r="D2" s="232"/>
      <c r="E2" s="232"/>
      <c r="F2" s="263" t="s">
        <v>471</v>
      </c>
      <c r="G2" s="264"/>
      <c r="H2" s="264"/>
      <c r="I2" s="264"/>
      <c r="J2" s="264"/>
      <c r="K2" s="265"/>
    </row>
    <row r="3" spans="1:89" ht="16.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89" ht="18.75" customHeight="1" thickBot="1">
      <c r="A4" s="246"/>
      <c r="B4" s="242"/>
      <c r="C4" s="247"/>
      <c r="D4" s="247"/>
      <c r="E4" s="248"/>
      <c r="F4" s="217"/>
      <c r="G4" s="149" t="s">
        <v>13</v>
      </c>
      <c r="H4" s="149" t="s">
        <v>14</v>
      </c>
      <c r="I4" s="243"/>
      <c r="J4" s="244"/>
      <c r="K4" s="245"/>
    </row>
    <row r="5" spans="1:89" s="77" customFormat="1" ht="15.75" thickBot="1">
      <c r="A5" s="53" t="s">
        <v>128</v>
      </c>
      <c r="B5" s="53" t="s">
        <v>128</v>
      </c>
      <c r="C5" s="62" t="s">
        <v>470</v>
      </c>
      <c r="D5" s="62" t="s">
        <v>28</v>
      </c>
      <c r="E5" s="11" t="s">
        <v>132</v>
      </c>
      <c r="F5" s="62">
        <v>304282</v>
      </c>
      <c r="G5" s="62">
        <v>1</v>
      </c>
      <c r="H5" s="62"/>
      <c r="I5" s="62">
        <v>1</v>
      </c>
      <c r="J5" s="67">
        <v>650</v>
      </c>
      <c r="K5" s="55">
        <f t="shared" ref="K5:K22" si="0">J5*I5</f>
        <v>650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</row>
    <row r="6" spans="1:89" s="77" customFormat="1" ht="15.75" thickBot="1">
      <c r="A6" s="53" t="s">
        <v>128</v>
      </c>
      <c r="B6" s="53" t="s">
        <v>128</v>
      </c>
      <c r="C6" s="62" t="s">
        <v>469</v>
      </c>
      <c r="D6" s="62" t="s">
        <v>44</v>
      </c>
      <c r="E6" s="11" t="s">
        <v>132</v>
      </c>
      <c r="F6" s="11" t="s">
        <v>132</v>
      </c>
      <c r="G6" s="62">
        <v>1</v>
      </c>
      <c r="H6" s="62"/>
      <c r="I6" s="62">
        <v>1</v>
      </c>
      <c r="J6" s="67">
        <v>2500</v>
      </c>
      <c r="K6" s="55">
        <f t="shared" si="0"/>
        <v>2500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89" s="77" customFormat="1" ht="15.75" thickBot="1">
      <c r="A7" s="53" t="s">
        <v>128</v>
      </c>
      <c r="B7" s="53" t="s">
        <v>128</v>
      </c>
      <c r="C7" s="62" t="s">
        <v>245</v>
      </c>
      <c r="D7" s="11" t="s">
        <v>132</v>
      </c>
      <c r="E7" s="11" t="s">
        <v>132</v>
      </c>
      <c r="F7" s="11" t="s">
        <v>132</v>
      </c>
      <c r="G7" s="62">
        <v>1</v>
      </c>
      <c r="H7" s="62"/>
      <c r="I7" s="62">
        <v>1</v>
      </c>
      <c r="J7" s="67">
        <v>6500</v>
      </c>
      <c r="K7" s="55">
        <f t="shared" si="0"/>
        <v>6500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</row>
    <row r="8" spans="1:89" s="77" customFormat="1" ht="15.75" thickBot="1">
      <c r="A8" s="53" t="s">
        <v>128</v>
      </c>
      <c r="B8" s="53" t="s">
        <v>128</v>
      </c>
      <c r="C8" s="62" t="s">
        <v>464</v>
      </c>
      <c r="D8" s="11" t="s">
        <v>132</v>
      </c>
      <c r="E8" s="11" t="s">
        <v>132</v>
      </c>
      <c r="F8" s="11" t="s">
        <v>132</v>
      </c>
      <c r="G8" s="62">
        <v>1</v>
      </c>
      <c r="H8" s="62"/>
      <c r="I8" s="62">
        <v>1</v>
      </c>
      <c r="J8" s="67">
        <v>1200</v>
      </c>
      <c r="K8" s="55">
        <f t="shared" si="0"/>
        <v>1200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</row>
    <row r="9" spans="1:89" s="77" customFormat="1" ht="15.75" thickBot="1">
      <c r="A9" s="53" t="s">
        <v>128</v>
      </c>
      <c r="B9" s="53" t="s">
        <v>128</v>
      </c>
      <c r="C9" s="62" t="s">
        <v>468</v>
      </c>
      <c r="D9" s="62" t="s">
        <v>196</v>
      </c>
      <c r="E9" s="11" t="s">
        <v>132</v>
      </c>
      <c r="F9" s="11" t="s">
        <v>132</v>
      </c>
      <c r="G9" s="62">
        <v>1</v>
      </c>
      <c r="H9" s="62"/>
      <c r="I9" s="62">
        <v>1</v>
      </c>
      <c r="J9" s="67">
        <v>1200</v>
      </c>
      <c r="K9" s="55">
        <f t="shared" si="0"/>
        <v>1200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</row>
    <row r="10" spans="1:89" s="77" customFormat="1" ht="15.75" thickBot="1">
      <c r="A10" s="53" t="s">
        <v>128</v>
      </c>
      <c r="B10" s="53" t="s">
        <v>128</v>
      </c>
      <c r="C10" s="62" t="s">
        <v>155</v>
      </c>
      <c r="D10" s="11" t="s">
        <v>132</v>
      </c>
      <c r="E10" s="11" t="s">
        <v>132</v>
      </c>
      <c r="F10" s="11" t="s">
        <v>132</v>
      </c>
      <c r="G10" s="62">
        <v>1</v>
      </c>
      <c r="H10" s="62"/>
      <c r="I10" s="62">
        <v>1</v>
      </c>
      <c r="J10" s="67">
        <v>65000</v>
      </c>
      <c r="K10" s="55">
        <f t="shared" si="0"/>
        <v>65000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</row>
    <row r="11" spans="1:89" s="77" customFormat="1" ht="15.75" thickBot="1">
      <c r="A11" s="53" t="s">
        <v>128</v>
      </c>
      <c r="B11" s="282" t="s">
        <v>436</v>
      </c>
      <c r="C11" s="62" t="s">
        <v>25</v>
      </c>
      <c r="D11" s="62" t="s">
        <v>435</v>
      </c>
      <c r="E11" s="62" t="s">
        <v>218</v>
      </c>
      <c r="F11" s="62">
        <v>14815224</v>
      </c>
      <c r="G11" s="62">
        <v>1</v>
      </c>
      <c r="H11" s="62"/>
      <c r="I11" s="62">
        <v>1</v>
      </c>
      <c r="J11" s="67">
        <v>250000</v>
      </c>
      <c r="K11" s="55">
        <f t="shared" si="0"/>
        <v>250000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</row>
    <row r="12" spans="1:89" s="77" customFormat="1" ht="15.75" thickBot="1">
      <c r="A12" s="53" t="s">
        <v>128</v>
      </c>
      <c r="B12" s="283"/>
      <c r="C12" s="62" t="s">
        <v>467</v>
      </c>
      <c r="D12" s="62" t="s">
        <v>435</v>
      </c>
      <c r="E12" s="62" t="s">
        <v>216</v>
      </c>
      <c r="F12" s="62">
        <v>14921349</v>
      </c>
      <c r="G12" s="62">
        <v>1</v>
      </c>
      <c r="H12" s="62"/>
      <c r="I12" s="62">
        <v>1</v>
      </c>
      <c r="J12" s="67">
        <v>250000</v>
      </c>
      <c r="K12" s="55">
        <f t="shared" si="0"/>
        <v>250000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</row>
    <row r="13" spans="1:89" s="77" customFormat="1" ht="15.75" thickBot="1">
      <c r="A13" s="53" t="s">
        <v>128</v>
      </c>
      <c r="B13" s="283"/>
      <c r="C13" s="62" t="s">
        <v>260</v>
      </c>
      <c r="D13" s="62" t="s">
        <v>466</v>
      </c>
      <c r="E13" s="11" t="s">
        <v>132</v>
      </c>
      <c r="F13" s="11" t="s">
        <v>132</v>
      </c>
      <c r="G13" s="62">
        <v>1</v>
      </c>
      <c r="H13" s="62"/>
      <c r="I13" s="62">
        <v>1</v>
      </c>
      <c r="J13" s="67">
        <v>6500</v>
      </c>
      <c r="K13" s="55">
        <f t="shared" si="0"/>
        <v>6500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</row>
    <row r="14" spans="1:89" s="77" customFormat="1" ht="15.75" thickBot="1">
      <c r="A14" s="53" t="s">
        <v>128</v>
      </c>
      <c r="B14" s="283"/>
      <c r="C14" s="62" t="s">
        <v>155</v>
      </c>
      <c r="D14" s="62" t="s">
        <v>137</v>
      </c>
      <c r="E14" s="11" t="s">
        <v>132</v>
      </c>
      <c r="F14" s="11" t="s">
        <v>132</v>
      </c>
      <c r="G14" s="62">
        <v>1</v>
      </c>
      <c r="H14" s="62"/>
      <c r="I14" s="62">
        <v>1</v>
      </c>
      <c r="J14" s="67">
        <v>65000</v>
      </c>
      <c r="K14" s="55">
        <f t="shared" si="0"/>
        <v>65000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</row>
    <row r="15" spans="1:89" s="77" customFormat="1" ht="15.75" thickBot="1">
      <c r="A15" s="53" t="s">
        <v>128</v>
      </c>
      <c r="B15" s="283"/>
      <c r="C15" s="62" t="s">
        <v>449</v>
      </c>
      <c r="D15" s="62" t="s">
        <v>137</v>
      </c>
      <c r="E15" s="11" t="s">
        <v>132</v>
      </c>
      <c r="F15" s="11" t="s">
        <v>132</v>
      </c>
      <c r="G15" s="62">
        <v>1</v>
      </c>
      <c r="H15" s="62"/>
      <c r="I15" s="62">
        <v>1</v>
      </c>
      <c r="J15" s="67">
        <v>6500</v>
      </c>
      <c r="K15" s="55">
        <f t="shared" si="0"/>
        <v>6500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</row>
    <row r="16" spans="1:89" s="77" customFormat="1" ht="15.75" thickBot="1">
      <c r="A16" s="53" t="s">
        <v>128</v>
      </c>
      <c r="B16" s="283"/>
      <c r="C16" s="62" t="s">
        <v>316</v>
      </c>
      <c r="D16" s="62" t="s">
        <v>113</v>
      </c>
      <c r="E16" s="62" t="s">
        <v>465</v>
      </c>
      <c r="F16" s="11" t="s">
        <v>132</v>
      </c>
      <c r="G16" s="62">
        <v>1</v>
      </c>
      <c r="H16" s="62"/>
      <c r="I16" s="62">
        <v>1</v>
      </c>
      <c r="J16" s="67">
        <v>45000</v>
      </c>
      <c r="K16" s="55">
        <f t="shared" si="0"/>
        <v>45000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</row>
    <row r="17" spans="1:89" s="77" customFormat="1" ht="15.75" thickBot="1">
      <c r="A17" s="53" t="s">
        <v>128</v>
      </c>
      <c r="B17" s="283"/>
      <c r="C17" s="62" t="s">
        <v>69</v>
      </c>
      <c r="D17" s="62" t="s">
        <v>137</v>
      </c>
      <c r="E17" s="11" t="s">
        <v>132</v>
      </c>
      <c r="F17" s="11" t="s">
        <v>132</v>
      </c>
      <c r="G17" s="62">
        <v>1</v>
      </c>
      <c r="H17" s="62"/>
      <c r="I17" s="62">
        <v>1</v>
      </c>
      <c r="J17" s="67">
        <v>6500</v>
      </c>
      <c r="K17" s="55">
        <f t="shared" si="0"/>
        <v>6500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</row>
    <row r="18" spans="1:89" s="77" customFormat="1" ht="15.75" thickBot="1">
      <c r="A18" s="53" t="s">
        <v>128</v>
      </c>
      <c r="B18" s="283"/>
      <c r="C18" s="62" t="s">
        <v>164</v>
      </c>
      <c r="D18" s="62" t="s">
        <v>137</v>
      </c>
      <c r="E18" s="11" t="s">
        <v>132</v>
      </c>
      <c r="F18" s="11" t="s">
        <v>132</v>
      </c>
      <c r="G18" s="62">
        <v>1</v>
      </c>
      <c r="H18" s="62"/>
      <c r="I18" s="62">
        <v>1</v>
      </c>
      <c r="J18" s="67">
        <v>30000</v>
      </c>
      <c r="K18" s="55">
        <f t="shared" si="0"/>
        <v>30000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</row>
    <row r="19" spans="1:89" s="77" customFormat="1" ht="15.75" thickBot="1">
      <c r="A19" s="53" t="s">
        <v>128</v>
      </c>
      <c r="B19" s="283"/>
      <c r="C19" s="62" t="s">
        <v>344</v>
      </c>
      <c r="D19" s="62" t="s">
        <v>137</v>
      </c>
      <c r="E19" s="11" t="s">
        <v>132</v>
      </c>
      <c r="F19" s="11" t="s">
        <v>132</v>
      </c>
      <c r="G19" s="62">
        <v>1</v>
      </c>
      <c r="H19" s="62"/>
      <c r="I19" s="62">
        <v>1</v>
      </c>
      <c r="J19" s="67">
        <v>10000</v>
      </c>
      <c r="K19" s="55">
        <f t="shared" si="0"/>
        <v>10000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</row>
    <row r="20" spans="1:89" s="77" customFormat="1" ht="15.75" thickBot="1">
      <c r="A20" s="165" t="s">
        <v>128</v>
      </c>
      <c r="B20" s="283"/>
      <c r="C20" s="62" t="s">
        <v>464</v>
      </c>
      <c r="D20" s="62" t="s">
        <v>137</v>
      </c>
      <c r="E20" s="11" t="s">
        <v>132</v>
      </c>
      <c r="F20" s="11" t="s">
        <v>132</v>
      </c>
      <c r="G20" s="62"/>
      <c r="H20" s="62">
        <v>1</v>
      </c>
      <c r="I20" s="62">
        <v>1</v>
      </c>
      <c r="J20" s="67">
        <v>1200</v>
      </c>
      <c r="K20" s="55">
        <f t="shared" si="0"/>
        <v>1200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</row>
    <row r="21" spans="1:89" s="77" customFormat="1" ht="15.75" thickBot="1">
      <c r="A21" s="24" t="s">
        <v>128</v>
      </c>
      <c r="B21" s="280" t="s">
        <v>450</v>
      </c>
      <c r="C21" s="62" t="s">
        <v>157</v>
      </c>
      <c r="D21" s="62" t="s">
        <v>137</v>
      </c>
      <c r="E21" s="11" t="s">
        <v>132</v>
      </c>
      <c r="F21" s="11" t="s">
        <v>132</v>
      </c>
      <c r="G21" s="62">
        <v>1</v>
      </c>
      <c r="H21" s="62"/>
      <c r="I21" s="62">
        <v>1</v>
      </c>
      <c r="J21" s="67">
        <v>14000</v>
      </c>
      <c r="K21" s="191">
        <f t="shared" si="0"/>
        <v>14000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</row>
    <row r="22" spans="1:89" s="77" customFormat="1" ht="15.75" thickBot="1">
      <c r="A22" s="26" t="s">
        <v>128</v>
      </c>
      <c r="B22" s="281"/>
      <c r="C22" s="59" t="s">
        <v>321</v>
      </c>
      <c r="D22" s="59" t="s">
        <v>137</v>
      </c>
      <c r="E22" s="11" t="s">
        <v>132</v>
      </c>
      <c r="F22" s="11" t="s">
        <v>132</v>
      </c>
      <c r="G22" s="59">
        <v>1</v>
      </c>
      <c r="H22" s="59"/>
      <c r="I22" s="59">
        <v>1</v>
      </c>
      <c r="J22" s="188">
        <v>6500</v>
      </c>
      <c r="K22" s="54">
        <f t="shared" si="0"/>
        <v>6500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</row>
    <row r="23" spans="1:89" s="77" customFormat="1">
      <c r="A23" s="34"/>
      <c r="B23" s="56"/>
      <c r="C23"/>
      <c r="D23"/>
      <c r="E23" s="2"/>
      <c r="F23" s="3"/>
      <c r="G23" s="4"/>
      <c r="H23" s="4"/>
      <c r="I23" s="4"/>
      <c r="J2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</row>
    <row r="24" spans="1:89" s="77" customFormat="1" ht="16.5" thickBot="1">
      <c r="A24" s="1" t="s">
        <v>126</v>
      </c>
      <c r="B24" s="1"/>
      <c r="C24"/>
      <c r="D24"/>
      <c r="E24" s="2"/>
      <c r="F24" s="3"/>
      <c r="G24" s="4"/>
      <c r="H24" s="4"/>
      <c r="I24" s="4"/>
      <c r="J24"/>
      <c r="K2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</row>
    <row r="25" spans="1:89" s="77" customFormat="1" ht="15.75" thickBot="1">
      <c r="A25" s="5"/>
      <c r="B25" s="5"/>
      <c r="C25"/>
      <c r="D25"/>
      <c r="E25" s="33"/>
      <c r="F25" s="3"/>
      <c r="G25" s="234" t="s">
        <v>127</v>
      </c>
      <c r="H25" s="235"/>
      <c r="I25" s="235"/>
      <c r="J25" s="236"/>
      <c r="K25" s="6">
        <f>SUM(I5:I22)</f>
        <v>18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</row>
    <row r="26" spans="1:89" s="77" customFormat="1">
      <c r="A26" s="53" t="s">
        <v>128</v>
      </c>
      <c r="B26" s="237" t="s">
        <v>129</v>
      </c>
      <c r="C26" s="238"/>
      <c r="D26"/>
      <c r="E26" s="36"/>
      <c r="F26" s="3"/>
      <c r="G26" s="239" t="s">
        <v>131</v>
      </c>
      <c r="H26" s="240"/>
      <c r="I26" s="240"/>
      <c r="J26" s="241"/>
      <c r="K26" s="66">
        <f>SUM(K12:K22)</f>
        <v>441200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</row>
    <row r="27" spans="1:89" s="77" customFormat="1" ht="15.75" thickBot="1">
      <c r="A27" s="11" t="s">
        <v>132</v>
      </c>
      <c r="B27" s="227" t="s">
        <v>133</v>
      </c>
      <c r="C27" s="228"/>
      <c r="D27"/>
      <c r="E27" s="36"/>
      <c r="F27" s="3"/>
      <c r="G27" s="229" t="s">
        <v>135</v>
      </c>
      <c r="H27" s="230"/>
      <c r="I27" s="230"/>
      <c r="J27" s="230"/>
      <c r="K27" s="14">
        <f>K26*0.07</f>
        <v>30884.000000000004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</row>
    <row r="28" spans="1:89" s="77" customForma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</row>
    <row r="29" spans="1:89" s="77" customForma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</row>
    <row r="30" spans="1:89" s="77" customForma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</row>
    <row r="31" spans="1:89" s="77" customForma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</row>
    <row r="32" spans="1:89" s="77" customForma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</row>
    <row r="33" spans="1:89" s="77" customForma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</row>
    <row r="34" spans="1:89" s="77" customForma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</row>
    <row r="35" spans="1:89" s="77" customForma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s="77" customForma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</row>
    <row r="37" spans="1:89" s="77" customForma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</row>
    <row r="38" spans="1:89" s="77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</row>
    <row r="39" spans="1:89" s="77" customForma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</row>
    <row r="40" spans="1:89" s="77" customForma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</row>
    <row r="41" spans="1:89" s="77" customForma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</row>
    <row r="42" spans="1:89" s="77" customFormat="1">
      <c r="A42" s="15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</row>
    <row r="43" spans="1:89" s="77" customFormat="1">
      <c r="A43" s="8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</row>
    <row r="44" spans="1:89" s="77" customFormat="1">
      <c r="A44" s="8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</row>
    <row r="45" spans="1:89" s="77" customFormat="1">
      <c r="A45" s="8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</row>
    <row r="46" spans="1:89" s="77" customFormat="1">
      <c r="A46" s="82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</row>
    <row r="47" spans="1:89" s="77" customFormat="1">
      <c r="A47" s="82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</row>
    <row r="48" spans="1:89" s="77" customFormat="1">
      <c r="A48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</row>
    <row r="49" spans="1:89" s="77" customFormat="1">
      <c r="A4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</row>
    <row r="50" spans="1:89" s="77" customFormat="1">
      <c r="A5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8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</row>
    <row r="51" spans="1:89" s="77" customFormat="1">
      <c r="A5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129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1:89" s="77" customFormat="1">
      <c r="A5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129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</row>
    <row r="53" spans="1:89" s="77" customFormat="1">
      <c r="A5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129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</row>
    <row r="54" spans="1:89" s="77" customFormat="1">
      <c r="A54"/>
      <c r="B54"/>
      <c r="C54"/>
      <c r="D54"/>
      <c r="E54"/>
      <c r="F54"/>
      <c r="G54"/>
      <c r="H54"/>
      <c r="I54"/>
      <c r="J54"/>
      <c r="K54"/>
      <c r="L5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</row>
    <row r="55" spans="1:89" s="77" customFormat="1">
      <c r="A55"/>
      <c r="B55"/>
      <c r="C55"/>
      <c r="D55"/>
      <c r="E55"/>
      <c r="F55"/>
      <c r="G55"/>
      <c r="H55"/>
      <c r="I55"/>
      <c r="J55"/>
      <c r="K55"/>
      <c r="L55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</row>
    <row r="56" spans="1:89" s="77" customFormat="1">
      <c r="A56"/>
      <c r="B56"/>
      <c r="C56"/>
      <c r="D56"/>
      <c r="E56"/>
      <c r="F56"/>
      <c r="G56"/>
      <c r="H56"/>
      <c r="I56"/>
      <c r="J56"/>
      <c r="K56"/>
      <c r="L56"/>
    </row>
    <row r="57" spans="1:89" s="77" customFormat="1">
      <c r="A57"/>
      <c r="B57"/>
      <c r="C57"/>
      <c r="D57"/>
      <c r="E57"/>
      <c r="F57"/>
      <c r="G57"/>
      <c r="H57"/>
      <c r="I57"/>
      <c r="J57"/>
      <c r="K57"/>
      <c r="L57"/>
    </row>
    <row r="58" spans="1:89" s="77" customFormat="1">
      <c r="A58"/>
      <c r="B58"/>
      <c r="C58"/>
      <c r="D58"/>
      <c r="E58"/>
      <c r="F58"/>
      <c r="G58"/>
      <c r="H58"/>
      <c r="I58"/>
      <c r="J58"/>
      <c r="K58"/>
      <c r="L58"/>
    </row>
  </sheetData>
  <mergeCells count="23">
    <mergeCell ref="B27:C27"/>
    <mergeCell ref="G27:J27"/>
    <mergeCell ref="B26:C26"/>
    <mergeCell ref="G26:J26"/>
    <mergeCell ref="G3:H3"/>
    <mergeCell ref="I3:I4"/>
    <mergeCell ref="J3:J4"/>
    <mergeCell ref="B11:B20"/>
    <mergeCell ref="B21:B22"/>
    <mergeCell ref="G25:J25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94"/>
  <sheetViews>
    <sheetView workbookViewId="0">
      <selection activeCell="M17" sqref="M17"/>
    </sheetView>
  </sheetViews>
  <sheetFormatPr defaultRowHeight="15"/>
  <cols>
    <col min="2" max="2" width="14.140625" customWidth="1"/>
    <col min="3" max="3" width="19.28515625" customWidth="1"/>
    <col min="4" max="4" width="14.7109375" customWidth="1"/>
    <col min="11" max="11" width="9.140625" style="77"/>
    <col min="12" max="17" width="9.140625" style="34"/>
  </cols>
  <sheetData>
    <row r="1" spans="1:18" ht="15" customHeight="1">
      <c r="A1" s="294" t="s">
        <v>0</v>
      </c>
      <c r="B1" s="295"/>
      <c r="C1" s="296"/>
      <c r="D1" s="297"/>
      <c r="E1" s="298"/>
      <c r="F1" s="298"/>
      <c r="G1" s="299"/>
      <c r="H1" s="300" t="s">
        <v>1</v>
      </c>
      <c r="I1" s="296"/>
      <c r="J1" s="301" t="s">
        <v>463</v>
      </c>
      <c r="K1" s="302"/>
    </row>
    <row r="2" spans="1:18">
      <c r="A2" s="303" t="s">
        <v>2</v>
      </c>
      <c r="B2" s="295"/>
      <c r="C2" s="295"/>
      <c r="D2" s="295"/>
      <c r="E2" s="296"/>
      <c r="F2" s="263" t="s">
        <v>471</v>
      </c>
      <c r="G2" s="295"/>
      <c r="H2" s="295"/>
      <c r="I2" s="295"/>
      <c r="J2" s="295"/>
      <c r="K2" s="302"/>
    </row>
    <row r="3" spans="1:18" ht="15" customHeight="1">
      <c r="A3" s="269" t="s">
        <v>3</v>
      </c>
      <c r="B3" s="270" t="s">
        <v>4</v>
      </c>
      <c r="C3" s="271" t="s">
        <v>5</v>
      </c>
      <c r="D3" s="271" t="s">
        <v>6</v>
      </c>
      <c r="E3" s="272" t="s">
        <v>7</v>
      </c>
      <c r="F3" s="273" t="s">
        <v>8</v>
      </c>
      <c r="G3" s="308" t="s">
        <v>9</v>
      </c>
      <c r="H3" s="309"/>
      <c r="I3" s="266" t="s">
        <v>10</v>
      </c>
      <c r="J3" s="311" t="s">
        <v>11</v>
      </c>
      <c r="K3" s="244" t="s">
        <v>12</v>
      </c>
    </row>
    <row r="4" spans="1:18" ht="27.75" customHeight="1">
      <c r="A4" s="304"/>
      <c r="B4" s="305"/>
      <c r="C4" s="275"/>
      <c r="D4" s="275"/>
      <c r="E4" s="306"/>
      <c r="F4" s="313"/>
      <c r="G4" s="70" t="s">
        <v>13</v>
      </c>
      <c r="H4" s="70" t="s">
        <v>14</v>
      </c>
      <c r="I4" s="310"/>
      <c r="J4" s="312"/>
      <c r="K4" s="244"/>
    </row>
    <row r="5" spans="1:18" s="77" customFormat="1" ht="13.5" customHeight="1">
      <c r="A5" s="130"/>
      <c r="B5" s="130"/>
      <c r="G5" s="130"/>
      <c r="H5" s="130"/>
      <c r="I5" s="130"/>
      <c r="J5" s="130"/>
      <c r="K5" s="130"/>
      <c r="L5" s="34"/>
      <c r="M5" s="34"/>
      <c r="N5" s="34"/>
      <c r="O5" s="34"/>
      <c r="P5" s="34"/>
      <c r="Q5" s="34"/>
      <c r="R5" s="81"/>
    </row>
    <row r="6" spans="1:18" s="77" customFormat="1" ht="15" customHeight="1">
      <c r="A6" s="34"/>
      <c r="B6" s="34"/>
      <c r="C6" s="163"/>
      <c r="D6" s="163"/>
      <c r="E6" s="163"/>
      <c r="F6" s="163"/>
      <c r="G6" s="163"/>
      <c r="H6" s="163"/>
      <c r="I6" s="34"/>
      <c r="J6" s="34"/>
      <c r="K6" s="34"/>
      <c r="L6" s="34"/>
      <c r="M6" s="34"/>
      <c r="N6" s="34"/>
      <c r="O6" s="34"/>
      <c r="P6" s="34"/>
      <c r="Q6" s="34"/>
      <c r="R6" s="81"/>
    </row>
    <row r="7" spans="1:18" s="77" customFormat="1" ht="15" customHeight="1">
      <c r="A7" s="34"/>
      <c r="B7" s="34"/>
      <c r="C7" s="164"/>
      <c r="D7" s="164"/>
      <c r="E7" s="164"/>
      <c r="F7" s="164"/>
      <c r="G7" s="164"/>
      <c r="H7" s="164"/>
      <c r="I7" s="34"/>
      <c r="J7" s="34"/>
      <c r="K7" s="34"/>
      <c r="L7" s="34"/>
      <c r="M7" s="34"/>
      <c r="N7" s="34"/>
      <c r="O7" s="34"/>
      <c r="P7" s="34"/>
      <c r="Q7" s="34"/>
      <c r="R7" s="81"/>
    </row>
    <row r="8" spans="1:18" s="77" customFormat="1" ht="15" customHeight="1">
      <c r="A8" s="34"/>
      <c r="B8" s="34"/>
      <c r="C8" s="307" t="s">
        <v>472</v>
      </c>
      <c r="D8" s="307"/>
      <c r="E8" s="307"/>
      <c r="F8" s="307"/>
      <c r="G8" s="307"/>
      <c r="H8" s="307"/>
      <c r="I8" s="307"/>
      <c r="J8" s="34"/>
      <c r="K8" s="34"/>
      <c r="L8" s="34"/>
      <c r="M8" s="34"/>
      <c r="N8" s="34"/>
      <c r="O8" s="34"/>
      <c r="P8" s="34"/>
      <c r="Q8" s="34"/>
      <c r="R8" s="81"/>
    </row>
    <row r="9" spans="1:18" s="77" customFormat="1" ht="15" customHeight="1">
      <c r="A9" s="34"/>
      <c r="B9" s="34"/>
      <c r="C9" s="307"/>
      <c r="D9" s="307"/>
      <c r="E9" s="307"/>
      <c r="F9" s="307"/>
      <c r="G9" s="307"/>
      <c r="H9" s="307"/>
      <c r="I9" s="307"/>
      <c r="J9" s="34"/>
      <c r="K9" s="34"/>
      <c r="L9" s="34"/>
      <c r="M9" s="34"/>
      <c r="N9" s="34"/>
      <c r="O9" s="34"/>
      <c r="P9" s="34"/>
      <c r="Q9" s="34"/>
      <c r="R9" s="81"/>
    </row>
    <row r="10" spans="1:18" s="77" customFormat="1">
      <c r="A10" s="34"/>
      <c r="B10" s="34"/>
      <c r="C10" s="307"/>
      <c r="D10" s="307"/>
      <c r="E10" s="307"/>
      <c r="F10" s="307"/>
      <c r="G10" s="307"/>
      <c r="H10" s="307"/>
      <c r="I10" s="307"/>
      <c r="J10" s="34"/>
      <c r="K10" s="34"/>
      <c r="L10" s="34"/>
      <c r="M10" s="34"/>
      <c r="N10" s="34"/>
      <c r="O10" s="34"/>
      <c r="P10" s="34"/>
      <c r="Q10" s="34"/>
      <c r="R10" s="81"/>
    </row>
    <row r="11" spans="1:18" s="77" customFormat="1">
      <c r="A11" s="34"/>
      <c r="B11" s="34"/>
      <c r="C11" s="307"/>
      <c r="D11" s="307"/>
      <c r="E11" s="307"/>
      <c r="F11" s="307"/>
      <c r="G11" s="307"/>
      <c r="H11" s="307"/>
      <c r="I11" s="307"/>
      <c r="J11" s="34"/>
      <c r="K11" s="34"/>
      <c r="L11" s="34"/>
      <c r="M11" s="34"/>
      <c r="N11" s="34"/>
      <c r="O11" s="34"/>
      <c r="P11" s="34"/>
      <c r="Q11" s="34"/>
      <c r="R11" s="81"/>
    </row>
    <row r="12" spans="1:18" s="77" customFormat="1" ht="15.75">
      <c r="A12" s="34"/>
      <c r="B12" s="34"/>
      <c r="C12" s="34"/>
      <c r="D12" s="34"/>
      <c r="E12" s="162"/>
      <c r="F12" s="162"/>
      <c r="G12" s="16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81"/>
    </row>
    <row r="13" spans="1:18" s="77" customFormat="1" ht="15.75">
      <c r="A13" s="34"/>
      <c r="B13" s="34"/>
      <c r="C13" s="34"/>
      <c r="D13" s="162"/>
      <c r="E13" s="162"/>
      <c r="F13" s="162"/>
      <c r="G13" s="16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81"/>
    </row>
    <row r="14" spans="1:18" s="77" customFormat="1" ht="15.75">
      <c r="A14" s="34"/>
      <c r="B14" s="34"/>
      <c r="C14" s="34"/>
      <c r="D14" s="162"/>
      <c r="E14" s="162"/>
      <c r="F14" s="162"/>
      <c r="G14" s="162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81"/>
    </row>
    <row r="15" spans="1:18" s="77" customFormat="1" ht="15.75">
      <c r="A15" s="34"/>
      <c r="B15" s="34"/>
      <c r="C15" s="34"/>
      <c r="D15" s="162"/>
      <c r="E15" s="162"/>
      <c r="F15" s="162"/>
      <c r="G15" s="162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81"/>
    </row>
    <row r="16" spans="1:18" s="77" customFormat="1" ht="15.75">
      <c r="A16" s="34"/>
      <c r="B16" s="34"/>
      <c r="C16" s="34"/>
      <c r="D16" s="162"/>
      <c r="E16" s="162"/>
      <c r="F16" s="162"/>
      <c r="G16" s="162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81"/>
    </row>
    <row r="17" spans="1:18" s="77" customForma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81"/>
    </row>
    <row r="18" spans="1:18" s="77" customForma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81"/>
    </row>
    <row r="19" spans="1:18" s="77" customForma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81"/>
    </row>
    <row r="20" spans="1:18" s="77" customForma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81"/>
    </row>
    <row r="21" spans="1:18" s="77" customForma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81"/>
    </row>
    <row r="22" spans="1:18" s="77" customForma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81"/>
    </row>
    <row r="23" spans="1:18" s="77" customForma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81"/>
    </row>
    <row r="24" spans="1:18" s="77" customForma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81"/>
    </row>
    <row r="25" spans="1:18" s="77" customForma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81"/>
    </row>
    <row r="26" spans="1:18" s="77" customForma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81"/>
    </row>
    <row r="27" spans="1:18" s="77" customForma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81"/>
    </row>
    <row r="28" spans="1:18" s="77" customForma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81"/>
    </row>
    <row r="29" spans="1:18" s="77" customForma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81"/>
    </row>
    <row r="30" spans="1:18" s="77" customForma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81"/>
    </row>
    <row r="31" spans="1:18" s="77" customForma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81"/>
    </row>
    <row r="32" spans="1:18" s="77" customForma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81"/>
    </row>
    <row r="33" spans="1:18" s="77" customForma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81"/>
    </row>
    <row r="34" spans="1:18" s="77" customForma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81"/>
    </row>
    <row r="35" spans="1:18" s="77" customForma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81"/>
    </row>
    <row r="36" spans="1:18" s="77" customForma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81"/>
    </row>
    <row r="37" spans="1:18" s="77" customForma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81"/>
    </row>
    <row r="38" spans="1:18" s="77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81"/>
    </row>
    <row r="39" spans="1:18" s="77" customForma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81"/>
    </row>
    <row r="40" spans="1:18" s="77" customForma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81"/>
    </row>
    <row r="41" spans="1:18" s="77" customForma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81"/>
    </row>
    <row r="42" spans="1:18" s="77" customForma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81"/>
    </row>
    <row r="43" spans="1:18" s="77" customForma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81"/>
    </row>
    <row r="44" spans="1:18" s="77" customForma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81"/>
    </row>
    <row r="45" spans="1:18" s="77" customForma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81"/>
    </row>
    <row r="46" spans="1:18" s="77" customForma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81"/>
    </row>
    <row r="47" spans="1:18" s="77" customForma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81"/>
    </row>
    <row r="48" spans="1:18" s="77" customForma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81"/>
    </row>
    <row r="49" spans="1:18" s="77" customForma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81"/>
    </row>
    <row r="50" spans="1:18" s="77" customForma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81"/>
    </row>
    <row r="51" spans="1:18" s="77" customForma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81"/>
    </row>
    <row r="52" spans="1:18" s="77" customForma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81"/>
    </row>
    <row r="53" spans="1:18" s="77" customForma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81"/>
    </row>
    <row r="54" spans="1:18" s="77" customForma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81"/>
    </row>
    <row r="55" spans="1:18" s="77" customForma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81"/>
    </row>
    <row r="56" spans="1:18" s="77" customForma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81"/>
    </row>
    <row r="57" spans="1:18" s="77" customForma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81"/>
    </row>
    <row r="58" spans="1:18" s="77" customForma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81"/>
    </row>
    <row r="59" spans="1:18" s="77" customForma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81"/>
    </row>
    <row r="60" spans="1:18" s="77" customForma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81"/>
    </row>
    <row r="61" spans="1:18" s="77" customForma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81"/>
    </row>
    <row r="62" spans="1:18" s="77" customForma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81"/>
    </row>
    <row r="63" spans="1:18" s="77" customForma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81"/>
    </row>
    <row r="64" spans="1:18" s="77" customForma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81"/>
    </row>
    <row r="65" spans="1:18" s="77" customForma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81"/>
    </row>
    <row r="66" spans="1:18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8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8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8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8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8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8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8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8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8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8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8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8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8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8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</sheetData>
  <mergeCells count="17">
    <mergeCell ref="C8:I11"/>
    <mergeCell ref="G3:H3"/>
    <mergeCell ref="I3:I4"/>
    <mergeCell ref="J3:J4"/>
    <mergeCell ref="K3:K4"/>
    <mergeCell ref="F3:F4"/>
    <mergeCell ref="A3:A4"/>
    <mergeCell ref="B3:B4"/>
    <mergeCell ref="C3:C4"/>
    <mergeCell ref="D3:D4"/>
    <mergeCell ref="E3:E4"/>
    <mergeCell ref="A1:C1"/>
    <mergeCell ref="D1:G1"/>
    <mergeCell ref="H1:I1"/>
    <mergeCell ref="J1:K1"/>
    <mergeCell ref="A2:E2"/>
    <mergeCell ref="F2:K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I60"/>
  <sheetViews>
    <sheetView workbookViewId="0">
      <selection activeCell="O4" sqref="O4"/>
    </sheetView>
  </sheetViews>
  <sheetFormatPr defaultRowHeight="15"/>
  <cols>
    <col min="1" max="2" width="5.7109375" customWidth="1"/>
    <col min="3" max="3" width="16.85546875" customWidth="1"/>
    <col min="4" max="4" width="12.85546875" customWidth="1"/>
    <col min="7" max="7" width="5.140625" customWidth="1"/>
    <col min="8" max="9" width="4.5703125" customWidth="1"/>
  </cols>
  <sheetData>
    <row r="1" spans="1:87" ht="15" customHeight="1">
      <c r="A1" s="314" t="s">
        <v>0</v>
      </c>
      <c r="B1" s="315"/>
      <c r="C1" s="315"/>
      <c r="D1" s="316"/>
      <c r="E1" s="316"/>
      <c r="F1" s="316"/>
      <c r="G1" s="316"/>
      <c r="H1" s="317" t="s">
        <v>1</v>
      </c>
      <c r="I1" s="315"/>
      <c r="J1" s="225" t="s">
        <v>463</v>
      </c>
      <c r="K1" s="315"/>
      <c r="L1" s="34"/>
      <c r="M1" s="34"/>
      <c r="N1" s="34"/>
      <c r="O1" s="34"/>
      <c r="P1" s="34"/>
      <c r="Q1" s="34"/>
    </row>
    <row r="2" spans="1:87">
      <c r="A2" s="318" t="s">
        <v>2</v>
      </c>
      <c r="B2" s="315"/>
      <c r="C2" s="315"/>
      <c r="D2" s="315"/>
      <c r="E2" s="315"/>
      <c r="F2" s="317" t="s">
        <v>476</v>
      </c>
      <c r="G2" s="315"/>
      <c r="H2" s="315"/>
      <c r="I2" s="315"/>
      <c r="J2" s="315"/>
      <c r="K2" s="315"/>
      <c r="L2" s="34"/>
      <c r="M2" s="34"/>
      <c r="N2" s="34"/>
      <c r="O2" s="34"/>
      <c r="P2" s="34"/>
      <c r="Q2" s="34"/>
    </row>
    <row r="3" spans="1:87" ht="15.75" customHeight="1">
      <c r="A3" s="319" t="s">
        <v>3</v>
      </c>
      <c r="B3" s="319" t="s">
        <v>4</v>
      </c>
      <c r="C3" s="280" t="s">
        <v>5</v>
      </c>
      <c r="D3" s="280" t="s">
        <v>6</v>
      </c>
      <c r="E3" s="322" t="s">
        <v>7</v>
      </c>
      <c r="F3" s="323" t="s">
        <v>8</v>
      </c>
      <c r="G3" s="319" t="s">
        <v>9</v>
      </c>
      <c r="H3" s="319"/>
      <c r="I3" s="320" t="s">
        <v>10</v>
      </c>
      <c r="J3" s="321" t="s">
        <v>11</v>
      </c>
      <c r="K3" s="321" t="s">
        <v>12</v>
      </c>
      <c r="L3" s="34"/>
      <c r="M3" s="34"/>
      <c r="N3" s="34"/>
      <c r="O3" s="34"/>
      <c r="P3" s="34"/>
      <c r="Q3" s="34"/>
    </row>
    <row r="4" spans="1:87" ht="18" customHeight="1">
      <c r="A4" s="319"/>
      <c r="B4" s="319"/>
      <c r="C4" s="280"/>
      <c r="D4" s="280"/>
      <c r="E4" s="322"/>
      <c r="F4" s="323"/>
      <c r="G4" s="22" t="s">
        <v>13</v>
      </c>
      <c r="H4" s="22" t="s">
        <v>14</v>
      </c>
      <c r="I4" s="320"/>
      <c r="J4" s="321"/>
      <c r="K4" s="321"/>
      <c r="L4" s="34"/>
      <c r="M4" s="34"/>
      <c r="N4" s="34"/>
      <c r="O4" s="34"/>
      <c r="P4" s="34"/>
      <c r="Q4" s="34"/>
    </row>
    <row r="5" spans="1:87" s="77" customFormat="1">
      <c r="A5" s="63" t="s">
        <v>128</v>
      </c>
      <c r="B5" s="280" t="s">
        <v>270</v>
      </c>
      <c r="C5" s="62" t="s">
        <v>295</v>
      </c>
      <c r="D5" s="62" t="s">
        <v>475</v>
      </c>
      <c r="E5" s="21" t="s">
        <v>132</v>
      </c>
      <c r="F5" s="62">
        <v>203570</v>
      </c>
      <c r="G5" s="62">
        <v>1</v>
      </c>
      <c r="H5" s="62"/>
      <c r="I5" s="62">
        <v>1</v>
      </c>
      <c r="J5" s="67">
        <v>650</v>
      </c>
      <c r="K5" s="67">
        <f t="shared" ref="K5:K15" si="0">J5*I5</f>
        <v>650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</row>
    <row r="6" spans="1:87" s="77" customFormat="1">
      <c r="A6" s="63" t="s">
        <v>128</v>
      </c>
      <c r="B6" s="280"/>
      <c r="C6" s="62" t="s">
        <v>437</v>
      </c>
      <c r="D6" s="62" t="s">
        <v>45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2500</v>
      </c>
      <c r="K6" s="67">
        <f t="shared" si="0"/>
        <v>2500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</row>
    <row r="7" spans="1:87" s="77" customFormat="1">
      <c r="A7" s="63" t="s">
        <v>128</v>
      </c>
      <c r="B7" s="280"/>
      <c r="C7" s="62" t="s">
        <v>474</v>
      </c>
      <c r="D7" s="62" t="s">
        <v>137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170000</v>
      </c>
      <c r="K7" s="67">
        <f t="shared" si="0"/>
        <v>170000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</row>
    <row r="8" spans="1:87" s="77" customFormat="1">
      <c r="A8" s="63" t="s">
        <v>128</v>
      </c>
      <c r="B8" s="280"/>
      <c r="C8" s="62" t="s">
        <v>473</v>
      </c>
      <c r="D8" s="62" t="s">
        <v>137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15500</v>
      </c>
      <c r="K8" s="67">
        <f t="shared" si="0"/>
        <v>15500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</row>
    <row r="9" spans="1:87" s="77" customFormat="1">
      <c r="A9" s="63" t="s">
        <v>128</v>
      </c>
      <c r="B9" s="280"/>
      <c r="C9" s="62" t="s">
        <v>295</v>
      </c>
      <c r="D9" s="62" t="s">
        <v>137</v>
      </c>
      <c r="E9" s="21" t="s">
        <v>132</v>
      </c>
      <c r="F9" s="21" t="s">
        <v>132</v>
      </c>
      <c r="G9" s="62"/>
      <c r="H9" s="62">
        <v>1</v>
      </c>
      <c r="I9" s="62">
        <v>1</v>
      </c>
      <c r="J9" s="67">
        <v>650</v>
      </c>
      <c r="K9" s="67">
        <f t="shared" si="0"/>
        <v>650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</row>
    <row r="10" spans="1:87" s="77" customFormat="1">
      <c r="A10" s="63" t="s">
        <v>128</v>
      </c>
      <c r="B10" s="280"/>
      <c r="C10" s="62" t="s">
        <v>295</v>
      </c>
      <c r="D10" s="62" t="s">
        <v>137</v>
      </c>
      <c r="E10" s="21" t="s">
        <v>132</v>
      </c>
      <c r="F10" s="21" t="s">
        <v>132</v>
      </c>
      <c r="G10" s="62"/>
      <c r="H10" s="62">
        <v>1</v>
      </c>
      <c r="I10" s="62">
        <v>1</v>
      </c>
      <c r="J10" s="67">
        <v>650</v>
      </c>
      <c r="K10" s="67">
        <f t="shared" si="0"/>
        <v>650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</row>
    <row r="11" spans="1:87" s="77" customFormat="1">
      <c r="A11" s="63" t="s">
        <v>128</v>
      </c>
      <c r="B11" s="280"/>
      <c r="C11" s="62" t="s">
        <v>295</v>
      </c>
      <c r="D11" s="62" t="s">
        <v>137</v>
      </c>
      <c r="E11" s="21" t="s">
        <v>132</v>
      </c>
      <c r="F11" s="21" t="s">
        <v>132</v>
      </c>
      <c r="G11" s="62"/>
      <c r="H11" s="62">
        <v>1</v>
      </c>
      <c r="I11" s="62">
        <v>1</v>
      </c>
      <c r="J11" s="67">
        <v>650</v>
      </c>
      <c r="K11" s="67">
        <f t="shared" si="0"/>
        <v>650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</row>
    <row r="12" spans="1:87" s="77" customFormat="1">
      <c r="A12" s="63" t="s">
        <v>128</v>
      </c>
      <c r="B12" s="280"/>
      <c r="C12" s="62" t="s">
        <v>125</v>
      </c>
      <c r="D12" s="62" t="s">
        <v>196</v>
      </c>
      <c r="E12" s="21" t="s">
        <v>132</v>
      </c>
      <c r="F12" s="21" t="s">
        <v>132</v>
      </c>
      <c r="G12" s="62"/>
      <c r="H12" s="62">
        <v>1</v>
      </c>
      <c r="I12" s="62">
        <v>1</v>
      </c>
      <c r="J12" s="67">
        <v>1200</v>
      </c>
      <c r="K12" s="67">
        <f t="shared" si="0"/>
        <v>1200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</row>
    <row r="13" spans="1:87" s="77" customFormat="1">
      <c r="A13" s="63" t="s">
        <v>128</v>
      </c>
      <c r="B13" s="280"/>
      <c r="C13" s="62" t="s">
        <v>173</v>
      </c>
      <c r="D13" s="62" t="s">
        <v>137</v>
      </c>
      <c r="E13" s="21" t="s">
        <v>132</v>
      </c>
      <c r="F13" s="21" t="s">
        <v>132</v>
      </c>
      <c r="G13" s="62"/>
      <c r="H13" s="62">
        <v>1</v>
      </c>
      <c r="I13" s="62">
        <v>1</v>
      </c>
      <c r="J13" s="67">
        <v>15000</v>
      </c>
      <c r="K13" s="67">
        <f t="shared" si="0"/>
        <v>15000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</row>
    <row r="14" spans="1:87" s="77" customFormat="1">
      <c r="A14" s="63" t="s">
        <v>128</v>
      </c>
      <c r="B14" s="280"/>
      <c r="C14" s="62" t="s">
        <v>125</v>
      </c>
      <c r="D14" s="62" t="s">
        <v>137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1200</v>
      </c>
      <c r="K14" s="67">
        <f t="shared" si="0"/>
        <v>1200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</row>
    <row r="15" spans="1:87" s="77" customFormat="1">
      <c r="A15" s="63" t="s">
        <v>128</v>
      </c>
      <c r="B15" s="280"/>
      <c r="C15" s="62" t="s">
        <v>245</v>
      </c>
      <c r="D15" s="62" t="s">
        <v>137</v>
      </c>
      <c r="E15" s="21" t="s">
        <v>132</v>
      </c>
      <c r="F15" s="21" t="s">
        <v>132</v>
      </c>
      <c r="G15" s="62">
        <v>1</v>
      </c>
      <c r="H15" s="62"/>
      <c r="I15" s="62">
        <v>1</v>
      </c>
      <c r="J15" s="67">
        <v>6500</v>
      </c>
      <c r="K15" s="67">
        <f t="shared" si="0"/>
        <v>6500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</row>
    <row r="16" spans="1:87" s="130" customFormat="1">
      <c r="A16" s="159"/>
      <c r="B16" s="156"/>
      <c r="C16" s="92"/>
      <c r="D16" s="92"/>
      <c r="E16" s="160"/>
      <c r="F16" s="160"/>
      <c r="G16" s="92"/>
      <c r="H16" s="92"/>
      <c r="I16" s="92"/>
      <c r="J16" s="92"/>
      <c r="K16" s="92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</row>
    <row r="17" spans="1:87" s="77" customFormat="1" ht="16.5" thickBot="1">
      <c r="A17" s="1" t="s">
        <v>126</v>
      </c>
      <c r="B17" s="1"/>
      <c r="C17"/>
      <c r="D17"/>
      <c r="E17" s="2"/>
      <c r="F17" s="3"/>
      <c r="G17" s="4"/>
      <c r="H17" s="4"/>
      <c r="I17" s="4"/>
      <c r="J17"/>
      <c r="K17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</row>
    <row r="18" spans="1:87" s="77" customFormat="1" ht="15.75" thickBot="1">
      <c r="A18" s="5"/>
      <c r="B18" s="5"/>
      <c r="C18"/>
      <c r="D18"/>
      <c r="E18" s="33"/>
      <c r="F18" s="3"/>
      <c r="G18" s="234" t="s">
        <v>127</v>
      </c>
      <c r="H18" s="235"/>
      <c r="I18" s="235"/>
      <c r="J18" s="236"/>
      <c r="K18" s="6">
        <f>SUM(I5:I15)</f>
        <v>11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</row>
    <row r="19" spans="1:87" s="77" customFormat="1">
      <c r="A19" s="53" t="s">
        <v>128</v>
      </c>
      <c r="B19" s="237" t="s">
        <v>129</v>
      </c>
      <c r="C19" s="238"/>
      <c r="D19"/>
      <c r="E19" s="36"/>
      <c r="F19" s="3"/>
      <c r="G19" s="239" t="s">
        <v>131</v>
      </c>
      <c r="H19" s="240"/>
      <c r="I19" s="240"/>
      <c r="J19" s="241"/>
      <c r="K19" s="66">
        <f>SUM(K5:K15)</f>
        <v>214500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</row>
    <row r="20" spans="1:87" s="77" customFormat="1" ht="15.75" thickBot="1">
      <c r="A20" s="11" t="s">
        <v>132</v>
      </c>
      <c r="B20" s="227" t="s">
        <v>133</v>
      </c>
      <c r="C20" s="228"/>
      <c r="D20"/>
      <c r="E20" s="36"/>
      <c r="F20" s="3"/>
      <c r="G20" s="229" t="s">
        <v>135</v>
      </c>
      <c r="H20" s="230"/>
      <c r="I20" s="230"/>
      <c r="J20" s="230"/>
      <c r="K20" s="14">
        <f>K19*0.07</f>
        <v>15015.000000000002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</row>
    <row r="21" spans="1:87" s="77" customForma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</row>
    <row r="22" spans="1:87" s="77" customForma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</row>
    <row r="23" spans="1:87" s="77" customForma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</row>
    <row r="24" spans="1:87" s="77" customForma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</row>
    <row r="25" spans="1:87" s="77" customForma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</row>
    <row r="26" spans="1:87" s="77" customForma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87" s="77" customForma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87" s="77" customForma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87" s="77" customForma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87" s="77" customForma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  <row r="31" spans="1:87" s="77" customForma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</row>
    <row r="32" spans="1:87" s="77" customForma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</row>
    <row r="33" spans="1:87" s="77" customForma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</row>
    <row r="34" spans="1:87" s="77" customForma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</row>
    <row r="35" spans="1:87" s="77" customForma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</row>
    <row r="36" spans="1:87" s="77" customForma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</row>
    <row r="37" spans="1:87" s="77" customForma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</row>
    <row r="38" spans="1:87" s="77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</row>
    <row r="39" spans="1:87" s="77" customForma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</row>
    <row r="40" spans="1:87" s="77" customForma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</row>
    <row r="41" spans="1:87" s="77" customForma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</row>
    <row r="42" spans="1:87" s="77" customForma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</row>
    <row r="43" spans="1:87" s="77" customForma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</row>
    <row r="44" spans="1:87" s="77" customForma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</row>
    <row r="45" spans="1:87" s="77" customForma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</row>
    <row r="46" spans="1:87" s="77" customForma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</row>
    <row r="47" spans="1:87" s="77" customForma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</row>
    <row r="48" spans="1:87" s="77" customForma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</row>
    <row r="49" spans="1:87" s="77" customForma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</row>
    <row r="50" spans="1:87" s="77" customForma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</row>
    <row r="51" spans="1:87" s="77" customForma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</row>
    <row r="52" spans="1:87" s="77" customForma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</row>
    <row r="53" spans="1:87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</row>
    <row r="54" spans="1:87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</row>
    <row r="55" spans="1:87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</row>
    <row r="56" spans="1:87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</row>
    <row r="57" spans="1:87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</row>
    <row r="58" spans="1:87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</row>
    <row r="59" spans="1:87"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</row>
    <row r="60" spans="1:87"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</row>
  </sheetData>
  <mergeCells count="22">
    <mergeCell ref="B20:C20"/>
    <mergeCell ref="G20:J20"/>
    <mergeCell ref="B5:B15"/>
    <mergeCell ref="G18:J18"/>
    <mergeCell ref="B19:C19"/>
    <mergeCell ref="G19:J19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77"/>
  <sheetViews>
    <sheetView workbookViewId="0">
      <selection activeCell="P2" sqref="P2"/>
    </sheetView>
  </sheetViews>
  <sheetFormatPr defaultRowHeight="15"/>
  <cols>
    <col min="1" max="2" width="5.5703125" customWidth="1"/>
    <col min="3" max="3" width="18.85546875" customWidth="1"/>
    <col min="4" max="4" width="10.5703125" bestFit="1" customWidth="1"/>
    <col min="5" max="5" width="8.28515625" bestFit="1" customWidth="1"/>
    <col min="7" max="7" width="4.42578125" customWidth="1"/>
    <col min="8" max="8" width="4.140625" customWidth="1"/>
    <col min="9" max="9" width="4.5703125" customWidth="1"/>
    <col min="10" max="10" width="8.28515625" customWidth="1"/>
    <col min="11" max="11" width="8.42578125" customWidth="1"/>
  </cols>
  <sheetData>
    <row r="1" spans="1:34" ht="15" customHeight="1">
      <c r="A1" s="257" t="s">
        <v>0</v>
      </c>
      <c r="B1" s="219"/>
      <c r="C1" s="219"/>
      <c r="D1" s="259"/>
      <c r="E1" s="259"/>
      <c r="F1" s="259"/>
      <c r="G1" s="259"/>
      <c r="H1" s="260" t="s">
        <v>1</v>
      </c>
      <c r="I1" s="219"/>
      <c r="J1" s="324">
        <v>42071</v>
      </c>
      <c r="K1" s="220"/>
      <c r="L1" s="34"/>
      <c r="M1" s="34"/>
      <c r="N1" s="34"/>
      <c r="O1" s="34"/>
      <c r="P1" s="34"/>
      <c r="Q1" s="34"/>
    </row>
    <row r="2" spans="1:34">
      <c r="A2" s="231" t="s">
        <v>2</v>
      </c>
      <c r="B2" s="325"/>
      <c r="C2" s="325"/>
      <c r="D2" s="325"/>
      <c r="E2" s="325"/>
      <c r="F2" s="249" t="s">
        <v>479</v>
      </c>
      <c r="G2" s="325"/>
      <c r="H2" s="325"/>
      <c r="I2" s="325"/>
      <c r="J2" s="325"/>
      <c r="K2" s="326"/>
      <c r="L2" s="34"/>
      <c r="M2" s="34"/>
      <c r="N2" s="34"/>
      <c r="O2" s="34"/>
      <c r="P2" s="34"/>
      <c r="Q2" s="34"/>
    </row>
    <row r="3" spans="1:34" ht="22.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  <c r="L3" s="34"/>
      <c r="M3" s="34"/>
      <c r="N3" s="34"/>
      <c r="O3" s="34"/>
      <c r="P3" s="34"/>
      <c r="Q3" s="34"/>
    </row>
    <row r="4" spans="1:34" ht="17.25" customHeight="1">
      <c r="A4" s="246"/>
      <c r="B4" s="242"/>
      <c r="C4" s="247"/>
      <c r="D4" s="247"/>
      <c r="E4" s="248"/>
      <c r="F4" s="217"/>
      <c r="G4" s="18" t="s">
        <v>13</v>
      </c>
      <c r="H4" s="18" t="s">
        <v>14</v>
      </c>
      <c r="I4" s="243"/>
      <c r="J4" s="244"/>
      <c r="K4" s="24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4" s="77" customFormat="1">
      <c r="A5" s="24" t="s">
        <v>128</v>
      </c>
      <c r="B5" s="19" t="s">
        <v>128</v>
      </c>
      <c r="C5" s="97" t="s">
        <v>125</v>
      </c>
      <c r="D5" s="62" t="s">
        <v>137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1200</v>
      </c>
      <c r="K5" s="55">
        <f t="shared" ref="K5:K15" si="0">J5*I5</f>
        <v>1200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s="77" customFormat="1">
      <c r="A6" s="24" t="s">
        <v>128</v>
      </c>
      <c r="B6" s="19" t="s">
        <v>128</v>
      </c>
      <c r="C6" s="97" t="s">
        <v>295</v>
      </c>
      <c r="D6" s="62" t="s">
        <v>478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650</v>
      </c>
      <c r="K6" s="55">
        <f t="shared" si="0"/>
        <v>650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s="77" customFormat="1">
      <c r="A7" s="24" t="s">
        <v>128</v>
      </c>
      <c r="B7" s="19" t="s">
        <v>128</v>
      </c>
      <c r="C7" s="97" t="s">
        <v>295</v>
      </c>
      <c r="D7" s="62" t="s">
        <v>137</v>
      </c>
      <c r="E7" s="21" t="s">
        <v>132</v>
      </c>
      <c r="F7" s="21" t="s">
        <v>132</v>
      </c>
      <c r="G7" s="62"/>
      <c r="H7" s="62">
        <v>1</v>
      </c>
      <c r="I7" s="62">
        <v>1</v>
      </c>
      <c r="J7" s="67">
        <v>650</v>
      </c>
      <c r="K7" s="55">
        <f t="shared" si="0"/>
        <v>650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s="77" customFormat="1">
      <c r="A8" s="24" t="s">
        <v>128</v>
      </c>
      <c r="B8" s="19" t="s">
        <v>128</v>
      </c>
      <c r="C8" s="97" t="s">
        <v>295</v>
      </c>
      <c r="D8" s="62" t="s">
        <v>137</v>
      </c>
      <c r="E8" s="21" t="s">
        <v>132</v>
      </c>
      <c r="F8" s="21" t="s">
        <v>132</v>
      </c>
      <c r="G8" s="62"/>
      <c r="H8" s="62">
        <v>1</v>
      </c>
      <c r="I8" s="62">
        <v>1</v>
      </c>
      <c r="J8" s="67">
        <v>650</v>
      </c>
      <c r="K8" s="55">
        <f t="shared" si="0"/>
        <v>650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s="77" customFormat="1">
      <c r="A9" s="24" t="s">
        <v>128</v>
      </c>
      <c r="B9" s="19" t="s">
        <v>128</v>
      </c>
      <c r="C9" s="97" t="s">
        <v>245</v>
      </c>
      <c r="D9" s="62" t="s">
        <v>137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6500</v>
      </c>
      <c r="K9" s="55">
        <f t="shared" si="0"/>
        <v>6500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s="77" customFormat="1">
      <c r="A10" s="24" t="s">
        <v>128</v>
      </c>
      <c r="B10" s="19" t="s">
        <v>128</v>
      </c>
      <c r="C10" s="97" t="s">
        <v>155</v>
      </c>
      <c r="D10" s="62" t="s">
        <v>137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65000</v>
      </c>
      <c r="K10" s="55">
        <f t="shared" si="0"/>
        <v>65000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77" customFormat="1">
      <c r="A11" s="24" t="s">
        <v>128</v>
      </c>
      <c r="B11" s="19" t="s">
        <v>128</v>
      </c>
      <c r="C11" s="97" t="s">
        <v>80</v>
      </c>
      <c r="D11" s="62" t="s">
        <v>137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6500</v>
      </c>
      <c r="K11" s="55">
        <f t="shared" si="0"/>
        <v>6500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s="77" customFormat="1">
      <c r="A12" s="24" t="s">
        <v>128</v>
      </c>
      <c r="B12" s="19" t="s">
        <v>128</v>
      </c>
      <c r="C12" s="97" t="s">
        <v>321</v>
      </c>
      <c r="D12" s="62" t="s">
        <v>137</v>
      </c>
      <c r="E12" s="21" t="s">
        <v>132</v>
      </c>
      <c r="F12" s="21" t="s">
        <v>132</v>
      </c>
      <c r="G12" s="62">
        <v>1</v>
      </c>
      <c r="H12" s="62"/>
      <c r="I12" s="62">
        <v>1</v>
      </c>
      <c r="J12" s="67">
        <v>6500</v>
      </c>
      <c r="K12" s="55">
        <f t="shared" si="0"/>
        <v>6500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s="77" customFormat="1">
      <c r="A13" s="24" t="s">
        <v>128</v>
      </c>
      <c r="B13" s="19" t="s">
        <v>128</v>
      </c>
      <c r="C13" s="97" t="s">
        <v>469</v>
      </c>
      <c r="D13" s="62" t="s">
        <v>137</v>
      </c>
      <c r="E13" s="21" t="s">
        <v>132</v>
      </c>
      <c r="F13" s="21" t="s">
        <v>132</v>
      </c>
      <c r="G13" s="62">
        <v>1</v>
      </c>
      <c r="H13" s="62"/>
      <c r="I13" s="62">
        <v>1</v>
      </c>
      <c r="J13" s="67">
        <v>2500</v>
      </c>
      <c r="K13" s="55">
        <f t="shared" si="0"/>
        <v>2500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s="77" customFormat="1">
      <c r="A14" s="24" t="s">
        <v>128</v>
      </c>
      <c r="B14" s="19" t="s">
        <v>128</v>
      </c>
      <c r="C14" s="97" t="s">
        <v>477</v>
      </c>
      <c r="D14" s="62" t="s">
        <v>137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2500</v>
      </c>
      <c r="K14" s="55">
        <f t="shared" si="0"/>
        <v>2500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s="77" customFormat="1" ht="15.75" thickBot="1">
      <c r="A15" s="26" t="s">
        <v>128</v>
      </c>
      <c r="B15" s="27" t="s">
        <v>128</v>
      </c>
      <c r="C15" s="96" t="s">
        <v>67</v>
      </c>
      <c r="D15" s="59" t="s">
        <v>137</v>
      </c>
      <c r="E15" s="29" t="s">
        <v>132</v>
      </c>
      <c r="F15" s="29" t="s">
        <v>132</v>
      </c>
      <c r="G15" s="59">
        <v>1</v>
      </c>
      <c r="H15" s="59"/>
      <c r="I15" s="59">
        <v>1</v>
      </c>
      <c r="J15" s="73">
        <v>1200</v>
      </c>
      <c r="K15" s="54">
        <f t="shared" si="0"/>
        <v>1200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s="77" customFormat="1">
      <c r="A16" s="95"/>
      <c r="B16" s="94"/>
      <c r="C16" s="91"/>
      <c r="D16" s="91"/>
      <c r="E16" s="93"/>
      <c r="F16" s="93"/>
      <c r="G16" s="91"/>
      <c r="H16" s="91"/>
      <c r="I16" s="92"/>
      <c r="J16" s="91"/>
      <c r="K16" s="91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4" s="77" customFormat="1" ht="16.5" thickBot="1">
      <c r="A17" s="1" t="s">
        <v>126</v>
      </c>
      <c r="B17" s="1"/>
      <c r="C17"/>
      <c r="D17" s="34"/>
      <c r="E17" s="33"/>
      <c r="F17" s="3"/>
      <c r="G17" s="90"/>
      <c r="H17" s="4"/>
      <c r="I17" s="90"/>
      <c r="J17"/>
      <c r="K17" s="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s="77" customFormat="1" ht="15.75" thickBot="1">
      <c r="A18" s="5"/>
      <c r="B18" s="5"/>
      <c r="C18"/>
      <c r="D18"/>
      <c r="E18" s="33"/>
      <c r="F18" s="3"/>
      <c r="G18" s="327" t="s">
        <v>127</v>
      </c>
      <c r="H18" s="328"/>
      <c r="I18" s="328"/>
      <c r="J18" s="328"/>
      <c r="K18" s="6">
        <f>SUM(I4:I14)</f>
        <v>10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s="77" customFormat="1">
      <c r="A19" s="53" t="s">
        <v>128</v>
      </c>
      <c r="B19" s="237" t="s">
        <v>129</v>
      </c>
      <c r="C19" s="238"/>
      <c r="D19"/>
      <c r="E19" s="36"/>
      <c r="F19" s="3"/>
      <c r="G19" s="329" t="s">
        <v>131</v>
      </c>
      <c r="H19" s="330"/>
      <c r="I19" s="330"/>
      <c r="J19" s="330"/>
      <c r="K19" s="66">
        <f>SUM(K4:K14)</f>
        <v>92650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 s="77" customFormat="1" ht="15.75" thickBot="1">
      <c r="A20" s="11" t="s">
        <v>132</v>
      </c>
      <c r="B20" s="227" t="s">
        <v>133</v>
      </c>
      <c r="C20" s="228"/>
      <c r="D20"/>
      <c r="E20" s="36"/>
      <c r="F20" s="3"/>
      <c r="G20" s="229" t="s">
        <v>135</v>
      </c>
      <c r="H20" s="230"/>
      <c r="I20" s="230"/>
      <c r="J20" s="230"/>
      <c r="K20" s="14">
        <f>K19*0.07</f>
        <v>6485.5000000000009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 s="77" customFormat="1">
      <c r="A21" s="86"/>
      <c r="B21" s="85"/>
      <c r="C21" s="8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s="77" customForma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s="77" customForma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s="77" customForma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s="77" customForma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1:34" s="77" customForma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 s="77" customForma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1:34" s="77" customForma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s="77" customForma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1:34" s="77" customForma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s="77" customForma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2" spans="1:34" s="77" customForma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s="77" customForma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77" customForma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77" customForma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77" customForma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4" s="77" customForma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77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1:34" s="77" customForma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s="77" customForma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s="77" customForma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s="77" customForma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</row>
    <row r="43" spans="1:34" s="77" customForma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</row>
    <row r="44" spans="1:34" s="77" customForma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</row>
    <row r="45" spans="1:34" s="77" customForma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</row>
    <row r="46" spans="1:34" s="77" customForma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</row>
    <row r="47" spans="1:34" s="77" customForma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34" s="77" customForma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</row>
    <row r="49" spans="1:34" s="77" customForma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1:34" s="77" customForma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s="77" customForma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1:34" s="77" customForma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s="77" customForma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s="77" customForma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1:34" s="77" customForma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1:34" s="77" customForma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s="77" customForma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</row>
    <row r="58" spans="1:34" s="77" customForma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</row>
    <row r="59" spans="1:34" s="77" customForma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1:34" s="77" customForma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1:34" s="77" customForma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62" spans="1:34" s="77" customForma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1:34" s="77" customForma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4" s="77" customForma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</row>
    <row r="65" spans="1:34" s="77" customForma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1:34" s="77" customForma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4" s="77" customForma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4" s="77" customForma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s="77" customForma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4" s="77" customForma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4" s="77" customForma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4" s="77" customForma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s="77" customForma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s="77" customForma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 s="77" customForma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s="77" customForma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s="77" customForma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77" customForma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s="77" customForma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77" customForma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77" customForma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77" customForma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77" customForma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77" customForma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77" customForma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77" customForma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77" customForma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77" customForma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84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</row>
    <row r="89" spans="1:34" s="77" customForma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81"/>
    </row>
    <row r="90" spans="1:34" s="77" customForma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81"/>
    </row>
    <row r="91" spans="1:34" s="77" customForma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81"/>
    </row>
    <row r="92" spans="1:34" s="77" customForma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81"/>
    </row>
    <row r="93" spans="1:34" s="77" customForma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81"/>
    </row>
    <row r="94" spans="1:34" s="77" customForma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81"/>
    </row>
    <row r="95" spans="1:34" s="77" customForma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81"/>
    </row>
    <row r="96" spans="1:34" s="77" customForma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81"/>
    </row>
    <row r="97" spans="1:14" s="77" customForma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81"/>
    </row>
    <row r="98" spans="1:14" s="77" customForma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81"/>
    </row>
    <row r="99" spans="1:14" s="77" customForma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81"/>
    </row>
    <row r="100" spans="1:14" s="77" customForma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81"/>
    </row>
    <row r="101" spans="1:14" s="77" customForma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81"/>
    </row>
    <row r="102" spans="1:14" s="77" customForma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81"/>
    </row>
    <row r="103" spans="1:14" s="77" customForma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81"/>
    </row>
    <row r="104" spans="1:14" s="77" customForma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81"/>
    </row>
    <row r="105" spans="1:14" s="77" customForma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81"/>
    </row>
    <row r="106" spans="1:14" s="77" customForma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81"/>
    </row>
    <row r="107" spans="1:14" s="77" customForma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81"/>
    </row>
    <row r="108" spans="1:14" s="77" customForma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81"/>
    </row>
    <row r="109" spans="1:14" s="77" customForma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81"/>
    </row>
    <row r="110" spans="1:14" s="77" customForma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81"/>
    </row>
    <row r="111" spans="1:14" s="77" customForma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81"/>
    </row>
    <row r="112" spans="1:14" s="77" customForma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81"/>
    </row>
    <row r="113" spans="1:14" s="77" customForma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81"/>
    </row>
    <row r="114" spans="1:14" s="77" customForma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81"/>
    </row>
    <row r="115" spans="1:14" s="77" customForma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81"/>
    </row>
    <row r="116" spans="1:14" s="77" customForma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81"/>
    </row>
    <row r="117" spans="1:14" s="77" customForma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81"/>
    </row>
    <row r="118" spans="1:14" s="77" customForma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81"/>
    </row>
    <row r="119" spans="1:14" s="77" customForma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81"/>
    </row>
    <row r="120" spans="1:14" s="77" customForma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81"/>
    </row>
    <row r="121" spans="1:14" s="77" customForma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81"/>
    </row>
    <row r="122" spans="1:14" s="77" customForma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81"/>
    </row>
    <row r="123" spans="1:14" s="77" customForma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81"/>
    </row>
    <row r="124" spans="1:14" s="77" customForma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81"/>
    </row>
    <row r="125" spans="1:14" s="77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81"/>
    </row>
    <row r="126" spans="1:14" s="77" customForma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81"/>
    </row>
    <row r="127" spans="1:14" s="77" customForma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81"/>
    </row>
    <row r="128" spans="1:14" s="77" customForma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81"/>
    </row>
    <row r="129" spans="1:14" s="77" customForma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81"/>
    </row>
    <row r="130" spans="1:14" s="77" customForma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81"/>
    </row>
    <row r="131" spans="1:14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4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1:14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1:14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4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1:14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1:14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1:14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1:14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1:14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1:14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1:14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1:14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1:14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1:1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1:1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1:1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1:1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1:1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1:1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1:1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1:1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1:1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1:1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1:1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1:1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1:1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1:1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1:1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1:1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1:1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1:1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1:1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1:1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1:1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1:1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</sheetData>
  <mergeCells count="21">
    <mergeCell ref="G18:J18"/>
    <mergeCell ref="B19:C19"/>
    <mergeCell ref="G19:J19"/>
    <mergeCell ref="B20:C20"/>
    <mergeCell ref="G20:J20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210"/>
  <sheetViews>
    <sheetView workbookViewId="0">
      <selection activeCell="O14" sqref="O14"/>
    </sheetView>
  </sheetViews>
  <sheetFormatPr defaultRowHeight="15"/>
  <cols>
    <col min="1" max="2" width="5.7109375" customWidth="1"/>
    <col min="3" max="3" width="21" customWidth="1"/>
    <col min="4" max="4" width="10.85546875" customWidth="1"/>
    <col min="5" max="5" width="7.42578125" customWidth="1"/>
    <col min="6" max="6" width="6.85546875" customWidth="1"/>
    <col min="7" max="7" width="4.85546875" customWidth="1"/>
    <col min="8" max="9" width="4.7109375" customWidth="1"/>
  </cols>
  <sheetData>
    <row r="1" spans="1:21" ht="15" customHeight="1">
      <c r="A1" s="257" t="s">
        <v>0</v>
      </c>
      <c r="B1" s="219"/>
      <c r="C1" s="219"/>
      <c r="D1" s="259"/>
      <c r="E1" s="259"/>
      <c r="F1" s="259"/>
      <c r="G1" s="259"/>
      <c r="H1" s="260" t="s">
        <v>1</v>
      </c>
      <c r="I1" s="219"/>
      <c r="J1" s="324">
        <v>42071</v>
      </c>
      <c r="K1" s="220"/>
      <c r="L1" s="34"/>
      <c r="M1" s="34"/>
      <c r="N1" s="34"/>
      <c r="O1" s="34"/>
      <c r="P1" s="34"/>
      <c r="Q1" s="34"/>
    </row>
    <row r="2" spans="1:21">
      <c r="A2" s="231" t="s">
        <v>2</v>
      </c>
      <c r="B2" s="325"/>
      <c r="C2" s="325"/>
      <c r="D2" s="325"/>
      <c r="E2" s="325"/>
      <c r="F2" s="249" t="s">
        <v>479</v>
      </c>
      <c r="G2" s="325"/>
      <c r="H2" s="325"/>
      <c r="I2" s="325"/>
      <c r="J2" s="325"/>
      <c r="K2" s="326"/>
      <c r="L2" s="34"/>
      <c r="M2" s="34"/>
      <c r="N2" s="34"/>
      <c r="O2" s="34"/>
      <c r="P2" s="34"/>
      <c r="Q2" s="34"/>
    </row>
    <row r="3" spans="1:21" ht="17.2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  <c r="L3" s="34"/>
      <c r="M3" s="34"/>
      <c r="N3" s="34"/>
      <c r="O3" s="34"/>
      <c r="P3" s="34"/>
      <c r="Q3" s="34"/>
    </row>
    <row r="4" spans="1:21" ht="15" customHeight="1">
      <c r="A4" s="246"/>
      <c r="B4" s="242"/>
      <c r="C4" s="247"/>
      <c r="D4" s="247"/>
      <c r="E4" s="248"/>
      <c r="F4" s="217"/>
      <c r="G4" s="18" t="s">
        <v>13</v>
      </c>
      <c r="H4" s="18" t="s">
        <v>14</v>
      </c>
      <c r="I4" s="243"/>
      <c r="J4" s="244"/>
      <c r="K4" s="245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s="77" customFormat="1">
      <c r="A5" s="24" t="s">
        <v>128</v>
      </c>
      <c r="B5" s="19" t="s">
        <v>128</v>
      </c>
      <c r="C5" s="97" t="s">
        <v>295</v>
      </c>
      <c r="D5" s="62" t="s">
        <v>137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650</v>
      </c>
      <c r="K5" s="55">
        <f t="shared" ref="K5:K11" si="0">J5*I5</f>
        <v>650</v>
      </c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s="77" customFormat="1">
      <c r="A6" s="24" t="s">
        <v>128</v>
      </c>
      <c r="B6" s="19" t="s">
        <v>128</v>
      </c>
      <c r="C6" s="97" t="s">
        <v>245</v>
      </c>
      <c r="D6" s="62" t="s">
        <v>137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6500</v>
      </c>
      <c r="K6" s="55">
        <f t="shared" si="0"/>
        <v>6500</v>
      </c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s="77" customFormat="1">
      <c r="A7" s="24" t="s">
        <v>128</v>
      </c>
      <c r="B7" s="19" t="s">
        <v>128</v>
      </c>
      <c r="C7" s="97" t="s">
        <v>464</v>
      </c>
      <c r="D7" s="62" t="s">
        <v>137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1200</v>
      </c>
      <c r="K7" s="55">
        <f t="shared" si="0"/>
        <v>1200</v>
      </c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s="77" customFormat="1">
      <c r="A8" s="24" t="s">
        <v>128</v>
      </c>
      <c r="B8" s="19" t="s">
        <v>128</v>
      </c>
      <c r="C8" s="97" t="s">
        <v>125</v>
      </c>
      <c r="D8" s="62" t="s">
        <v>246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1200</v>
      </c>
      <c r="K8" s="55">
        <f t="shared" si="0"/>
        <v>1200</v>
      </c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s="77" customFormat="1">
      <c r="A9" s="24" t="s">
        <v>128</v>
      </c>
      <c r="B9" s="19" t="s">
        <v>128</v>
      </c>
      <c r="C9" s="97" t="s">
        <v>155</v>
      </c>
      <c r="D9" s="62" t="s">
        <v>137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65000</v>
      </c>
      <c r="K9" s="55">
        <f t="shared" si="0"/>
        <v>65000</v>
      </c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s="77" customFormat="1">
      <c r="A10" s="24" t="s">
        <v>128</v>
      </c>
      <c r="B10" s="19" t="s">
        <v>128</v>
      </c>
      <c r="C10" s="97" t="s">
        <v>155</v>
      </c>
      <c r="D10" s="62" t="s">
        <v>137</v>
      </c>
      <c r="E10" s="21" t="s">
        <v>132</v>
      </c>
      <c r="F10" s="21" t="s">
        <v>132</v>
      </c>
      <c r="G10" s="62"/>
      <c r="H10" s="62">
        <v>1</v>
      </c>
      <c r="I10" s="62">
        <v>1</v>
      </c>
      <c r="J10" s="67">
        <v>65000</v>
      </c>
      <c r="K10" s="55">
        <f t="shared" si="0"/>
        <v>65000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s="77" customFormat="1" ht="15.75" thickBot="1">
      <c r="A11" s="26" t="s">
        <v>128</v>
      </c>
      <c r="B11" s="27" t="s">
        <v>128</v>
      </c>
      <c r="C11" s="96" t="s">
        <v>469</v>
      </c>
      <c r="D11" s="59" t="s">
        <v>137</v>
      </c>
      <c r="E11" s="29" t="s">
        <v>132</v>
      </c>
      <c r="F11" s="29" t="s">
        <v>132</v>
      </c>
      <c r="G11" s="59">
        <v>1</v>
      </c>
      <c r="H11" s="59"/>
      <c r="I11" s="59">
        <v>1</v>
      </c>
      <c r="J11" s="73">
        <v>2500</v>
      </c>
      <c r="K11" s="54">
        <f t="shared" si="0"/>
        <v>2500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s="77" customFormat="1">
      <c r="A12" s="100"/>
      <c r="B12" s="100"/>
      <c r="C12" s="92"/>
      <c r="D12" s="92"/>
      <c r="E12" s="92"/>
      <c r="F12" s="92"/>
      <c r="G12" s="92"/>
      <c r="H12" s="92"/>
      <c r="I12" s="92"/>
      <c r="J12" s="92"/>
      <c r="K12" s="92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s="77" customFormat="1">
      <c r="A13" s="100"/>
      <c r="B13" s="100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s="77" customFormat="1" ht="16.5" thickBot="1">
      <c r="A14" s="1" t="s">
        <v>126</v>
      </c>
      <c r="B14" s="1"/>
      <c r="C14"/>
      <c r="D14"/>
      <c r="E14" s="2"/>
      <c r="F14" s="3"/>
      <c r="G14" s="4"/>
      <c r="H14" s="4"/>
      <c r="I14" s="4"/>
      <c r="J14"/>
      <c r="K1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s="77" customFormat="1" ht="15.75" thickBot="1">
      <c r="A15" s="34"/>
      <c r="B15" s="34"/>
      <c r="C15"/>
      <c r="D15"/>
      <c r="E15" s="33"/>
      <c r="F15" s="3"/>
      <c r="G15" s="327" t="s">
        <v>127</v>
      </c>
      <c r="H15" s="328"/>
      <c r="I15" s="328"/>
      <c r="J15" s="328"/>
      <c r="K15" s="6">
        <f>SUM(I5:I11)</f>
        <v>7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s="77" customFormat="1">
      <c r="A16" s="53" t="s">
        <v>128</v>
      </c>
      <c r="B16" s="331" t="s">
        <v>129</v>
      </c>
      <c r="C16" s="332"/>
      <c r="D16"/>
      <c r="E16" s="36"/>
      <c r="F16" s="3"/>
      <c r="G16" s="329" t="s">
        <v>131</v>
      </c>
      <c r="H16" s="330"/>
      <c r="I16" s="330"/>
      <c r="J16" s="330"/>
      <c r="K16" s="66">
        <f>SUM(K5:K11)</f>
        <v>142050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s="77" customFormat="1" ht="15.75" thickBot="1">
      <c r="A17" s="11" t="s">
        <v>132</v>
      </c>
      <c r="B17" s="333" t="s">
        <v>133</v>
      </c>
      <c r="C17" s="334"/>
      <c r="D17"/>
      <c r="E17" s="36"/>
      <c r="F17" s="3"/>
      <c r="G17" s="229" t="s">
        <v>135</v>
      </c>
      <c r="H17" s="230"/>
      <c r="I17" s="230"/>
      <c r="J17" s="230"/>
      <c r="K17" s="14">
        <f>K16*0.07</f>
        <v>9943.5000000000018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s="77" customForma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s="77" customForma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s="77" customForma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s="77" customForma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s="77" customForma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s="77" customForma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s="77" customForma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2:21"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2:21"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2:21"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2:21"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2:21"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2:21"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2:21"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2:21"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2:21"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2:21"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2:21"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2:21"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2:21"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2:21"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2:21"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2:21"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2:21"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2:21"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2:21"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2:21"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2:21"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2:21"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2:21"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2:21"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2:21"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2:21"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2:21"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2:21"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2:21"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2:21"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12:21"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12:21"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12:21"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2:21"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2:21"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2:21"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2:21"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2:21"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12:21"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12:21"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spans="12:21"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 spans="12:21"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12:21"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2:21"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12:21"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2:21"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2:21"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spans="12:21">
      <c r="L80" s="34"/>
      <c r="M80" s="34"/>
      <c r="N80" s="34"/>
      <c r="O80" s="34"/>
      <c r="P80" s="34"/>
      <c r="Q80" s="34"/>
      <c r="R80" s="34"/>
      <c r="S80" s="34"/>
      <c r="T80" s="34"/>
      <c r="U80" s="34"/>
    </row>
    <row r="81" spans="12:21"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2:21">
      <c r="L82" s="34"/>
      <c r="M82" s="34"/>
      <c r="N82" s="34"/>
      <c r="O82" s="34"/>
      <c r="P82" s="34"/>
      <c r="Q82" s="34"/>
      <c r="R82" s="34"/>
      <c r="S82" s="34"/>
      <c r="T82" s="34"/>
      <c r="U82" s="34"/>
    </row>
    <row r="83" spans="12:21">
      <c r="L83" s="34"/>
      <c r="M83" s="34"/>
      <c r="N83" s="34"/>
      <c r="O83" s="34"/>
      <c r="P83" s="34"/>
      <c r="Q83" s="34"/>
      <c r="R83" s="34"/>
      <c r="S83" s="34"/>
      <c r="T83" s="34"/>
      <c r="U83" s="34"/>
    </row>
    <row r="84" spans="12:21"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2:21"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12:21">
      <c r="L86" s="34"/>
      <c r="M86" s="34"/>
      <c r="N86" s="34"/>
      <c r="O86" s="34"/>
      <c r="P86" s="34"/>
      <c r="Q86" s="34"/>
      <c r="R86" s="34"/>
      <c r="S86" s="34"/>
      <c r="T86" s="34"/>
      <c r="U86" s="34"/>
    </row>
    <row r="87" spans="12:21"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2:21"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2:21"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2:21"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2:21"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2:21"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2:21"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2:21"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2:21"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2:21"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2:21"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2:21">
      <c r="L98" s="34"/>
      <c r="M98" s="34"/>
      <c r="N98" s="34"/>
      <c r="O98" s="34"/>
      <c r="P98" s="34"/>
      <c r="Q98" s="34"/>
      <c r="R98" s="34"/>
      <c r="S98" s="34"/>
      <c r="T98" s="34"/>
      <c r="U98" s="34"/>
    </row>
    <row r="99" spans="12:21"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2:21">
      <c r="L100" s="34"/>
      <c r="M100" s="34"/>
      <c r="N100" s="34"/>
      <c r="O100" s="34"/>
      <c r="P100" s="34"/>
      <c r="Q100" s="34"/>
      <c r="R100" s="34"/>
      <c r="S100" s="34"/>
      <c r="T100" s="34"/>
      <c r="U100" s="34"/>
    </row>
    <row r="101" spans="12:21"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12:21"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12:21"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12:21"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2:21"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2:21"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2:21"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12:21"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12:21"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2:21"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2:21"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2:21"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2:21"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2:21"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2:21"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2:21"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2:21">
      <c r="L117" s="34"/>
      <c r="M117" s="34"/>
      <c r="N117" s="34"/>
      <c r="O117" s="34"/>
      <c r="P117" s="34"/>
      <c r="Q117" s="34"/>
      <c r="R117" s="34"/>
      <c r="S117" s="34"/>
      <c r="T117" s="34"/>
      <c r="U117" s="34"/>
    </row>
    <row r="118" spans="12:21"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12:21"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12:21"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12:21"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12:21"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12:21"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12:21"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2:21">
      <c r="L125" s="34"/>
      <c r="M125" s="34"/>
      <c r="N125" s="34"/>
      <c r="O125" s="34"/>
      <c r="P125" s="34"/>
      <c r="Q125" s="34"/>
      <c r="R125" s="34"/>
      <c r="S125" s="34"/>
      <c r="T125" s="34"/>
      <c r="U125" s="34"/>
    </row>
    <row r="126" spans="12:21">
      <c r="L126" s="34"/>
      <c r="M126" s="34"/>
      <c r="N126" s="34"/>
      <c r="O126" s="34"/>
      <c r="P126" s="34"/>
      <c r="Q126" s="34"/>
      <c r="R126" s="34"/>
      <c r="S126" s="34"/>
      <c r="T126" s="34"/>
      <c r="U126" s="34"/>
    </row>
    <row r="127" spans="12:21">
      <c r="L127" s="34"/>
      <c r="M127" s="34"/>
      <c r="N127" s="34"/>
      <c r="O127" s="34"/>
      <c r="P127" s="34"/>
      <c r="Q127" s="34"/>
      <c r="R127" s="34"/>
      <c r="S127" s="34"/>
      <c r="T127" s="34"/>
      <c r="U127" s="34"/>
    </row>
    <row r="128" spans="12:21"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12:21"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12:21"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 spans="12:21"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12:21"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12:21"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2:21"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12:21">
      <c r="L135" s="34"/>
      <c r="M135" s="34"/>
      <c r="N135" s="34"/>
      <c r="O135" s="34"/>
      <c r="P135" s="34"/>
      <c r="Q135" s="34"/>
      <c r="R135" s="34"/>
      <c r="S135" s="34"/>
      <c r="T135" s="34"/>
      <c r="U135" s="34"/>
    </row>
    <row r="136" spans="12:21"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12:21"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12:21"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12:21"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12:21"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12:21"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12:21"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12:21"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12:21"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12:21"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  <row r="146" spans="12:21">
      <c r="L146" s="34"/>
      <c r="M146" s="34"/>
      <c r="N146" s="34"/>
      <c r="O146" s="34"/>
      <c r="P146" s="34"/>
      <c r="Q146" s="34"/>
      <c r="R146" s="34"/>
      <c r="S146" s="34"/>
      <c r="T146" s="34"/>
      <c r="U146" s="34"/>
    </row>
    <row r="147" spans="12:21">
      <c r="L147" s="34"/>
      <c r="M147" s="34"/>
      <c r="N147" s="34"/>
      <c r="O147" s="34"/>
      <c r="P147" s="34"/>
      <c r="Q147" s="34"/>
      <c r="R147" s="34"/>
      <c r="S147" s="34"/>
      <c r="T147" s="34"/>
      <c r="U147" s="34"/>
    </row>
    <row r="148" spans="12:21"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12:21">
      <c r="L149" s="34"/>
      <c r="M149" s="34"/>
      <c r="N149" s="34"/>
      <c r="O149" s="34"/>
      <c r="P149" s="34"/>
      <c r="Q149" s="34"/>
      <c r="R149" s="34"/>
      <c r="S149" s="34"/>
      <c r="T149" s="34"/>
      <c r="U149" s="34"/>
    </row>
    <row r="150" spans="12:21">
      <c r="L150" s="34"/>
      <c r="M150" s="34"/>
      <c r="N150" s="34"/>
      <c r="O150" s="34"/>
      <c r="P150" s="34"/>
      <c r="Q150" s="34"/>
      <c r="R150" s="34"/>
      <c r="S150" s="34"/>
      <c r="T150" s="34"/>
      <c r="U150" s="34"/>
    </row>
    <row r="151" spans="12:21">
      <c r="L151" s="34"/>
      <c r="M151" s="34"/>
      <c r="N151" s="34"/>
      <c r="O151" s="34"/>
      <c r="P151" s="34"/>
      <c r="Q151" s="34"/>
      <c r="R151" s="34"/>
      <c r="S151" s="34"/>
      <c r="T151" s="34"/>
      <c r="U151" s="34"/>
    </row>
    <row r="152" spans="12:21">
      <c r="L152" s="34"/>
      <c r="M152" s="34"/>
      <c r="N152" s="34"/>
      <c r="O152" s="34"/>
      <c r="P152" s="34"/>
      <c r="Q152" s="34"/>
      <c r="R152" s="34"/>
      <c r="S152" s="34"/>
      <c r="T152" s="34"/>
      <c r="U152" s="34"/>
    </row>
    <row r="153" spans="12:21">
      <c r="L153" s="34"/>
      <c r="M153" s="34"/>
      <c r="N153" s="34"/>
      <c r="O153" s="34"/>
      <c r="P153" s="34"/>
      <c r="Q153" s="34"/>
      <c r="R153" s="34"/>
      <c r="S153" s="34"/>
      <c r="T153" s="34"/>
      <c r="U153" s="34"/>
    </row>
    <row r="154" spans="12:21">
      <c r="L154" s="34"/>
      <c r="M154" s="34"/>
      <c r="N154" s="34"/>
      <c r="O154" s="34"/>
      <c r="P154" s="34"/>
      <c r="Q154" s="34"/>
      <c r="R154" s="34"/>
      <c r="S154" s="34"/>
      <c r="T154" s="34"/>
      <c r="U154" s="34"/>
    </row>
    <row r="155" spans="12:21">
      <c r="L155" s="34"/>
      <c r="M155" s="34"/>
      <c r="N155" s="34"/>
      <c r="O155" s="34"/>
      <c r="P155" s="34"/>
      <c r="Q155" s="34"/>
      <c r="R155" s="34"/>
      <c r="S155" s="34"/>
      <c r="T155" s="34"/>
      <c r="U155" s="34"/>
    </row>
    <row r="156" spans="12:21">
      <c r="L156" s="34"/>
      <c r="M156" s="34"/>
      <c r="N156" s="34"/>
      <c r="O156" s="34"/>
      <c r="P156" s="34"/>
      <c r="Q156" s="34"/>
      <c r="R156" s="34"/>
      <c r="S156" s="34"/>
      <c r="T156" s="34"/>
      <c r="U156" s="34"/>
    </row>
    <row r="157" spans="12:21"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12:21"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12:21"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12:21"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12:21">
      <c r="L161" s="34"/>
      <c r="M161" s="34"/>
      <c r="N161" s="34"/>
      <c r="O161" s="34"/>
      <c r="P161" s="34"/>
      <c r="Q161" s="34"/>
      <c r="R161" s="34"/>
      <c r="S161" s="34"/>
      <c r="T161" s="34"/>
      <c r="U161" s="34"/>
    </row>
    <row r="162" spans="12:21">
      <c r="L162" s="34"/>
      <c r="M162" s="34"/>
      <c r="N162" s="34"/>
      <c r="O162" s="34"/>
      <c r="P162" s="34"/>
      <c r="Q162" s="34"/>
      <c r="R162" s="34"/>
      <c r="S162" s="34"/>
      <c r="T162" s="34"/>
      <c r="U162" s="34"/>
    </row>
    <row r="163" spans="12:21">
      <c r="L163" s="34"/>
      <c r="M163" s="34"/>
      <c r="N163" s="34"/>
      <c r="O163" s="34"/>
      <c r="P163" s="34"/>
      <c r="Q163" s="34"/>
      <c r="R163" s="34"/>
      <c r="S163" s="34"/>
      <c r="T163" s="34"/>
      <c r="U163" s="34"/>
    </row>
    <row r="164" spans="12:21"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12:21"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12:21">
      <c r="L166" s="34"/>
      <c r="M166" s="34"/>
      <c r="N166" s="34"/>
      <c r="O166" s="34"/>
      <c r="P166" s="34"/>
      <c r="Q166" s="34"/>
      <c r="R166" s="34"/>
      <c r="S166" s="34"/>
      <c r="T166" s="34"/>
      <c r="U166" s="34"/>
    </row>
    <row r="167" spans="12:21"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 spans="12:21">
      <c r="L168" s="34"/>
      <c r="M168" s="34"/>
      <c r="N168" s="34"/>
      <c r="O168" s="34"/>
      <c r="P168" s="34"/>
      <c r="Q168" s="34"/>
      <c r="R168" s="34"/>
      <c r="S168" s="34"/>
      <c r="T168" s="34"/>
      <c r="U168" s="34"/>
    </row>
    <row r="169" spans="12:21">
      <c r="L169" s="34"/>
      <c r="M169" s="34"/>
      <c r="N169" s="34"/>
      <c r="O169" s="34"/>
      <c r="P169" s="34"/>
      <c r="Q169" s="34"/>
      <c r="R169" s="34"/>
      <c r="S169" s="34"/>
      <c r="T169" s="34"/>
      <c r="U169" s="34"/>
    </row>
    <row r="170" spans="12:21"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12:21"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12:21">
      <c r="L172" s="34"/>
      <c r="M172" s="34"/>
      <c r="N172" s="34"/>
      <c r="O172" s="34"/>
      <c r="P172" s="34"/>
      <c r="Q172" s="34"/>
      <c r="R172" s="34"/>
      <c r="S172" s="34"/>
      <c r="T172" s="34"/>
      <c r="U172" s="34"/>
    </row>
    <row r="173" spans="12:21">
      <c r="L173" s="34"/>
      <c r="M173" s="34"/>
      <c r="N173" s="34"/>
      <c r="O173" s="34"/>
      <c r="P173" s="34"/>
      <c r="Q173" s="34"/>
      <c r="R173" s="34"/>
      <c r="S173" s="34"/>
      <c r="T173" s="34"/>
      <c r="U173" s="34"/>
    </row>
    <row r="174" spans="12:21">
      <c r="L174" s="34"/>
      <c r="M174" s="34"/>
      <c r="N174" s="34"/>
      <c r="O174" s="34"/>
      <c r="P174" s="34"/>
      <c r="Q174" s="34"/>
      <c r="R174" s="34"/>
      <c r="S174" s="34"/>
      <c r="T174" s="34"/>
      <c r="U174" s="34"/>
    </row>
    <row r="175" spans="12:21">
      <c r="L175" s="34"/>
      <c r="M175" s="34"/>
      <c r="N175" s="34"/>
      <c r="O175" s="34"/>
      <c r="P175" s="34"/>
      <c r="Q175" s="34"/>
      <c r="R175" s="34"/>
      <c r="S175" s="34"/>
      <c r="T175" s="34"/>
      <c r="U175" s="34"/>
    </row>
    <row r="176" spans="12:21">
      <c r="L176" s="34"/>
      <c r="M176" s="34"/>
      <c r="N176" s="34"/>
      <c r="O176" s="34"/>
      <c r="P176" s="34"/>
      <c r="Q176" s="34"/>
      <c r="R176" s="34"/>
      <c r="S176" s="34"/>
      <c r="T176" s="34"/>
      <c r="U176" s="34"/>
    </row>
    <row r="177" spans="12:21">
      <c r="L177" s="34"/>
      <c r="M177" s="34"/>
      <c r="N177" s="34"/>
      <c r="O177" s="34"/>
      <c r="P177" s="34"/>
      <c r="Q177" s="34"/>
      <c r="R177" s="34"/>
      <c r="S177" s="34"/>
      <c r="T177" s="34"/>
      <c r="U177" s="34"/>
    </row>
    <row r="178" spans="12:21">
      <c r="L178" s="34"/>
      <c r="M178" s="34"/>
      <c r="N178" s="34"/>
      <c r="O178" s="34"/>
      <c r="P178" s="34"/>
      <c r="Q178" s="34"/>
      <c r="R178" s="34"/>
      <c r="S178" s="34"/>
      <c r="T178" s="34"/>
      <c r="U178" s="34"/>
    </row>
    <row r="179" spans="12:21">
      <c r="L179" s="34"/>
      <c r="M179" s="34"/>
      <c r="N179" s="34"/>
      <c r="O179" s="34"/>
      <c r="P179" s="34"/>
      <c r="Q179" s="34"/>
      <c r="R179" s="34"/>
      <c r="S179" s="34"/>
      <c r="T179" s="34"/>
      <c r="U179" s="34"/>
    </row>
    <row r="180" spans="12:21">
      <c r="L180" s="34"/>
      <c r="M180" s="34"/>
      <c r="N180" s="34"/>
      <c r="O180" s="34"/>
      <c r="P180" s="34"/>
      <c r="Q180" s="34"/>
      <c r="R180" s="34"/>
      <c r="S180" s="34"/>
      <c r="T180" s="34"/>
      <c r="U180" s="34"/>
    </row>
    <row r="181" spans="12:21">
      <c r="L181" s="34"/>
      <c r="M181" s="34"/>
      <c r="N181" s="34"/>
      <c r="O181" s="34"/>
      <c r="P181" s="34"/>
      <c r="Q181" s="34"/>
      <c r="R181" s="34"/>
      <c r="S181" s="34"/>
      <c r="T181" s="34"/>
      <c r="U181" s="34"/>
    </row>
    <row r="182" spans="12:21">
      <c r="L182" s="34"/>
      <c r="M182" s="34"/>
      <c r="N182" s="34"/>
      <c r="O182" s="34"/>
      <c r="P182" s="34"/>
      <c r="Q182" s="34"/>
      <c r="R182" s="34"/>
      <c r="S182" s="34"/>
      <c r="T182" s="34"/>
      <c r="U182" s="34"/>
    </row>
    <row r="183" spans="12:21">
      <c r="L183" s="34"/>
      <c r="M183" s="34"/>
      <c r="N183" s="34"/>
      <c r="O183" s="34"/>
      <c r="P183" s="34"/>
      <c r="Q183" s="34"/>
      <c r="R183" s="34"/>
      <c r="S183" s="34"/>
      <c r="T183" s="34"/>
      <c r="U183" s="34"/>
    </row>
    <row r="184" spans="12:21">
      <c r="L184" s="34"/>
      <c r="M184" s="34"/>
      <c r="N184" s="34"/>
      <c r="O184" s="34"/>
      <c r="P184" s="34"/>
      <c r="Q184" s="34"/>
      <c r="R184" s="34"/>
      <c r="S184" s="34"/>
      <c r="T184" s="34"/>
      <c r="U184" s="34"/>
    </row>
    <row r="185" spans="12:21">
      <c r="L185" s="34"/>
      <c r="M185" s="34"/>
      <c r="N185" s="34"/>
      <c r="O185" s="34"/>
      <c r="P185" s="34"/>
      <c r="Q185" s="34"/>
      <c r="R185" s="34"/>
      <c r="S185" s="34"/>
      <c r="T185" s="34"/>
      <c r="U185" s="34"/>
    </row>
    <row r="186" spans="12:21">
      <c r="L186" s="34"/>
      <c r="M186" s="34"/>
      <c r="N186" s="34"/>
      <c r="O186" s="34"/>
      <c r="P186" s="34"/>
      <c r="Q186" s="34"/>
      <c r="R186" s="34"/>
      <c r="S186" s="34"/>
      <c r="T186" s="34"/>
      <c r="U186" s="34"/>
    </row>
    <row r="187" spans="12:21">
      <c r="L187" s="34"/>
      <c r="M187" s="34"/>
      <c r="N187" s="34"/>
      <c r="O187" s="34"/>
      <c r="P187" s="34"/>
      <c r="Q187" s="34"/>
      <c r="R187" s="34"/>
      <c r="S187" s="34"/>
      <c r="T187" s="34"/>
      <c r="U187" s="34"/>
    </row>
    <row r="188" spans="12:21">
      <c r="L188" s="34"/>
      <c r="M188" s="34"/>
      <c r="N188" s="34"/>
      <c r="O188" s="34"/>
      <c r="P188" s="34"/>
      <c r="Q188" s="34"/>
      <c r="R188" s="34"/>
      <c r="S188" s="34"/>
      <c r="T188" s="34"/>
      <c r="U188" s="34"/>
    </row>
    <row r="189" spans="12:21">
      <c r="L189" s="34"/>
      <c r="M189" s="34"/>
      <c r="N189" s="34"/>
      <c r="O189" s="34"/>
      <c r="P189" s="34"/>
      <c r="Q189" s="34"/>
      <c r="R189" s="34"/>
      <c r="S189" s="34"/>
      <c r="T189" s="34"/>
      <c r="U189" s="34"/>
    </row>
    <row r="190" spans="12:21">
      <c r="L190" s="34"/>
      <c r="M190" s="34"/>
      <c r="N190" s="34"/>
      <c r="O190" s="34"/>
      <c r="P190" s="34"/>
      <c r="Q190" s="34"/>
      <c r="R190" s="34"/>
      <c r="S190" s="34"/>
      <c r="T190" s="34"/>
      <c r="U190" s="34"/>
    </row>
    <row r="191" spans="12:21">
      <c r="L191" s="34"/>
      <c r="M191" s="34"/>
      <c r="N191" s="34"/>
      <c r="O191" s="34"/>
      <c r="P191" s="34"/>
      <c r="Q191" s="34"/>
      <c r="R191" s="34"/>
      <c r="S191" s="34"/>
      <c r="T191" s="34"/>
      <c r="U191" s="34"/>
    </row>
    <row r="192" spans="12:21">
      <c r="L192" s="34"/>
      <c r="M192" s="34"/>
      <c r="N192" s="34"/>
      <c r="O192" s="34"/>
      <c r="P192" s="34"/>
      <c r="Q192" s="34"/>
      <c r="R192" s="34"/>
      <c r="S192" s="34"/>
      <c r="T192" s="34"/>
      <c r="U192" s="34"/>
    </row>
    <row r="193" spans="12:21">
      <c r="L193" s="34"/>
      <c r="M193" s="34"/>
      <c r="N193" s="34"/>
      <c r="O193" s="34"/>
      <c r="P193" s="34"/>
      <c r="Q193" s="34"/>
      <c r="R193" s="34"/>
      <c r="S193" s="34"/>
      <c r="T193" s="34"/>
      <c r="U193" s="34"/>
    </row>
    <row r="194" spans="12:21"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12:21"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12:21"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12:21">
      <c r="L197" s="34"/>
      <c r="M197" s="34"/>
      <c r="N197" s="34"/>
      <c r="O197" s="34"/>
      <c r="P197" s="34"/>
      <c r="Q197" s="34"/>
      <c r="R197" s="34"/>
      <c r="S197" s="34"/>
      <c r="T197" s="34"/>
      <c r="U197" s="34"/>
    </row>
    <row r="198" spans="12:21">
      <c r="L198" s="34"/>
      <c r="M198" s="34"/>
      <c r="N198" s="34"/>
      <c r="O198" s="34"/>
      <c r="P198" s="34"/>
      <c r="Q198" s="34"/>
      <c r="R198" s="34"/>
      <c r="S198" s="34"/>
      <c r="T198" s="34"/>
      <c r="U198" s="34"/>
    </row>
    <row r="199" spans="12:21">
      <c r="L199" s="34"/>
      <c r="M199" s="34"/>
      <c r="N199" s="34"/>
      <c r="O199" s="34"/>
      <c r="P199" s="34"/>
      <c r="Q199" s="34"/>
      <c r="R199" s="34"/>
      <c r="S199" s="34"/>
      <c r="T199" s="34"/>
      <c r="U199" s="34"/>
    </row>
    <row r="200" spans="12:21">
      <c r="L200" s="34"/>
      <c r="M200" s="34"/>
      <c r="N200" s="34"/>
      <c r="O200" s="34"/>
      <c r="P200" s="34"/>
      <c r="Q200" s="34"/>
      <c r="R200" s="34"/>
      <c r="S200" s="34"/>
      <c r="T200" s="34"/>
      <c r="U200" s="34"/>
    </row>
    <row r="201" spans="12:21">
      <c r="L201" s="34"/>
      <c r="M201" s="34"/>
      <c r="N201" s="34"/>
      <c r="O201" s="34"/>
      <c r="P201" s="34"/>
      <c r="Q201" s="34"/>
      <c r="R201" s="34"/>
      <c r="S201" s="34"/>
      <c r="T201" s="34"/>
      <c r="U201" s="34"/>
    </row>
    <row r="202" spans="12:21">
      <c r="L202" s="34"/>
      <c r="M202" s="34"/>
      <c r="N202" s="34"/>
      <c r="O202" s="34"/>
      <c r="P202" s="34"/>
      <c r="Q202" s="34"/>
      <c r="R202" s="34"/>
      <c r="S202" s="34"/>
      <c r="T202" s="34"/>
      <c r="U202" s="34"/>
    </row>
    <row r="203" spans="12:21">
      <c r="L203" s="34"/>
      <c r="M203" s="34"/>
      <c r="N203" s="34"/>
      <c r="O203" s="34"/>
      <c r="P203" s="34"/>
      <c r="Q203" s="34"/>
      <c r="R203" s="34"/>
      <c r="S203" s="34"/>
      <c r="T203" s="34"/>
      <c r="U203" s="34"/>
    </row>
    <row r="204" spans="12:21">
      <c r="L204" s="34"/>
      <c r="M204" s="34"/>
      <c r="N204" s="34"/>
      <c r="O204" s="34"/>
      <c r="P204" s="34"/>
      <c r="Q204" s="34"/>
      <c r="R204" s="34"/>
      <c r="S204" s="34"/>
      <c r="T204" s="34"/>
      <c r="U204" s="34"/>
    </row>
    <row r="205" spans="12:21"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 spans="12:21">
      <c r="L206" s="34"/>
      <c r="M206" s="34"/>
      <c r="N206" s="34"/>
      <c r="O206" s="34"/>
      <c r="P206" s="34"/>
      <c r="Q206" s="34"/>
      <c r="R206" s="34"/>
      <c r="S206" s="34"/>
      <c r="T206" s="34"/>
      <c r="U206" s="34"/>
    </row>
    <row r="207" spans="12:21">
      <c r="L207" s="34"/>
      <c r="M207" s="34"/>
      <c r="N207" s="34"/>
      <c r="O207" s="34"/>
      <c r="P207" s="34"/>
      <c r="Q207" s="34"/>
      <c r="R207" s="34"/>
      <c r="S207" s="34"/>
      <c r="T207" s="34"/>
      <c r="U207" s="34"/>
    </row>
    <row r="208" spans="12:21">
      <c r="L208" s="34"/>
      <c r="M208" s="34"/>
      <c r="N208" s="34"/>
      <c r="O208" s="34"/>
      <c r="P208" s="34"/>
      <c r="Q208" s="34"/>
      <c r="R208" s="34"/>
      <c r="S208" s="34"/>
      <c r="T208" s="34"/>
      <c r="U208" s="34"/>
    </row>
    <row r="209" spans="12:21">
      <c r="L209" s="34"/>
      <c r="M209" s="34"/>
      <c r="N209" s="34"/>
      <c r="O209" s="34"/>
      <c r="P209" s="34"/>
      <c r="Q209" s="34"/>
      <c r="R209" s="34"/>
      <c r="S209" s="34"/>
      <c r="T209" s="34"/>
      <c r="U209" s="34"/>
    </row>
    <row r="210" spans="12:21">
      <c r="L210" s="34"/>
      <c r="M210" s="34"/>
      <c r="N210" s="34"/>
      <c r="O210" s="34"/>
      <c r="P210" s="34"/>
      <c r="Q210" s="34"/>
      <c r="R210" s="34"/>
      <c r="S210" s="34"/>
      <c r="T210" s="34"/>
      <c r="U210" s="34"/>
    </row>
  </sheetData>
  <mergeCells count="21">
    <mergeCell ref="G15:J15"/>
    <mergeCell ref="B16:C16"/>
    <mergeCell ref="G16:J16"/>
    <mergeCell ref="B17:C17"/>
    <mergeCell ref="G17:J17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23"/>
  <sheetViews>
    <sheetView workbookViewId="0">
      <selection activeCell="N9" sqref="N9"/>
    </sheetView>
  </sheetViews>
  <sheetFormatPr defaultRowHeight="15"/>
  <cols>
    <col min="1" max="1" width="5.5703125" customWidth="1"/>
    <col min="2" max="2" width="10" customWidth="1"/>
    <col min="3" max="3" width="17.85546875" customWidth="1"/>
    <col min="4" max="4" width="10.85546875" customWidth="1"/>
    <col min="5" max="5" width="8.42578125" customWidth="1"/>
    <col min="6" max="6" width="8.7109375" customWidth="1"/>
    <col min="7" max="8" width="4.28515625" customWidth="1"/>
    <col min="9" max="9" width="5.140625" customWidth="1"/>
    <col min="10" max="10" width="8.42578125" customWidth="1"/>
  </cols>
  <sheetData>
    <row r="1" spans="1:31" ht="15" customHeight="1">
      <c r="A1" s="257" t="s">
        <v>0</v>
      </c>
      <c r="B1" s="219"/>
      <c r="C1" s="219"/>
      <c r="D1" s="259"/>
      <c r="E1" s="259"/>
      <c r="F1" s="259"/>
      <c r="G1" s="259"/>
      <c r="H1" s="260" t="s">
        <v>1</v>
      </c>
      <c r="I1" s="219"/>
      <c r="J1" s="324">
        <v>42224</v>
      </c>
      <c r="K1" s="220"/>
      <c r="L1" s="34"/>
      <c r="M1" s="34"/>
      <c r="N1" s="34"/>
      <c r="O1" s="34"/>
      <c r="P1" s="34"/>
      <c r="Q1" s="34"/>
    </row>
    <row r="2" spans="1:31">
      <c r="A2" s="231" t="s">
        <v>2</v>
      </c>
      <c r="B2" s="325"/>
      <c r="C2" s="325"/>
      <c r="D2" s="325"/>
      <c r="E2" s="325"/>
      <c r="F2" s="249" t="s">
        <v>482</v>
      </c>
      <c r="G2" s="325"/>
      <c r="H2" s="325"/>
      <c r="I2" s="325"/>
      <c r="J2" s="325"/>
      <c r="K2" s="326"/>
      <c r="L2" s="34"/>
      <c r="M2" s="34"/>
      <c r="N2" s="34"/>
      <c r="O2" s="34"/>
      <c r="P2" s="34"/>
      <c r="Q2" s="34"/>
    </row>
    <row r="3" spans="1:31" ht="24.7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  <c r="L3" s="34"/>
      <c r="M3" s="34"/>
      <c r="N3" s="34"/>
      <c r="O3" s="34"/>
      <c r="P3" s="34"/>
      <c r="Q3" s="34"/>
    </row>
    <row r="4" spans="1:31" ht="15" customHeight="1">
      <c r="A4" s="246"/>
      <c r="B4" s="242"/>
      <c r="C4" s="247"/>
      <c r="D4" s="247"/>
      <c r="E4" s="248"/>
      <c r="F4" s="217"/>
      <c r="G4" s="18" t="s">
        <v>13</v>
      </c>
      <c r="H4" s="18" t="s">
        <v>14</v>
      </c>
      <c r="I4" s="243"/>
      <c r="J4" s="244"/>
      <c r="K4" s="24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s="77" customFormat="1">
      <c r="A5" s="24" t="s">
        <v>128</v>
      </c>
      <c r="B5" s="247" t="s">
        <v>270</v>
      </c>
      <c r="C5" s="97" t="s">
        <v>245</v>
      </c>
      <c r="D5" s="62" t="s">
        <v>137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6500</v>
      </c>
      <c r="K5" s="55">
        <f t="shared" ref="K5:K14" si="0">J5*I5</f>
        <v>6500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1" s="77" customFormat="1">
      <c r="A6" s="24" t="s">
        <v>128</v>
      </c>
      <c r="B6" s="247"/>
      <c r="C6" s="97" t="s">
        <v>481</v>
      </c>
      <c r="D6" s="62" t="s">
        <v>44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2500</v>
      </c>
      <c r="K6" s="55">
        <f t="shared" si="0"/>
        <v>2500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s="77" customFormat="1">
      <c r="A7" s="24" t="s">
        <v>128</v>
      </c>
      <c r="B7" s="247" t="s">
        <v>442</v>
      </c>
      <c r="C7" s="97" t="s">
        <v>480</v>
      </c>
      <c r="D7" s="62" t="s">
        <v>196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1200</v>
      </c>
      <c r="K7" s="55">
        <f t="shared" si="0"/>
        <v>1200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s="77" customFormat="1">
      <c r="A8" s="24" t="s">
        <v>128</v>
      </c>
      <c r="B8" s="247"/>
      <c r="C8" s="97" t="s">
        <v>245</v>
      </c>
      <c r="D8" s="62" t="s">
        <v>137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6500</v>
      </c>
      <c r="K8" s="55">
        <f t="shared" si="0"/>
        <v>6500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31" s="77" customFormat="1">
      <c r="A9" s="24" t="s">
        <v>128</v>
      </c>
      <c r="B9" s="247"/>
      <c r="C9" s="97" t="s">
        <v>437</v>
      </c>
      <c r="D9" s="62" t="s">
        <v>45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2500</v>
      </c>
      <c r="K9" s="55">
        <f t="shared" si="0"/>
        <v>2500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s="77" customFormat="1">
      <c r="A10" s="24" t="s">
        <v>128</v>
      </c>
      <c r="B10" s="247"/>
      <c r="C10" s="97" t="s">
        <v>295</v>
      </c>
      <c r="D10" s="62" t="s">
        <v>28</v>
      </c>
      <c r="E10" s="21" t="s">
        <v>132</v>
      </c>
      <c r="F10" s="62">
        <v>209341</v>
      </c>
      <c r="G10" s="62">
        <v>1</v>
      </c>
      <c r="H10" s="62"/>
      <c r="I10" s="62">
        <v>1</v>
      </c>
      <c r="J10" s="67">
        <v>650</v>
      </c>
      <c r="K10" s="55">
        <f t="shared" si="0"/>
        <v>650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31" s="77" customFormat="1">
      <c r="A11" s="24" t="s">
        <v>128</v>
      </c>
      <c r="B11" s="247" t="s">
        <v>436</v>
      </c>
      <c r="C11" s="97" t="s">
        <v>25</v>
      </c>
      <c r="D11" s="62" t="s">
        <v>435</v>
      </c>
      <c r="E11" s="62" t="s">
        <v>150</v>
      </c>
      <c r="F11" s="62">
        <v>91209120</v>
      </c>
      <c r="G11" s="62">
        <v>1</v>
      </c>
      <c r="H11" s="62"/>
      <c r="I11" s="62">
        <v>1</v>
      </c>
      <c r="J11" s="67">
        <v>250000</v>
      </c>
      <c r="K11" s="55">
        <f t="shared" si="0"/>
        <v>250000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31" s="77" customFormat="1">
      <c r="A12" s="24" t="s">
        <v>128</v>
      </c>
      <c r="B12" s="247"/>
      <c r="C12" s="97" t="s">
        <v>184</v>
      </c>
      <c r="D12" s="62" t="s">
        <v>435</v>
      </c>
      <c r="E12" s="62" t="s">
        <v>150</v>
      </c>
      <c r="F12" s="62">
        <v>91010597</v>
      </c>
      <c r="G12" s="62">
        <v>1</v>
      </c>
      <c r="H12" s="62"/>
      <c r="I12" s="62">
        <v>1</v>
      </c>
      <c r="J12" s="67">
        <v>250000</v>
      </c>
      <c r="K12" s="55">
        <f t="shared" si="0"/>
        <v>250000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1" s="77" customFormat="1">
      <c r="A13" s="24" t="s">
        <v>128</v>
      </c>
      <c r="B13" s="247" t="s">
        <v>255</v>
      </c>
      <c r="C13" s="97" t="s">
        <v>155</v>
      </c>
      <c r="D13" s="62" t="s">
        <v>137</v>
      </c>
      <c r="E13" s="21" t="s">
        <v>132</v>
      </c>
      <c r="F13" s="21" t="s">
        <v>132</v>
      </c>
      <c r="G13" s="62">
        <v>1</v>
      </c>
      <c r="H13" s="62"/>
      <c r="I13" s="62">
        <v>1</v>
      </c>
      <c r="J13" s="67">
        <v>65000</v>
      </c>
      <c r="K13" s="55">
        <f t="shared" si="0"/>
        <v>65000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31" s="77" customFormat="1" ht="15.75" thickBot="1">
      <c r="A14" s="26" t="s">
        <v>128</v>
      </c>
      <c r="B14" s="279"/>
      <c r="C14" s="96" t="s">
        <v>157</v>
      </c>
      <c r="D14" s="59" t="s">
        <v>137</v>
      </c>
      <c r="E14" s="29" t="s">
        <v>132</v>
      </c>
      <c r="F14" s="29" t="s">
        <v>132</v>
      </c>
      <c r="G14" s="59">
        <v>1</v>
      </c>
      <c r="H14" s="59"/>
      <c r="I14" s="59">
        <v>1</v>
      </c>
      <c r="J14" s="73">
        <v>14000</v>
      </c>
      <c r="K14" s="54">
        <f t="shared" si="0"/>
        <v>14000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s="77" customFormat="1">
      <c r="A15" s="100"/>
      <c r="B15" s="92"/>
      <c r="C15" s="92"/>
      <c r="D15" s="92"/>
      <c r="E15" s="101"/>
      <c r="F15" s="101"/>
      <c r="G15" s="92"/>
      <c r="H15" s="92"/>
      <c r="I15" s="92"/>
      <c r="J15" s="92"/>
      <c r="K15" s="92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1" s="77" customFormat="1" ht="16.5" thickBot="1">
      <c r="A16" s="1" t="s">
        <v>126</v>
      </c>
      <c r="B16" s="1"/>
      <c r="C16"/>
      <c r="D16"/>
      <c r="E16" s="2"/>
      <c r="F16" s="3"/>
      <c r="G16" s="4"/>
      <c r="H16" s="4"/>
      <c r="I16" s="4"/>
      <c r="J16"/>
      <c r="K16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77" customFormat="1" ht="15.75" thickBot="1">
      <c r="A17" s="34"/>
      <c r="B17" s="34"/>
      <c r="C17"/>
      <c r="D17"/>
      <c r="E17" s="33"/>
      <c r="F17" s="3"/>
      <c r="G17" s="327" t="s">
        <v>127</v>
      </c>
      <c r="H17" s="328"/>
      <c r="I17" s="328"/>
      <c r="J17" s="328"/>
      <c r="K17" s="6">
        <f>SUM(I5:I14)</f>
        <v>10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77" customFormat="1">
      <c r="A18" s="53" t="s">
        <v>128</v>
      </c>
      <c r="B18" s="331" t="s">
        <v>129</v>
      </c>
      <c r="C18" s="332"/>
      <c r="D18"/>
      <c r="E18" s="36"/>
      <c r="F18" s="3"/>
      <c r="G18" s="329" t="s">
        <v>131</v>
      </c>
      <c r="H18" s="330"/>
      <c r="I18" s="330"/>
      <c r="J18" s="330"/>
      <c r="K18" s="66">
        <f>SUM(K5:K14)</f>
        <v>598850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77" customFormat="1" ht="15.75" thickBot="1">
      <c r="A19" s="11" t="s">
        <v>132</v>
      </c>
      <c r="B19" s="333" t="s">
        <v>133</v>
      </c>
      <c r="C19" s="334"/>
      <c r="D19" s="34"/>
      <c r="E19" s="36"/>
      <c r="F19" s="3"/>
      <c r="G19" s="229" t="s">
        <v>135</v>
      </c>
      <c r="H19" s="230"/>
      <c r="I19" s="230"/>
      <c r="J19" s="230"/>
      <c r="K19" s="14">
        <f>K18*0.07</f>
        <v>41919.500000000007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77" customForma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77" customForma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</sheetData>
  <mergeCells count="25">
    <mergeCell ref="B13:B14"/>
    <mergeCell ref="G17:J17"/>
    <mergeCell ref="B18:C18"/>
    <mergeCell ref="G18:J18"/>
    <mergeCell ref="B19:C19"/>
    <mergeCell ref="G19:J19"/>
    <mergeCell ref="B11:B12"/>
    <mergeCell ref="K3:K4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B5:B6"/>
    <mergeCell ref="B7:B10"/>
    <mergeCell ref="A1:C1"/>
    <mergeCell ref="D1:G1"/>
    <mergeCell ref="H1:I1"/>
    <mergeCell ref="J1:K1"/>
    <mergeCell ref="A2:E2"/>
    <mergeCell ref="F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O10" sqref="O10"/>
    </sheetView>
  </sheetViews>
  <sheetFormatPr defaultRowHeight="15"/>
  <cols>
    <col min="1" max="1" width="6.140625" customWidth="1"/>
    <col min="2" max="2" width="7.85546875" customWidth="1"/>
    <col min="3" max="3" width="17.28515625" bestFit="1" customWidth="1"/>
    <col min="4" max="4" width="10.5703125" bestFit="1" customWidth="1"/>
    <col min="5" max="5" width="8.28515625" bestFit="1" customWidth="1"/>
    <col min="7" max="7" width="4.140625" customWidth="1"/>
    <col min="8" max="8" width="3.85546875" customWidth="1"/>
    <col min="9" max="9" width="3.7109375" customWidth="1"/>
    <col min="10" max="10" width="6.5703125" style="16" customWidth="1"/>
    <col min="11" max="11" width="7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42195</v>
      </c>
      <c r="K2" s="226"/>
    </row>
    <row r="3" spans="1:11">
      <c r="A3" s="231" t="s">
        <v>2</v>
      </c>
      <c r="B3" s="232"/>
      <c r="C3" s="232"/>
      <c r="D3" s="232"/>
      <c r="E3" s="232"/>
      <c r="F3" s="249" t="s">
        <v>53</v>
      </c>
      <c r="G3" s="249"/>
      <c r="H3" s="249"/>
      <c r="I3" s="249"/>
      <c r="J3" s="249"/>
      <c r="K3" s="250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22" t="s">
        <v>28</v>
      </c>
      <c r="E6" s="40" t="s">
        <v>132</v>
      </c>
      <c r="F6" s="22">
        <v>305062</v>
      </c>
      <c r="G6" s="22">
        <v>1</v>
      </c>
      <c r="H6" s="22"/>
      <c r="I6" s="22">
        <v>1</v>
      </c>
      <c r="J6" s="23">
        <v>1100</v>
      </c>
      <c r="K6" s="25">
        <f t="shared" ref="K6:K7" si="0">I6*J6</f>
        <v>1100</v>
      </c>
    </row>
    <row r="7" spans="1:11" ht="15.75" thickBot="1">
      <c r="A7" s="26" t="s">
        <v>128</v>
      </c>
      <c r="B7" s="27" t="s">
        <v>128</v>
      </c>
      <c r="C7" s="28" t="s">
        <v>43</v>
      </c>
      <c r="D7" s="30" t="s">
        <v>51</v>
      </c>
      <c r="E7" s="41" t="s">
        <v>132</v>
      </c>
      <c r="F7" s="41" t="s">
        <v>132</v>
      </c>
      <c r="G7" s="30">
        <v>1</v>
      </c>
      <c r="H7" s="30"/>
      <c r="I7" s="30">
        <v>1</v>
      </c>
      <c r="J7" s="31">
        <v>1200</v>
      </c>
      <c r="K7" s="32">
        <f t="shared" si="0"/>
        <v>1200</v>
      </c>
    </row>
    <row r="9" spans="1:11" ht="16.5" thickBot="1">
      <c r="A9" s="1" t="s">
        <v>126</v>
      </c>
      <c r="B9" s="1"/>
      <c r="E9" s="2"/>
      <c r="F9" s="3"/>
      <c r="G9" s="4"/>
      <c r="H9" s="4"/>
      <c r="I9" s="4"/>
    </row>
    <row r="10" spans="1:11" ht="15.75" thickBot="1">
      <c r="A10" s="5"/>
      <c r="B10" s="5"/>
      <c r="E10" s="33"/>
      <c r="F10" s="35"/>
      <c r="G10" s="234" t="s">
        <v>127</v>
      </c>
      <c r="H10" s="235"/>
      <c r="I10" s="235"/>
      <c r="J10" s="236"/>
      <c r="K10" s="6">
        <f>SUM(I6:I7)</f>
        <v>2</v>
      </c>
    </row>
    <row r="11" spans="1:11" ht="18.75">
      <c r="A11" s="7" t="s">
        <v>128</v>
      </c>
      <c r="B11" s="237" t="s">
        <v>129</v>
      </c>
      <c r="C11" s="238"/>
      <c r="D11" s="42"/>
      <c r="E11" s="36"/>
      <c r="F11" s="35"/>
      <c r="G11" s="239" t="s">
        <v>131</v>
      </c>
      <c r="H11" s="240"/>
      <c r="I11" s="240"/>
      <c r="J11" s="241"/>
      <c r="K11" s="10">
        <f>SUM(K6:K7)</f>
        <v>2300</v>
      </c>
    </row>
    <row r="12" spans="1:11" ht="15.75" thickBot="1">
      <c r="A12" s="11" t="s">
        <v>132</v>
      </c>
      <c r="B12" s="227" t="s">
        <v>133</v>
      </c>
      <c r="C12" s="228"/>
      <c r="E12" s="36"/>
      <c r="F12" s="35"/>
      <c r="G12" s="229" t="s">
        <v>135</v>
      </c>
      <c r="H12" s="230"/>
      <c r="I12" s="230"/>
      <c r="J12" s="230"/>
      <c r="K12" s="14">
        <f>K11*0.07</f>
        <v>161.00000000000003</v>
      </c>
    </row>
    <row r="13" spans="1:11">
      <c r="E13" s="34"/>
      <c r="F13" s="34"/>
    </row>
    <row r="15" spans="1:11">
      <c r="E15" s="34"/>
    </row>
  </sheetData>
  <mergeCells count="22">
    <mergeCell ref="B12:C12"/>
    <mergeCell ref="G12:J12"/>
    <mergeCell ref="A3:E3"/>
    <mergeCell ref="F3:K3"/>
    <mergeCell ref="G10:J10"/>
    <mergeCell ref="B11:C11"/>
    <mergeCell ref="G11:J1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E23"/>
  <sheetViews>
    <sheetView workbookViewId="0">
      <selection activeCell="O8" sqref="O8"/>
    </sheetView>
  </sheetViews>
  <sheetFormatPr defaultRowHeight="15"/>
  <cols>
    <col min="1" max="1" width="5.7109375" customWidth="1"/>
    <col min="2" max="2" width="5.5703125" customWidth="1"/>
    <col min="3" max="3" width="20" customWidth="1"/>
    <col min="4" max="4" width="11.28515625" customWidth="1"/>
    <col min="5" max="5" width="8.42578125" customWidth="1"/>
    <col min="6" max="6" width="8.5703125" customWidth="1"/>
    <col min="7" max="7" width="5.42578125" customWidth="1"/>
    <col min="8" max="8" width="4.7109375" customWidth="1"/>
    <col min="9" max="9" width="5.7109375" customWidth="1"/>
    <col min="10" max="10" width="9.5703125" bestFit="1" customWidth="1"/>
  </cols>
  <sheetData>
    <row r="1" spans="1:31" ht="15" customHeight="1">
      <c r="A1" s="257" t="s">
        <v>0</v>
      </c>
      <c r="B1" s="219"/>
      <c r="C1" s="219"/>
      <c r="D1" s="259"/>
      <c r="E1" s="259"/>
      <c r="F1" s="259"/>
      <c r="G1" s="259"/>
      <c r="H1" s="260" t="s">
        <v>1</v>
      </c>
      <c r="I1" s="219"/>
      <c r="J1" s="324">
        <v>42071</v>
      </c>
      <c r="K1" s="220"/>
      <c r="L1" s="34"/>
      <c r="M1" s="34"/>
      <c r="N1" s="34"/>
      <c r="O1" s="34"/>
      <c r="P1" s="34"/>
      <c r="Q1" s="34"/>
    </row>
    <row r="2" spans="1:31">
      <c r="A2" s="231" t="s">
        <v>2</v>
      </c>
      <c r="B2" s="325"/>
      <c r="C2" s="325"/>
      <c r="D2" s="325"/>
      <c r="E2" s="325"/>
      <c r="F2" s="249" t="s">
        <v>485</v>
      </c>
      <c r="G2" s="325"/>
      <c r="H2" s="325"/>
      <c r="I2" s="325"/>
      <c r="J2" s="325"/>
      <c r="K2" s="326"/>
      <c r="L2" s="34"/>
      <c r="M2" s="34"/>
      <c r="N2" s="34"/>
      <c r="O2" s="34"/>
      <c r="P2" s="34"/>
      <c r="Q2" s="34"/>
    </row>
    <row r="3" spans="1:31" ht="21.7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  <c r="L3" s="34"/>
      <c r="M3" s="34"/>
      <c r="N3" s="34"/>
      <c r="O3" s="34"/>
      <c r="P3" s="34"/>
      <c r="Q3" s="34"/>
    </row>
    <row r="4" spans="1:31" ht="11.25" customHeight="1">
      <c r="A4" s="246"/>
      <c r="B4" s="242"/>
      <c r="C4" s="247"/>
      <c r="D4" s="247"/>
      <c r="E4" s="248"/>
      <c r="F4" s="217"/>
      <c r="G4" s="18" t="s">
        <v>13</v>
      </c>
      <c r="H4" s="18" t="s">
        <v>14</v>
      </c>
      <c r="I4" s="243"/>
      <c r="J4" s="244"/>
      <c r="K4" s="24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s="77" customFormat="1">
      <c r="A5" s="24" t="s">
        <v>128</v>
      </c>
      <c r="B5" s="280" t="s">
        <v>270</v>
      </c>
      <c r="C5" s="68" t="s">
        <v>470</v>
      </c>
      <c r="D5" s="62" t="s">
        <v>484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650</v>
      </c>
      <c r="K5" s="55">
        <f t="shared" ref="K5:K11" si="0">J5*I5</f>
        <v>650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1" s="77" customFormat="1">
      <c r="A6" s="24" t="s">
        <v>128</v>
      </c>
      <c r="B6" s="280"/>
      <c r="C6" s="68" t="s">
        <v>125</v>
      </c>
      <c r="D6" s="62" t="s">
        <v>196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1200</v>
      </c>
      <c r="K6" s="55">
        <f t="shared" si="0"/>
        <v>1200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s="77" customFormat="1">
      <c r="A7" s="24" t="s">
        <v>128</v>
      </c>
      <c r="B7" s="280"/>
      <c r="C7" s="68" t="s">
        <v>469</v>
      </c>
      <c r="D7" s="62" t="s">
        <v>44</v>
      </c>
      <c r="E7" s="21" t="s">
        <v>132</v>
      </c>
      <c r="F7" s="21" t="s">
        <v>132</v>
      </c>
      <c r="G7" s="62"/>
      <c r="H7" s="62">
        <v>1</v>
      </c>
      <c r="I7" s="62">
        <v>1</v>
      </c>
      <c r="J7" s="67">
        <v>2500</v>
      </c>
      <c r="K7" s="55">
        <f t="shared" si="0"/>
        <v>2500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s="77" customFormat="1">
      <c r="A8" s="24" t="s">
        <v>128</v>
      </c>
      <c r="B8" s="280" t="s">
        <v>436</v>
      </c>
      <c r="C8" s="68" t="s">
        <v>25</v>
      </c>
      <c r="D8" s="62" t="s">
        <v>435</v>
      </c>
      <c r="E8" s="62" t="s">
        <v>150</v>
      </c>
      <c r="F8" s="62">
        <v>91209102</v>
      </c>
      <c r="G8" s="62">
        <v>1</v>
      </c>
      <c r="H8" s="62"/>
      <c r="I8" s="62">
        <v>1</v>
      </c>
      <c r="J8" s="67">
        <v>250000</v>
      </c>
      <c r="K8" s="55">
        <f t="shared" si="0"/>
        <v>250000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31" s="77" customFormat="1">
      <c r="A9" s="24" t="s">
        <v>128</v>
      </c>
      <c r="B9" s="280"/>
      <c r="C9" s="68" t="s">
        <v>184</v>
      </c>
      <c r="D9" s="62" t="s">
        <v>435</v>
      </c>
      <c r="E9" s="62" t="s">
        <v>229</v>
      </c>
      <c r="F9" s="62">
        <v>85000934</v>
      </c>
      <c r="G9" s="62">
        <v>1</v>
      </c>
      <c r="H9" s="62"/>
      <c r="I9" s="62">
        <v>1</v>
      </c>
      <c r="J9" s="67">
        <v>250000</v>
      </c>
      <c r="K9" s="55">
        <f t="shared" si="0"/>
        <v>250000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s="77" customFormat="1">
      <c r="A10" s="24" t="s">
        <v>128</v>
      </c>
      <c r="B10" s="280"/>
      <c r="C10" s="68" t="s">
        <v>260</v>
      </c>
      <c r="D10" s="62" t="s">
        <v>483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6500</v>
      </c>
      <c r="K10" s="55">
        <f t="shared" si="0"/>
        <v>6500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31" s="77" customFormat="1" ht="15.75" thickBot="1">
      <c r="A11" s="26" t="s">
        <v>128</v>
      </c>
      <c r="B11" s="281"/>
      <c r="C11" s="74" t="s">
        <v>245</v>
      </c>
      <c r="D11" s="59" t="s">
        <v>137</v>
      </c>
      <c r="E11" s="29" t="s">
        <v>132</v>
      </c>
      <c r="F11" s="29" t="s">
        <v>132</v>
      </c>
      <c r="G11" s="59"/>
      <c r="H11" s="59">
        <v>1</v>
      </c>
      <c r="I11" s="59">
        <v>1</v>
      </c>
      <c r="J11" s="73">
        <v>6500</v>
      </c>
      <c r="K11" s="54">
        <f t="shared" si="0"/>
        <v>6500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31" s="77" customFormat="1">
      <c r="A12" s="34"/>
      <c r="B12" s="34"/>
      <c r="C12" s="34"/>
      <c r="D12" s="34"/>
      <c r="E12" s="101"/>
      <c r="F12" s="101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1" s="77" customFormat="1" ht="16.5" thickBot="1">
      <c r="A13" s="1" t="s">
        <v>126</v>
      </c>
      <c r="B13" s="1"/>
      <c r="C13"/>
      <c r="D13"/>
      <c r="E13" s="2"/>
      <c r="F13" s="3"/>
      <c r="G13" s="4"/>
      <c r="H13" s="4"/>
      <c r="I13" s="4"/>
      <c r="J13"/>
      <c r="K13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31" s="77" customFormat="1" ht="15.75" thickBot="1">
      <c r="A14" s="34"/>
      <c r="B14" s="34"/>
      <c r="C14"/>
      <c r="D14"/>
      <c r="E14" s="33"/>
      <c r="F14" s="3"/>
      <c r="G14" s="327" t="s">
        <v>127</v>
      </c>
      <c r="H14" s="328"/>
      <c r="I14" s="328"/>
      <c r="J14" s="328"/>
      <c r="K14" s="6">
        <f>SUM(I5:I11)</f>
        <v>7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s="77" customFormat="1">
      <c r="A15" s="53" t="s">
        <v>128</v>
      </c>
      <c r="B15" s="331" t="s">
        <v>129</v>
      </c>
      <c r="C15" s="332"/>
      <c r="D15"/>
      <c r="E15" s="36"/>
      <c r="F15" s="3"/>
      <c r="G15" s="329" t="s">
        <v>131</v>
      </c>
      <c r="H15" s="330"/>
      <c r="I15" s="330"/>
      <c r="J15" s="330"/>
      <c r="K15" s="66">
        <f>SUM(K5:K11)</f>
        <v>517350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1" s="77" customFormat="1" ht="15.75" thickBot="1">
      <c r="A16" s="11" t="s">
        <v>132</v>
      </c>
      <c r="B16" s="333" t="s">
        <v>133</v>
      </c>
      <c r="C16" s="334"/>
      <c r="D16"/>
      <c r="E16" s="36"/>
      <c r="F16" s="3"/>
      <c r="G16" s="229" t="s">
        <v>135</v>
      </c>
      <c r="H16" s="230"/>
      <c r="I16" s="230"/>
      <c r="J16" s="230"/>
      <c r="K16" s="14">
        <f>K15*0.07</f>
        <v>36214.5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77" customForma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77" customForma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77" customForma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77" customForma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77" customForma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77" customForma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</sheetData>
  <mergeCells count="23">
    <mergeCell ref="B16:C16"/>
    <mergeCell ref="G16:J16"/>
    <mergeCell ref="G3:H3"/>
    <mergeCell ref="I3:I4"/>
    <mergeCell ref="B15:C15"/>
    <mergeCell ref="G15:J15"/>
    <mergeCell ref="C3:C4"/>
    <mergeCell ref="D3:D4"/>
    <mergeCell ref="B5:B7"/>
    <mergeCell ref="B8:B11"/>
    <mergeCell ref="G14:J14"/>
    <mergeCell ref="E3:E4"/>
    <mergeCell ref="F3:F4"/>
    <mergeCell ref="J3:J4"/>
    <mergeCell ref="K3:K4"/>
    <mergeCell ref="A3:A4"/>
    <mergeCell ref="B3:B4"/>
    <mergeCell ref="A1:C1"/>
    <mergeCell ref="D1:G1"/>
    <mergeCell ref="H1:I1"/>
    <mergeCell ref="J1:K1"/>
    <mergeCell ref="A2:E2"/>
    <mergeCell ref="F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187"/>
  <sheetViews>
    <sheetView workbookViewId="0">
      <selection activeCell="P8" sqref="P8"/>
    </sheetView>
  </sheetViews>
  <sheetFormatPr defaultRowHeight="15"/>
  <cols>
    <col min="1" max="1" width="5.5703125" customWidth="1"/>
    <col min="2" max="2" width="10.28515625" customWidth="1"/>
    <col min="3" max="3" width="18.7109375" style="103" customWidth="1"/>
    <col min="4" max="4" width="9.85546875" customWidth="1"/>
    <col min="5" max="5" width="9" customWidth="1"/>
    <col min="6" max="6" width="9.7109375" customWidth="1"/>
    <col min="7" max="7" width="3.85546875" customWidth="1"/>
    <col min="8" max="8" width="3.5703125" customWidth="1"/>
    <col min="9" max="9" width="3.85546875" customWidth="1"/>
    <col min="10" max="10" width="8.42578125" customWidth="1"/>
    <col min="11" max="11" width="8.28515625" customWidth="1"/>
  </cols>
  <sheetData>
    <row r="1" spans="1:34" ht="15" customHeight="1">
      <c r="A1" s="335" t="s">
        <v>0</v>
      </c>
      <c r="B1" s="336"/>
      <c r="C1" s="337"/>
      <c r="D1" s="338"/>
      <c r="E1" s="339"/>
      <c r="F1" s="339"/>
      <c r="G1" s="340"/>
      <c r="H1" s="341" t="s">
        <v>1</v>
      </c>
      <c r="I1" s="337"/>
      <c r="J1" s="342">
        <v>42071</v>
      </c>
      <c r="K1" s="343"/>
      <c r="L1" s="34"/>
      <c r="M1" s="34"/>
      <c r="N1" s="34"/>
      <c r="O1" s="34"/>
      <c r="P1" s="34"/>
      <c r="Q1" s="34"/>
    </row>
    <row r="2" spans="1:34">
      <c r="A2" s="231" t="s">
        <v>2</v>
      </c>
      <c r="B2" s="325"/>
      <c r="C2" s="325"/>
      <c r="D2" s="325"/>
      <c r="E2" s="325"/>
      <c r="F2" s="249" t="s">
        <v>523</v>
      </c>
      <c r="G2" s="325"/>
      <c r="H2" s="325"/>
      <c r="I2" s="325"/>
      <c r="J2" s="325"/>
      <c r="K2" s="326"/>
      <c r="L2" s="34"/>
      <c r="M2" s="34"/>
      <c r="N2" s="34"/>
      <c r="O2" s="34"/>
      <c r="P2" s="34"/>
      <c r="Q2" s="34"/>
    </row>
    <row r="3" spans="1:34" ht="24.75" customHeight="1">
      <c r="A3" s="246" t="s">
        <v>3</v>
      </c>
      <c r="B3" s="242" t="s">
        <v>4</v>
      </c>
      <c r="C3" s="344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4" ht="12.75" customHeight="1">
      <c r="A4" s="246"/>
      <c r="B4" s="242"/>
      <c r="C4" s="344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4" s="77" customFormat="1">
      <c r="A5" s="24" t="s">
        <v>128</v>
      </c>
      <c r="B5" s="280" t="s">
        <v>270</v>
      </c>
      <c r="C5" s="68" t="s">
        <v>295</v>
      </c>
      <c r="D5" s="62" t="s">
        <v>522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650</v>
      </c>
      <c r="K5" s="25">
        <f t="shared" ref="K5:K35" si="0">J5*I5</f>
        <v>650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s="77" customFormat="1">
      <c r="A6" s="24" t="s">
        <v>128</v>
      </c>
      <c r="B6" s="280"/>
      <c r="C6" s="68" t="s">
        <v>295</v>
      </c>
      <c r="D6" s="62" t="s">
        <v>137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650</v>
      </c>
      <c r="K6" s="25">
        <f t="shared" si="0"/>
        <v>650</v>
      </c>
      <c r="L6" s="34"/>
      <c r="M6" s="34"/>
      <c r="N6" s="34"/>
      <c r="O6" s="34"/>
      <c r="P6" s="100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s="77" customFormat="1">
      <c r="A7" s="24" t="s">
        <v>128</v>
      </c>
      <c r="B7" s="280"/>
      <c r="C7" s="68" t="s">
        <v>295</v>
      </c>
      <c r="D7" s="62" t="s">
        <v>28</v>
      </c>
      <c r="E7" s="21" t="s">
        <v>132</v>
      </c>
      <c r="F7" s="21" t="s">
        <v>132</v>
      </c>
      <c r="G7" s="62"/>
      <c r="H7" s="62">
        <v>1</v>
      </c>
      <c r="I7" s="62">
        <v>1</v>
      </c>
      <c r="J7" s="67">
        <v>650</v>
      </c>
      <c r="K7" s="25">
        <f t="shared" si="0"/>
        <v>650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s="77" customFormat="1">
      <c r="A8" s="24" t="s">
        <v>128</v>
      </c>
      <c r="B8" s="280"/>
      <c r="C8" s="68" t="s">
        <v>295</v>
      </c>
      <c r="D8" s="62" t="s">
        <v>298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650</v>
      </c>
      <c r="K8" s="25">
        <f t="shared" si="0"/>
        <v>650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s="77" customFormat="1">
      <c r="A9" s="24" t="s">
        <v>128</v>
      </c>
      <c r="B9" s="280" t="s">
        <v>521</v>
      </c>
      <c r="C9" s="68" t="s">
        <v>486</v>
      </c>
      <c r="D9" s="62" t="s">
        <v>27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150000</v>
      </c>
      <c r="K9" s="25">
        <f t="shared" si="0"/>
        <v>150000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s="77" customFormat="1">
      <c r="A10" s="24" t="s">
        <v>128</v>
      </c>
      <c r="B10" s="280"/>
      <c r="C10" s="68" t="s">
        <v>155</v>
      </c>
      <c r="D10" s="62" t="s">
        <v>137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65000</v>
      </c>
      <c r="K10" s="25">
        <f t="shared" si="0"/>
        <v>65000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77" customFormat="1">
      <c r="A11" s="24" t="s">
        <v>128</v>
      </c>
      <c r="B11" s="280"/>
      <c r="C11" s="68" t="s">
        <v>245</v>
      </c>
      <c r="D11" s="62"/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6500</v>
      </c>
      <c r="K11" s="25">
        <f t="shared" si="0"/>
        <v>6500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s="77" customFormat="1">
      <c r="A12" s="24" t="s">
        <v>128</v>
      </c>
      <c r="B12" s="280"/>
      <c r="C12" s="68" t="s">
        <v>232</v>
      </c>
      <c r="D12" s="62" t="s">
        <v>51</v>
      </c>
      <c r="E12" s="21" t="s">
        <v>132</v>
      </c>
      <c r="F12" s="21" t="s">
        <v>132</v>
      </c>
      <c r="G12" s="62">
        <v>1</v>
      </c>
      <c r="H12" s="62"/>
      <c r="I12" s="62">
        <v>1</v>
      </c>
      <c r="J12" s="67">
        <v>1200</v>
      </c>
      <c r="K12" s="25">
        <f t="shared" si="0"/>
        <v>1200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s="77" customFormat="1">
      <c r="A13" s="24" t="s">
        <v>128</v>
      </c>
      <c r="B13" s="280"/>
      <c r="C13" s="68" t="s">
        <v>408</v>
      </c>
      <c r="D13" s="62"/>
      <c r="E13" s="62" t="s">
        <v>520</v>
      </c>
      <c r="F13" s="21" t="s">
        <v>132</v>
      </c>
      <c r="G13" s="62">
        <v>1</v>
      </c>
      <c r="H13" s="62"/>
      <c r="I13" s="62">
        <v>1</v>
      </c>
      <c r="J13" s="67">
        <v>4500</v>
      </c>
      <c r="K13" s="25">
        <f t="shared" si="0"/>
        <v>4500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s="77" customFormat="1">
      <c r="A14" s="24" t="s">
        <v>128</v>
      </c>
      <c r="B14" s="280"/>
      <c r="C14" s="68" t="s">
        <v>186</v>
      </c>
      <c r="D14" s="62" t="s">
        <v>519</v>
      </c>
      <c r="E14" s="62" t="s">
        <v>422</v>
      </c>
      <c r="F14" s="21" t="s">
        <v>132</v>
      </c>
      <c r="G14" s="62">
        <v>1</v>
      </c>
      <c r="H14" s="62"/>
      <c r="I14" s="62">
        <v>1</v>
      </c>
      <c r="J14" s="67">
        <v>10000</v>
      </c>
      <c r="K14" s="25">
        <f t="shared" si="0"/>
        <v>10000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s="77" customFormat="1">
      <c r="A15" s="24" t="s">
        <v>128</v>
      </c>
      <c r="B15" s="280"/>
      <c r="C15" s="68" t="s">
        <v>245</v>
      </c>
      <c r="D15" s="62" t="s">
        <v>137</v>
      </c>
      <c r="E15" s="21" t="s">
        <v>132</v>
      </c>
      <c r="F15" s="21" t="s">
        <v>132</v>
      </c>
      <c r="G15" s="62"/>
      <c r="H15" s="62">
        <v>1</v>
      </c>
      <c r="I15" s="62">
        <v>1</v>
      </c>
      <c r="J15" s="67">
        <v>6500</v>
      </c>
      <c r="K15" s="25">
        <f t="shared" si="0"/>
        <v>6500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s="77" customFormat="1">
      <c r="A16" s="24" t="s">
        <v>128</v>
      </c>
      <c r="B16" s="280"/>
      <c r="C16" s="68" t="s">
        <v>518</v>
      </c>
      <c r="D16" s="62" t="s">
        <v>401</v>
      </c>
      <c r="E16" s="21" t="s">
        <v>132</v>
      </c>
      <c r="F16" s="21" t="s">
        <v>132</v>
      </c>
      <c r="G16" s="62">
        <v>1</v>
      </c>
      <c r="H16" s="62"/>
      <c r="I16" s="62">
        <v>1</v>
      </c>
      <c r="J16" s="67">
        <v>20000</v>
      </c>
      <c r="K16" s="25">
        <f t="shared" si="0"/>
        <v>20000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4" s="77" customFormat="1">
      <c r="A17" s="24" t="s">
        <v>128</v>
      </c>
      <c r="B17" s="280" t="s">
        <v>450</v>
      </c>
      <c r="C17" s="68" t="s">
        <v>157</v>
      </c>
      <c r="D17" s="62" t="s">
        <v>137</v>
      </c>
      <c r="E17" s="21" t="s">
        <v>132</v>
      </c>
      <c r="F17" s="21" t="s">
        <v>132</v>
      </c>
      <c r="G17" s="62">
        <v>1</v>
      </c>
      <c r="H17" s="62"/>
      <c r="I17" s="62">
        <v>1</v>
      </c>
      <c r="J17" s="67">
        <v>14000</v>
      </c>
      <c r="K17" s="25">
        <f t="shared" si="0"/>
        <v>14000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s="77" customFormat="1">
      <c r="A18" s="24" t="s">
        <v>128</v>
      </c>
      <c r="B18" s="280"/>
      <c r="C18" s="68" t="s">
        <v>155</v>
      </c>
      <c r="D18" s="62" t="s">
        <v>137</v>
      </c>
      <c r="E18" s="21" t="s">
        <v>132</v>
      </c>
      <c r="F18" s="21" t="s">
        <v>132</v>
      </c>
      <c r="G18" s="62">
        <v>1</v>
      </c>
      <c r="H18" s="62"/>
      <c r="I18" s="62">
        <v>1</v>
      </c>
      <c r="J18" s="67">
        <v>65000</v>
      </c>
      <c r="K18" s="25">
        <f t="shared" si="0"/>
        <v>65000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s="77" customFormat="1">
      <c r="A19" s="24" t="s">
        <v>128</v>
      </c>
      <c r="B19" s="280"/>
      <c r="C19" s="68" t="s">
        <v>449</v>
      </c>
      <c r="D19" s="62" t="s">
        <v>137</v>
      </c>
      <c r="E19" s="21" t="s">
        <v>132</v>
      </c>
      <c r="F19" s="21" t="s">
        <v>132</v>
      </c>
      <c r="G19" s="62">
        <v>1</v>
      </c>
      <c r="H19" s="62"/>
      <c r="I19" s="62">
        <v>1</v>
      </c>
      <c r="J19" s="67">
        <v>6500</v>
      </c>
      <c r="K19" s="25">
        <f t="shared" si="0"/>
        <v>6500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 s="77" customFormat="1">
      <c r="A20" s="24" t="s">
        <v>128</v>
      </c>
      <c r="B20" s="280"/>
      <c r="C20" s="68" t="s">
        <v>357</v>
      </c>
      <c r="D20" s="62" t="s">
        <v>517</v>
      </c>
      <c r="E20" s="21" t="s">
        <v>132</v>
      </c>
      <c r="F20" s="62">
        <v>574</v>
      </c>
      <c r="G20" s="62">
        <v>1</v>
      </c>
      <c r="H20" s="62"/>
      <c r="I20" s="62">
        <v>1</v>
      </c>
      <c r="J20" s="67">
        <v>38000</v>
      </c>
      <c r="K20" s="25">
        <f t="shared" si="0"/>
        <v>38000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 s="77" customFormat="1">
      <c r="A21" s="24" t="s">
        <v>128</v>
      </c>
      <c r="B21" s="280"/>
      <c r="C21" s="68" t="s">
        <v>370</v>
      </c>
      <c r="D21" s="62" t="s">
        <v>137</v>
      </c>
      <c r="E21" s="21" t="s">
        <v>132</v>
      </c>
      <c r="F21" s="21" t="s">
        <v>132</v>
      </c>
      <c r="G21" s="62">
        <v>1</v>
      </c>
      <c r="H21" s="62"/>
      <c r="I21" s="62">
        <v>1</v>
      </c>
      <c r="J21" s="67">
        <v>2500</v>
      </c>
      <c r="K21" s="25">
        <f t="shared" si="0"/>
        <v>2500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s="77" customFormat="1">
      <c r="A22" s="24" t="s">
        <v>128</v>
      </c>
      <c r="B22" s="280"/>
      <c r="C22" s="68" t="s">
        <v>477</v>
      </c>
      <c r="D22" s="62" t="s">
        <v>337</v>
      </c>
      <c r="E22" s="21" t="s">
        <v>132</v>
      </c>
      <c r="F22" s="21" t="s">
        <v>132</v>
      </c>
      <c r="G22" s="62">
        <v>1</v>
      </c>
      <c r="H22" s="62"/>
      <c r="I22" s="62">
        <v>1</v>
      </c>
      <c r="J22" s="67">
        <v>2500</v>
      </c>
      <c r="K22" s="25">
        <f t="shared" si="0"/>
        <v>2500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s="77" customFormat="1">
      <c r="A23" s="24" t="s">
        <v>128</v>
      </c>
      <c r="B23" s="280"/>
      <c r="C23" s="68" t="s">
        <v>336</v>
      </c>
      <c r="D23" s="62" t="s">
        <v>137</v>
      </c>
      <c r="E23" s="21" t="s">
        <v>132</v>
      </c>
      <c r="F23" s="21" t="s">
        <v>132</v>
      </c>
      <c r="G23" s="62">
        <v>1</v>
      </c>
      <c r="H23" s="62"/>
      <c r="I23" s="62">
        <v>1</v>
      </c>
      <c r="J23" s="67">
        <v>1100</v>
      </c>
      <c r="K23" s="25">
        <f t="shared" si="0"/>
        <v>1100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s="77" customFormat="1">
      <c r="A24" s="24" t="s">
        <v>128</v>
      </c>
      <c r="B24" s="280"/>
      <c r="C24" s="68" t="s">
        <v>245</v>
      </c>
      <c r="D24" s="62" t="s">
        <v>137</v>
      </c>
      <c r="E24" s="21" t="s">
        <v>132</v>
      </c>
      <c r="F24" s="21" t="s">
        <v>132</v>
      </c>
      <c r="G24" s="62">
        <v>1</v>
      </c>
      <c r="H24" s="62"/>
      <c r="I24" s="62">
        <v>1</v>
      </c>
      <c r="J24" s="67">
        <v>6500</v>
      </c>
      <c r="K24" s="25">
        <f t="shared" si="0"/>
        <v>6500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s="77" customFormat="1">
      <c r="A25" s="24" t="s">
        <v>128</v>
      </c>
      <c r="B25" s="280"/>
      <c r="C25" s="68" t="s">
        <v>173</v>
      </c>
      <c r="D25" s="62" t="s">
        <v>516</v>
      </c>
      <c r="E25" s="62" t="s">
        <v>515</v>
      </c>
      <c r="F25" s="21" t="s">
        <v>132</v>
      </c>
      <c r="G25" s="62">
        <v>1</v>
      </c>
      <c r="H25" s="62"/>
      <c r="I25" s="62">
        <v>1</v>
      </c>
      <c r="J25" s="67">
        <v>15000</v>
      </c>
      <c r="K25" s="25">
        <f t="shared" si="0"/>
        <v>15000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1:34" s="77" customFormat="1">
      <c r="A26" s="24" t="s">
        <v>128</v>
      </c>
      <c r="B26" s="280"/>
      <c r="C26" s="68" t="s">
        <v>260</v>
      </c>
      <c r="D26" s="62" t="s">
        <v>277</v>
      </c>
      <c r="E26" s="21" t="s">
        <v>132</v>
      </c>
      <c r="F26" s="21" t="s">
        <v>132</v>
      </c>
      <c r="G26" s="62">
        <v>1</v>
      </c>
      <c r="H26" s="62"/>
      <c r="I26" s="62">
        <v>1</v>
      </c>
      <c r="J26" s="67">
        <v>6500</v>
      </c>
      <c r="K26" s="25">
        <f t="shared" si="0"/>
        <v>6500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 s="77" customFormat="1">
      <c r="A27" s="24" t="s">
        <v>128</v>
      </c>
      <c r="B27" s="280"/>
      <c r="C27" s="68" t="s">
        <v>25</v>
      </c>
      <c r="D27" s="62" t="s">
        <v>514</v>
      </c>
      <c r="E27" s="21" t="s">
        <v>132</v>
      </c>
      <c r="F27" s="21" t="s">
        <v>132</v>
      </c>
      <c r="G27" s="62">
        <v>1</v>
      </c>
      <c r="H27" s="62"/>
      <c r="I27" s="62">
        <v>1</v>
      </c>
      <c r="J27" s="67">
        <v>250000</v>
      </c>
      <c r="K27" s="25">
        <f t="shared" si="0"/>
        <v>250000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1:34" s="77" customFormat="1">
      <c r="A28" s="24" t="s">
        <v>128</v>
      </c>
      <c r="B28" s="280"/>
      <c r="C28" s="68" t="s">
        <v>155</v>
      </c>
      <c r="D28" s="62" t="s">
        <v>137</v>
      </c>
      <c r="E28" s="21" t="s">
        <v>132</v>
      </c>
      <c r="F28" s="21" t="s">
        <v>132</v>
      </c>
      <c r="G28" s="62">
        <v>1</v>
      </c>
      <c r="H28" s="62"/>
      <c r="I28" s="62">
        <v>1</v>
      </c>
      <c r="J28" s="67">
        <v>65000</v>
      </c>
      <c r="K28" s="25">
        <f t="shared" si="0"/>
        <v>65000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s="77" customFormat="1">
      <c r="A29" s="24" t="s">
        <v>128</v>
      </c>
      <c r="B29" s="280"/>
      <c r="C29" s="68" t="s">
        <v>155</v>
      </c>
      <c r="D29" s="62" t="s">
        <v>137</v>
      </c>
      <c r="E29" s="21" t="s">
        <v>132</v>
      </c>
      <c r="F29" s="21" t="s">
        <v>132</v>
      </c>
      <c r="G29" s="62">
        <v>1</v>
      </c>
      <c r="H29" s="62"/>
      <c r="I29" s="62">
        <v>1</v>
      </c>
      <c r="J29" s="67">
        <v>65000</v>
      </c>
      <c r="K29" s="25">
        <f t="shared" si="0"/>
        <v>65000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1:34" s="77" customFormat="1">
      <c r="A30" s="24" t="s">
        <v>128</v>
      </c>
      <c r="B30" s="280"/>
      <c r="C30" s="68" t="s">
        <v>157</v>
      </c>
      <c r="D30" s="62" t="s">
        <v>137</v>
      </c>
      <c r="E30" s="21" t="s">
        <v>132</v>
      </c>
      <c r="F30" s="21" t="s">
        <v>132</v>
      </c>
      <c r="G30" s="62">
        <v>1</v>
      </c>
      <c r="H30" s="62"/>
      <c r="I30" s="62">
        <v>1</v>
      </c>
      <c r="J30" s="67">
        <v>14000</v>
      </c>
      <c r="K30" s="25">
        <f t="shared" si="0"/>
        <v>14000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s="77" customFormat="1">
      <c r="A31" s="24" t="s">
        <v>128</v>
      </c>
      <c r="B31" s="280"/>
      <c r="C31" s="68" t="s">
        <v>512</v>
      </c>
      <c r="D31" s="62" t="s">
        <v>511</v>
      </c>
      <c r="E31" s="21" t="s">
        <v>132</v>
      </c>
      <c r="F31" s="62" t="s">
        <v>510</v>
      </c>
      <c r="G31" s="62">
        <v>1</v>
      </c>
      <c r="H31" s="62"/>
      <c r="I31" s="62">
        <v>1</v>
      </c>
      <c r="J31" s="67">
        <v>45000</v>
      </c>
      <c r="K31" s="25">
        <f t="shared" si="0"/>
        <v>45000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2" spans="1:34" s="77" customFormat="1">
      <c r="A32" s="24" t="s">
        <v>128</v>
      </c>
      <c r="B32" s="280"/>
      <c r="C32" s="68" t="s">
        <v>509</v>
      </c>
      <c r="D32" s="62" t="s">
        <v>137</v>
      </c>
      <c r="E32" s="21" t="s">
        <v>132</v>
      </c>
      <c r="F32" s="21" t="s">
        <v>132</v>
      </c>
      <c r="G32" s="62">
        <v>1</v>
      </c>
      <c r="H32" s="62"/>
      <c r="I32" s="62">
        <v>1</v>
      </c>
      <c r="J32" s="67">
        <v>10000</v>
      </c>
      <c r="K32" s="25">
        <f t="shared" si="0"/>
        <v>10000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s="77" customFormat="1">
      <c r="A33" s="24" t="s">
        <v>128</v>
      </c>
      <c r="B33" s="280" t="s">
        <v>508</v>
      </c>
      <c r="C33" s="68" t="s">
        <v>245</v>
      </c>
      <c r="D33" s="62" t="s">
        <v>137</v>
      </c>
      <c r="E33" s="21" t="s">
        <v>132</v>
      </c>
      <c r="F33" s="21" t="s">
        <v>132</v>
      </c>
      <c r="G33" s="62">
        <v>1</v>
      </c>
      <c r="H33" s="62"/>
      <c r="I33" s="62">
        <v>1</v>
      </c>
      <c r="J33" s="67">
        <v>6500</v>
      </c>
      <c r="K33" s="25">
        <f t="shared" si="0"/>
        <v>6500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77" customFormat="1">
      <c r="A34" s="24" t="s">
        <v>128</v>
      </c>
      <c r="B34" s="280"/>
      <c r="C34" s="68" t="s">
        <v>232</v>
      </c>
      <c r="D34" s="62" t="s">
        <v>507</v>
      </c>
      <c r="E34" s="21" t="s">
        <v>132</v>
      </c>
      <c r="F34" s="21" t="s">
        <v>132</v>
      </c>
      <c r="G34" s="62">
        <v>1</v>
      </c>
      <c r="H34" s="62"/>
      <c r="I34" s="62">
        <v>1</v>
      </c>
      <c r="J34" s="67">
        <v>1200</v>
      </c>
      <c r="K34" s="25">
        <f t="shared" si="0"/>
        <v>1200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77" customFormat="1">
      <c r="A35" s="24" t="s">
        <v>128</v>
      </c>
      <c r="B35" s="280"/>
      <c r="C35" s="68" t="s">
        <v>80</v>
      </c>
      <c r="D35" s="62" t="s">
        <v>401</v>
      </c>
      <c r="E35" s="62" t="s">
        <v>506</v>
      </c>
      <c r="F35" s="21" t="s">
        <v>132</v>
      </c>
      <c r="G35" s="62">
        <v>1</v>
      </c>
      <c r="H35" s="62"/>
      <c r="I35" s="62">
        <v>1</v>
      </c>
      <c r="J35" s="67">
        <v>6500</v>
      </c>
      <c r="K35" s="25">
        <f t="shared" si="0"/>
        <v>6500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77" customFormat="1">
      <c r="A36" s="24" t="s">
        <v>128</v>
      </c>
      <c r="B36" s="280" t="s">
        <v>313</v>
      </c>
      <c r="C36" s="68" t="s">
        <v>293</v>
      </c>
      <c r="D36" s="62" t="s">
        <v>137</v>
      </c>
      <c r="E36" s="21" t="s">
        <v>132</v>
      </c>
      <c r="F36" s="21" t="s">
        <v>132</v>
      </c>
      <c r="G36" s="62">
        <v>1</v>
      </c>
      <c r="H36" s="62"/>
      <c r="I36" s="62">
        <v>1</v>
      </c>
      <c r="J36" s="67">
        <v>250000</v>
      </c>
      <c r="K36" s="25">
        <f t="shared" ref="K36:K67" si="1">J36*I36</f>
        <v>250000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4" s="77" customFormat="1">
      <c r="A37" s="24" t="s">
        <v>128</v>
      </c>
      <c r="B37" s="280"/>
      <c r="C37" s="68" t="s">
        <v>164</v>
      </c>
      <c r="D37" s="62" t="s">
        <v>137</v>
      </c>
      <c r="E37" s="21" t="s">
        <v>132</v>
      </c>
      <c r="F37" s="21" t="s">
        <v>132</v>
      </c>
      <c r="G37" s="62">
        <v>1</v>
      </c>
      <c r="H37" s="62"/>
      <c r="I37" s="62">
        <v>1</v>
      </c>
      <c r="J37" s="67">
        <v>30000</v>
      </c>
      <c r="K37" s="25">
        <f t="shared" si="1"/>
        <v>30000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77" customFormat="1">
      <c r="A38" s="24" t="s">
        <v>128</v>
      </c>
      <c r="B38" s="280"/>
      <c r="C38" s="68" t="s">
        <v>164</v>
      </c>
      <c r="D38" s="62" t="s">
        <v>137</v>
      </c>
      <c r="E38" s="21" t="s">
        <v>132</v>
      </c>
      <c r="F38" s="21" t="s">
        <v>132</v>
      </c>
      <c r="G38" s="62">
        <v>1</v>
      </c>
      <c r="H38" s="62"/>
      <c r="I38" s="62">
        <v>1</v>
      </c>
      <c r="J38" s="67">
        <v>30000</v>
      </c>
      <c r="K38" s="25">
        <f t="shared" si="1"/>
        <v>30000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1:34" s="77" customFormat="1">
      <c r="A39" s="24" t="s">
        <v>128</v>
      </c>
      <c r="B39" s="280"/>
      <c r="C39" s="68" t="s">
        <v>505</v>
      </c>
      <c r="D39" s="62" t="s">
        <v>504</v>
      </c>
      <c r="E39" s="21" t="s">
        <v>132</v>
      </c>
      <c r="F39" s="21" t="s">
        <v>132</v>
      </c>
      <c r="G39" s="62">
        <v>1</v>
      </c>
      <c r="H39" s="62"/>
      <c r="I39" s="62">
        <v>1</v>
      </c>
      <c r="J39" s="67">
        <v>200000</v>
      </c>
      <c r="K39" s="25">
        <f t="shared" si="1"/>
        <v>200000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s="77" customFormat="1">
      <c r="A40" s="24" t="s">
        <v>128</v>
      </c>
      <c r="B40" s="280"/>
      <c r="C40" s="68" t="s">
        <v>232</v>
      </c>
      <c r="D40" s="62" t="s">
        <v>51</v>
      </c>
      <c r="E40" s="21" t="s">
        <v>132</v>
      </c>
      <c r="F40" s="21" t="s">
        <v>132</v>
      </c>
      <c r="G40" s="62">
        <v>1</v>
      </c>
      <c r="H40" s="62"/>
      <c r="I40" s="62">
        <v>1</v>
      </c>
      <c r="J40" s="67">
        <v>1200</v>
      </c>
      <c r="K40" s="25">
        <f t="shared" si="1"/>
        <v>1200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s="77" customFormat="1">
      <c r="A41" s="24" t="s">
        <v>128</v>
      </c>
      <c r="B41" s="280"/>
      <c r="C41" s="68" t="s">
        <v>503</v>
      </c>
      <c r="D41" s="62" t="s">
        <v>137</v>
      </c>
      <c r="E41" s="21" t="s">
        <v>132</v>
      </c>
      <c r="F41" s="21" t="s">
        <v>132</v>
      </c>
      <c r="G41" s="62">
        <v>1</v>
      </c>
      <c r="H41" s="62"/>
      <c r="I41" s="62">
        <v>1</v>
      </c>
      <c r="J41" s="67">
        <v>4500</v>
      </c>
      <c r="K41" s="25">
        <f t="shared" si="1"/>
        <v>4500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s="77" customFormat="1">
      <c r="A42" s="24" t="s">
        <v>128</v>
      </c>
      <c r="B42" s="280"/>
      <c r="C42" s="68" t="s">
        <v>69</v>
      </c>
      <c r="D42" s="62" t="s">
        <v>491</v>
      </c>
      <c r="E42" s="62" t="s">
        <v>490</v>
      </c>
      <c r="F42" s="21" t="s">
        <v>132</v>
      </c>
      <c r="G42" s="62">
        <v>1</v>
      </c>
      <c r="H42" s="62"/>
      <c r="I42" s="62">
        <v>1</v>
      </c>
      <c r="J42" s="67">
        <v>6500</v>
      </c>
      <c r="K42" s="25">
        <f t="shared" si="1"/>
        <v>6500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</row>
    <row r="43" spans="1:34" s="77" customFormat="1">
      <c r="A43" s="24" t="s">
        <v>128</v>
      </c>
      <c r="B43" s="280"/>
      <c r="C43" s="68" t="s">
        <v>263</v>
      </c>
      <c r="D43" s="62" t="s">
        <v>137</v>
      </c>
      <c r="E43" s="21" t="s">
        <v>132</v>
      </c>
      <c r="F43" s="21" t="s">
        <v>132</v>
      </c>
      <c r="G43" s="62">
        <v>1</v>
      </c>
      <c r="H43" s="62"/>
      <c r="I43" s="62">
        <v>1</v>
      </c>
      <c r="J43" s="67">
        <v>4500</v>
      </c>
      <c r="K43" s="25">
        <f t="shared" si="1"/>
        <v>4500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</row>
    <row r="44" spans="1:34" s="77" customFormat="1">
      <c r="A44" s="24" t="s">
        <v>128</v>
      </c>
      <c r="B44" s="280"/>
      <c r="C44" s="68" t="s">
        <v>232</v>
      </c>
      <c r="D44" s="62" t="s">
        <v>65</v>
      </c>
      <c r="E44" s="21" t="s">
        <v>132</v>
      </c>
      <c r="F44" s="21" t="s">
        <v>132</v>
      </c>
      <c r="G44" s="62">
        <v>1</v>
      </c>
      <c r="H44" s="62"/>
      <c r="I44" s="62">
        <v>1</v>
      </c>
      <c r="J44" s="67">
        <v>1200</v>
      </c>
      <c r="K44" s="25">
        <f t="shared" si="1"/>
        <v>1200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</row>
    <row r="45" spans="1:34" s="77" customFormat="1">
      <c r="A45" s="24" t="s">
        <v>128</v>
      </c>
      <c r="B45" s="280" t="s">
        <v>502</v>
      </c>
      <c r="C45" s="68" t="s">
        <v>68</v>
      </c>
      <c r="D45" s="62" t="s">
        <v>500</v>
      </c>
      <c r="E45" s="21" t="s">
        <v>132</v>
      </c>
      <c r="F45" s="21" t="s">
        <v>132</v>
      </c>
      <c r="G45" s="62"/>
      <c r="H45" s="62">
        <v>1</v>
      </c>
      <c r="I45" s="62">
        <v>1</v>
      </c>
      <c r="J45" s="67">
        <v>450000</v>
      </c>
      <c r="K45" s="25">
        <f t="shared" si="1"/>
        <v>450000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</row>
    <row r="46" spans="1:34" s="77" customFormat="1">
      <c r="A46" s="24" t="s">
        <v>128</v>
      </c>
      <c r="B46" s="280"/>
      <c r="C46" s="68" t="s">
        <v>501</v>
      </c>
      <c r="D46" s="62" t="s">
        <v>500</v>
      </c>
      <c r="E46" s="62" t="s">
        <v>499</v>
      </c>
      <c r="F46" s="21" t="s">
        <v>132</v>
      </c>
      <c r="G46" s="62">
        <v>1</v>
      </c>
      <c r="H46" s="62"/>
      <c r="I46" s="62">
        <v>1</v>
      </c>
      <c r="J46" s="67">
        <v>450000</v>
      </c>
      <c r="K46" s="25">
        <f t="shared" si="1"/>
        <v>450000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</row>
    <row r="47" spans="1:34" s="77" customFormat="1">
      <c r="A47" s="24" t="s">
        <v>128</v>
      </c>
      <c r="B47" s="280"/>
      <c r="C47" s="68" t="s">
        <v>498</v>
      </c>
      <c r="D47" s="62" t="s">
        <v>137</v>
      </c>
      <c r="E47" s="21" t="s">
        <v>132</v>
      </c>
      <c r="F47" s="21" t="s">
        <v>132</v>
      </c>
      <c r="G47" s="62">
        <v>1</v>
      </c>
      <c r="H47" s="62"/>
      <c r="I47" s="62">
        <v>1</v>
      </c>
      <c r="J47" s="67">
        <v>10000</v>
      </c>
      <c r="K47" s="25">
        <f t="shared" si="1"/>
        <v>10000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34" s="77" customFormat="1">
      <c r="A48" s="24" t="s">
        <v>128</v>
      </c>
      <c r="B48" s="280"/>
      <c r="C48" s="68" t="s">
        <v>155</v>
      </c>
      <c r="D48" s="62" t="s">
        <v>137</v>
      </c>
      <c r="E48" s="21" t="s">
        <v>132</v>
      </c>
      <c r="F48" s="21" t="s">
        <v>132</v>
      </c>
      <c r="G48" s="62">
        <v>1</v>
      </c>
      <c r="H48" s="62"/>
      <c r="I48" s="62">
        <v>1</v>
      </c>
      <c r="J48" s="67">
        <v>65000</v>
      </c>
      <c r="K48" s="25">
        <f t="shared" si="1"/>
        <v>65000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</row>
    <row r="49" spans="1:34" s="77" customFormat="1">
      <c r="A49" s="24" t="s">
        <v>128</v>
      </c>
      <c r="B49" s="280"/>
      <c r="C49" s="68" t="s">
        <v>498</v>
      </c>
      <c r="D49" s="62" t="s">
        <v>137</v>
      </c>
      <c r="E49" s="21" t="s">
        <v>132</v>
      </c>
      <c r="F49" s="21" t="s">
        <v>132</v>
      </c>
      <c r="G49" s="62">
        <v>1</v>
      </c>
      <c r="H49" s="62"/>
      <c r="I49" s="62">
        <v>1</v>
      </c>
      <c r="J49" s="67">
        <v>10000</v>
      </c>
      <c r="K49" s="25">
        <f t="shared" si="1"/>
        <v>10000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1:34" s="77" customFormat="1">
      <c r="A50" s="24" t="s">
        <v>128</v>
      </c>
      <c r="B50" s="280" t="s">
        <v>436</v>
      </c>
      <c r="C50" s="68" t="s">
        <v>25</v>
      </c>
      <c r="D50" s="62" t="s">
        <v>217</v>
      </c>
      <c r="E50" s="62" t="s">
        <v>496</v>
      </c>
      <c r="F50" s="62" t="s">
        <v>497</v>
      </c>
      <c r="G50" s="62">
        <v>1</v>
      </c>
      <c r="H50" s="62"/>
      <c r="I50" s="62">
        <v>1</v>
      </c>
      <c r="J50" s="67">
        <v>250000</v>
      </c>
      <c r="K50" s="25">
        <f t="shared" si="1"/>
        <v>250000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s="77" customFormat="1">
      <c r="A51" s="24" t="s">
        <v>128</v>
      </c>
      <c r="B51" s="280"/>
      <c r="C51" s="68" t="s">
        <v>26</v>
      </c>
      <c r="D51" s="62" t="s">
        <v>217</v>
      </c>
      <c r="E51" s="62" t="s">
        <v>496</v>
      </c>
      <c r="F51" s="62">
        <v>91010603</v>
      </c>
      <c r="G51" s="62">
        <v>1</v>
      </c>
      <c r="H51" s="62"/>
      <c r="I51" s="62">
        <v>1</v>
      </c>
      <c r="J51" s="67">
        <v>250000</v>
      </c>
      <c r="K51" s="25">
        <f t="shared" si="1"/>
        <v>250000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1:34" s="77" customFormat="1">
      <c r="A52" s="24" t="s">
        <v>128</v>
      </c>
      <c r="B52" s="280"/>
      <c r="C52" s="68" t="s">
        <v>260</v>
      </c>
      <c r="D52" s="62" t="s">
        <v>495</v>
      </c>
      <c r="E52" s="21" t="s">
        <v>132</v>
      </c>
      <c r="F52" s="21" t="s">
        <v>132</v>
      </c>
      <c r="G52" s="62">
        <v>1</v>
      </c>
      <c r="H52" s="62"/>
      <c r="I52" s="62">
        <v>1</v>
      </c>
      <c r="J52" s="67">
        <v>6500</v>
      </c>
      <c r="K52" s="25">
        <f t="shared" si="1"/>
        <v>6500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s="77" customFormat="1">
      <c r="A53" s="24" t="s">
        <v>128</v>
      </c>
      <c r="B53" s="280"/>
      <c r="C53" s="68" t="s">
        <v>477</v>
      </c>
      <c r="D53" s="62" t="s">
        <v>494</v>
      </c>
      <c r="E53" s="21" t="s">
        <v>132</v>
      </c>
      <c r="F53" s="21" t="s">
        <v>132</v>
      </c>
      <c r="G53" s="62">
        <v>1</v>
      </c>
      <c r="H53" s="62"/>
      <c r="I53" s="62">
        <v>1</v>
      </c>
      <c r="J53" s="67">
        <v>2500</v>
      </c>
      <c r="K53" s="25">
        <f t="shared" si="1"/>
        <v>2500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s="77" customFormat="1">
      <c r="A54" s="24" t="s">
        <v>128</v>
      </c>
      <c r="B54" s="280"/>
      <c r="C54" s="68" t="s">
        <v>493</v>
      </c>
      <c r="D54" s="62" t="s">
        <v>492</v>
      </c>
      <c r="E54" s="21" t="s">
        <v>132</v>
      </c>
      <c r="F54" s="21" t="s">
        <v>132</v>
      </c>
      <c r="G54" s="62">
        <v>1</v>
      </c>
      <c r="H54" s="62"/>
      <c r="I54" s="62">
        <v>1</v>
      </c>
      <c r="J54" s="67">
        <v>2500</v>
      </c>
      <c r="K54" s="25">
        <f t="shared" si="1"/>
        <v>2500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1:34" s="77" customFormat="1">
      <c r="A55" s="24" t="s">
        <v>128</v>
      </c>
      <c r="B55" s="280" t="s">
        <v>255</v>
      </c>
      <c r="C55" s="68" t="s">
        <v>164</v>
      </c>
      <c r="D55" s="62" t="s">
        <v>137</v>
      </c>
      <c r="E55" s="21" t="s">
        <v>132</v>
      </c>
      <c r="F55" s="21" t="s">
        <v>132</v>
      </c>
      <c r="G55" s="62"/>
      <c r="H55" s="62">
        <v>1</v>
      </c>
      <c r="I55" s="62">
        <v>1</v>
      </c>
      <c r="J55" s="67">
        <v>30000</v>
      </c>
      <c r="K55" s="25">
        <f t="shared" si="1"/>
        <v>30000</v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1:34" s="77" customFormat="1">
      <c r="A56" s="24" t="s">
        <v>128</v>
      </c>
      <c r="B56" s="280"/>
      <c r="C56" s="68" t="s">
        <v>155</v>
      </c>
      <c r="D56" s="62" t="s">
        <v>137</v>
      </c>
      <c r="E56" s="21" t="s">
        <v>132</v>
      </c>
      <c r="F56" s="21" t="s">
        <v>132</v>
      </c>
      <c r="G56" s="62"/>
      <c r="H56" s="62">
        <v>1</v>
      </c>
      <c r="I56" s="62">
        <v>1</v>
      </c>
      <c r="J56" s="67">
        <v>65000</v>
      </c>
      <c r="K56" s="25">
        <f t="shared" si="1"/>
        <v>65000</v>
      </c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s="77" customFormat="1">
      <c r="A57" s="24" t="s">
        <v>128</v>
      </c>
      <c r="B57" s="280"/>
      <c r="C57" s="68" t="s">
        <v>155</v>
      </c>
      <c r="D57" s="62" t="s">
        <v>137</v>
      </c>
      <c r="E57" s="21" t="s">
        <v>132</v>
      </c>
      <c r="F57" s="21" t="s">
        <v>132</v>
      </c>
      <c r="G57" s="62"/>
      <c r="H57" s="62">
        <v>1</v>
      </c>
      <c r="I57" s="62">
        <v>1</v>
      </c>
      <c r="J57" s="67">
        <v>65000</v>
      </c>
      <c r="K57" s="25">
        <f t="shared" si="1"/>
        <v>65000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</row>
    <row r="58" spans="1:34" s="77" customFormat="1">
      <c r="A58" s="24" t="s">
        <v>128</v>
      </c>
      <c r="B58" s="280"/>
      <c r="C58" s="68" t="s">
        <v>155</v>
      </c>
      <c r="D58" s="62" t="s">
        <v>137</v>
      </c>
      <c r="E58" s="21" t="s">
        <v>132</v>
      </c>
      <c r="F58" s="21" t="s">
        <v>132</v>
      </c>
      <c r="G58" s="62"/>
      <c r="H58" s="62">
        <v>1</v>
      </c>
      <c r="I58" s="62">
        <v>1</v>
      </c>
      <c r="J58" s="67">
        <v>65000</v>
      </c>
      <c r="K58" s="25">
        <f t="shared" si="1"/>
        <v>65000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</row>
    <row r="59" spans="1:34" s="77" customFormat="1">
      <c r="A59" s="24" t="s">
        <v>128</v>
      </c>
      <c r="B59" s="280"/>
      <c r="C59" s="68" t="s">
        <v>155</v>
      </c>
      <c r="D59" s="62" t="s">
        <v>137</v>
      </c>
      <c r="E59" s="21" t="s">
        <v>132</v>
      </c>
      <c r="F59" s="21" t="s">
        <v>132</v>
      </c>
      <c r="G59" s="62"/>
      <c r="H59" s="62">
        <v>1</v>
      </c>
      <c r="I59" s="62">
        <v>1</v>
      </c>
      <c r="J59" s="67">
        <v>65000</v>
      </c>
      <c r="K59" s="25">
        <f t="shared" si="1"/>
        <v>65000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1:34" s="77" customFormat="1">
      <c r="A60" s="24" t="s">
        <v>128</v>
      </c>
      <c r="B60" s="280"/>
      <c r="C60" s="68" t="s">
        <v>68</v>
      </c>
      <c r="D60" s="62" t="s">
        <v>137</v>
      </c>
      <c r="E60" s="21" t="s">
        <v>132</v>
      </c>
      <c r="F60" s="21" t="s">
        <v>132</v>
      </c>
      <c r="G60" s="62"/>
      <c r="H60" s="62">
        <v>1</v>
      </c>
      <c r="I60" s="62">
        <v>1</v>
      </c>
      <c r="J60" s="67">
        <v>450000</v>
      </c>
      <c r="K60" s="25">
        <f t="shared" si="1"/>
        <v>450000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1:34" s="77" customFormat="1">
      <c r="A61" s="24" t="s">
        <v>128</v>
      </c>
      <c r="B61" s="280"/>
      <c r="C61" s="68" t="s">
        <v>487</v>
      </c>
      <c r="D61" s="62" t="s">
        <v>137</v>
      </c>
      <c r="E61" s="21" t="s">
        <v>132</v>
      </c>
      <c r="F61" s="21" t="s">
        <v>132</v>
      </c>
      <c r="G61" s="62"/>
      <c r="H61" s="62">
        <v>1</v>
      </c>
      <c r="I61" s="62">
        <v>1</v>
      </c>
      <c r="J61" s="67">
        <v>6500</v>
      </c>
      <c r="K61" s="25">
        <f t="shared" si="1"/>
        <v>6500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62" spans="1:34" s="77" customFormat="1">
      <c r="A62" s="24" t="s">
        <v>128</v>
      </c>
      <c r="B62" s="280"/>
      <c r="C62" s="68" t="s">
        <v>487</v>
      </c>
      <c r="D62" s="62" t="s">
        <v>137</v>
      </c>
      <c r="E62" s="21" t="s">
        <v>132</v>
      </c>
      <c r="F62" s="21" t="s">
        <v>132</v>
      </c>
      <c r="G62" s="62"/>
      <c r="H62" s="62">
        <v>1</v>
      </c>
      <c r="I62" s="62">
        <v>1</v>
      </c>
      <c r="J62" s="67">
        <v>6500</v>
      </c>
      <c r="K62" s="25">
        <f t="shared" si="1"/>
        <v>6500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1:34" s="77" customFormat="1">
      <c r="A63" s="24" t="s">
        <v>128</v>
      </c>
      <c r="B63" s="280"/>
      <c r="C63" s="68" t="s">
        <v>486</v>
      </c>
      <c r="D63" s="62" t="s">
        <v>137</v>
      </c>
      <c r="E63" s="21" t="s">
        <v>132</v>
      </c>
      <c r="F63" s="21" t="s">
        <v>132</v>
      </c>
      <c r="G63" s="62"/>
      <c r="H63" s="62">
        <v>1</v>
      </c>
      <c r="I63" s="62">
        <v>1</v>
      </c>
      <c r="J63" s="67">
        <v>150000</v>
      </c>
      <c r="K63" s="25">
        <f t="shared" si="1"/>
        <v>150000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4" s="77" customFormat="1">
      <c r="A64" s="24" t="s">
        <v>128</v>
      </c>
      <c r="B64" s="280"/>
      <c r="C64" s="68" t="s">
        <v>25</v>
      </c>
      <c r="D64" s="62" t="s">
        <v>137</v>
      </c>
      <c r="E64" s="21" t="s">
        <v>132</v>
      </c>
      <c r="F64" s="21" t="s">
        <v>132</v>
      </c>
      <c r="G64" s="62"/>
      <c r="H64" s="62">
        <v>1</v>
      </c>
      <c r="I64" s="62">
        <v>1</v>
      </c>
      <c r="J64" s="67">
        <v>250000</v>
      </c>
      <c r="K64" s="25">
        <f t="shared" si="1"/>
        <v>250000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</row>
    <row r="65" spans="1:34">
      <c r="A65" s="24" t="s">
        <v>128</v>
      </c>
      <c r="B65" s="280"/>
      <c r="C65" s="107" t="s">
        <v>449</v>
      </c>
      <c r="D65" s="108" t="s">
        <v>137</v>
      </c>
      <c r="E65" s="21" t="s">
        <v>132</v>
      </c>
      <c r="F65" s="21" t="s">
        <v>132</v>
      </c>
      <c r="G65" s="62">
        <v>1</v>
      </c>
      <c r="H65" s="108"/>
      <c r="I65" s="62">
        <v>1</v>
      </c>
      <c r="J65" s="67">
        <v>6500</v>
      </c>
      <c r="K65" s="25">
        <f t="shared" si="1"/>
        <v>6500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1:34">
      <c r="A66" s="24" t="s">
        <v>128</v>
      </c>
      <c r="B66" s="280"/>
      <c r="C66" s="107" t="s">
        <v>69</v>
      </c>
      <c r="D66" s="108" t="s">
        <v>491</v>
      </c>
      <c r="E66" s="21" t="s">
        <v>132</v>
      </c>
      <c r="F66" s="62" t="s">
        <v>490</v>
      </c>
      <c r="G66" s="62"/>
      <c r="H66" s="108">
        <v>1</v>
      </c>
      <c r="I66" s="62">
        <v>1</v>
      </c>
      <c r="J66" s="67">
        <v>6500</v>
      </c>
      <c r="K66" s="25">
        <f t="shared" si="1"/>
        <v>6500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4">
      <c r="A67" s="24" t="s">
        <v>128</v>
      </c>
      <c r="B67" s="280"/>
      <c r="C67" s="68" t="s">
        <v>245</v>
      </c>
      <c r="D67" s="62" t="s">
        <v>137</v>
      </c>
      <c r="E67" s="21" t="s">
        <v>132</v>
      </c>
      <c r="F67" s="21" t="s">
        <v>132</v>
      </c>
      <c r="G67" s="62"/>
      <c r="H67" s="62">
        <v>1</v>
      </c>
      <c r="I67" s="62">
        <v>1</v>
      </c>
      <c r="J67" s="67">
        <v>6500</v>
      </c>
      <c r="K67" s="25">
        <f t="shared" si="1"/>
        <v>6500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4">
      <c r="A68" s="24" t="s">
        <v>128</v>
      </c>
      <c r="B68" s="280"/>
      <c r="C68" s="68" t="s">
        <v>260</v>
      </c>
      <c r="D68" s="62" t="s">
        <v>137</v>
      </c>
      <c r="E68" s="21" t="s">
        <v>132</v>
      </c>
      <c r="F68" s="21" t="s">
        <v>132</v>
      </c>
      <c r="G68" s="62"/>
      <c r="H68" s="62">
        <v>1</v>
      </c>
      <c r="I68" s="62">
        <v>1</v>
      </c>
      <c r="J68" s="67">
        <v>6500</v>
      </c>
      <c r="K68" s="25">
        <f t="shared" ref="K68:K82" si="2">J68*I68</f>
        <v>6500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>
      <c r="A69" s="24" t="s">
        <v>128</v>
      </c>
      <c r="B69" s="280"/>
      <c r="C69" s="68" t="s">
        <v>260</v>
      </c>
      <c r="D69" s="62" t="s">
        <v>137</v>
      </c>
      <c r="E69" s="21" t="s">
        <v>132</v>
      </c>
      <c r="F69" s="21" t="s">
        <v>132</v>
      </c>
      <c r="G69" s="62"/>
      <c r="H69" s="62">
        <v>1</v>
      </c>
      <c r="I69" s="62">
        <v>1</v>
      </c>
      <c r="J69" s="67">
        <v>6500</v>
      </c>
      <c r="K69" s="25">
        <f t="shared" si="2"/>
        <v>6500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4">
      <c r="A70" s="24" t="s">
        <v>128</v>
      </c>
      <c r="B70" s="280"/>
      <c r="C70" s="68" t="s">
        <v>260</v>
      </c>
      <c r="D70" s="62" t="s">
        <v>137</v>
      </c>
      <c r="E70" s="21" t="s">
        <v>132</v>
      </c>
      <c r="F70" s="21" t="s">
        <v>132</v>
      </c>
      <c r="G70" s="62"/>
      <c r="H70" s="62">
        <v>1</v>
      </c>
      <c r="I70" s="62">
        <v>1</v>
      </c>
      <c r="J70" s="67">
        <v>6500</v>
      </c>
      <c r="K70" s="25">
        <f t="shared" si="2"/>
        <v>6500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4">
      <c r="A71" s="24" t="s">
        <v>128</v>
      </c>
      <c r="B71" s="280"/>
      <c r="C71" s="68" t="s">
        <v>41</v>
      </c>
      <c r="D71" s="62" t="s">
        <v>137</v>
      </c>
      <c r="E71" s="21" t="s">
        <v>132</v>
      </c>
      <c r="F71" s="21" t="s">
        <v>132</v>
      </c>
      <c r="G71" s="62"/>
      <c r="H71" s="62">
        <v>1</v>
      </c>
      <c r="I71" s="62">
        <v>1</v>
      </c>
      <c r="J71" s="67">
        <v>2500</v>
      </c>
      <c r="K71" s="25">
        <f t="shared" si="2"/>
        <v>2500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4">
      <c r="A72" s="24" t="s">
        <v>128</v>
      </c>
      <c r="B72" s="280"/>
      <c r="C72" s="68" t="s">
        <v>449</v>
      </c>
      <c r="D72" s="62" t="s">
        <v>137</v>
      </c>
      <c r="E72" s="21" t="s">
        <v>132</v>
      </c>
      <c r="F72" s="21" t="s">
        <v>132</v>
      </c>
      <c r="G72" s="62">
        <v>1</v>
      </c>
      <c r="H72" s="62"/>
      <c r="I72" s="62">
        <v>1</v>
      </c>
      <c r="J72" s="67">
        <v>6500</v>
      </c>
      <c r="K72" s="25">
        <f t="shared" si="2"/>
        <v>6500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>
      <c r="A73" s="24" t="s">
        <v>128</v>
      </c>
      <c r="B73" s="280"/>
      <c r="C73" s="68" t="s">
        <v>489</v>
      </c>
      <c r="D73" s="62" t="s">
        <v>488</v>
      </c>
      <c r="E73" s="21" t="s">
        <v>132</v>
      </c>
      <c r="F73" s="21" t="s">
        <v>132</v>
      </c>
      <c r="G73" s="62"/>
      <c r="H73" s="62">
        <v>1</v>
      </c>
      <c r="I73" s="62">
        <v>1</v>
      </c>
      <c r="J73" s="67">
        <v>150000</v>
      </c>
      <c r="K73" s="25">
        <f t="shared" si="2"/>
        <v>150000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>
      <c r="A74" s="24" t="s">
        <v>128</v>
      </c>
      <c r="B74" s="280"/>
      <c r="C74" s="68" t="s">
        <v>487</v>
      </c>
      <c r="D74" s="62" t="s">
        <v>137</v>
      </c>
      <c r="E74" s="21" t="s">
        <v>132</v>
      </c>
      <c r="F74" s="21" t="s">
        <v>132</v>
      </c>
      <c r="G74" s="62">
        <v>1</v>
      </c>
      <c r="H74" s="62"/>
      <c r="I74" s="62">
        <v>1</v>
      </c>
      <c r="J74" s="67">
        <v>6500</v>
      </c>
      <c r="K74" s="25">
        <f t="shared" si="2"/>
        <v>6500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>
      <c r="A75" s="24" t="s">
        <v>128</v>
      </c>
      <c r="B75" s="280"/>
      <c r="C75" s="68" t="s">
        <v>487</v>
      </c>
      <c r="D75" s="62" t="s">
        <v>137</v>
      </c>
      <c r="E75" s="21" t="s">
        <v>132</v>
      </c>
      <c r="F75" s="21" t="s">
        <v>132</v>
      </c>
      <c r="G75" s="62">
        <v>1</v>
      </c>
      <c r="H75" s="62"/>
      <c r="I75" s="62">
        <v>1</v>
      </c>
      <c r="J75" s="67">
        <v>6500</v>
      </c>
      <c r="K75" s="25">
        <f t="shared" si="2"/>
        <v>6500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>
      <c r="A76" s="24" t="s">
        <v>128</v>
      </c>
      <c r="B76" s="280"/>
      <c r="C76" s="68" t="s">
        <v>487</v>
      </c>
      <c r="D76" s="62" t="s">
        <v>137</v>
      </c>
      <c r="E76" s="21" t="s">
        <v>132</v>
      </c>
      <c r="F76" s="21" t="s">
        <v>132</v>
      </c>
      <c r="G76" s="62">
        <v>1</v>
      </c>
      <c r="H76" s="62"/>
      <c r="I76" s="62">
        <v>1</v>
      </c>
      <c r="J76" s="67">
        <v>6500</v>
      </c>
      <c r="K76" s="25">
        <f t="shared" si="2"/>
        <v>6500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>
      <c r="A77" s="24" t="s">
        <v>128</v>
      </c>
      <c r="B77" s="280"/>
      <c r="C77" s="68" t="s">
        <v>487</v>
      </c>
      <c r="D77" s="62" t="s">
        <v>137</v>
      </c>
      <c r="E77" s="21" t="s">
        <v>132</v>
      </c>
      <c r="F77" s="21" t="s">
        <v>132</v>
      </c>
      <c r="G77" s="62">
        <v>1</v>
      </c>
      <c r="H77" s="62"/>
      <c r="I77" s="62">
        <v>1</v>
      </c>
      <c r="J77" s="67">
        <v>6500</v>
      </c>
      <c r="K77" s="25">
        <f t="shared" si="2"/>
        <v>6500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>
      <c r="A78" s="24" t="s">
        <v>128</v>
      </c>
      <c r="B78" s="280"/>
      <c r="C78" s="68" t="s">
        <v>487</v>
      </c>
      <c r="D78" s="62" t="s">
        <v>137</v>
      </c>
      <c r="E78" s="21" t="s">
        <v>132</v>
      </c>
      <c r="F78" s="21" t="s">
        <v>132</v>
      </c>
      <c r="G78" s="62">
        <v>1</v>
      </c>
      <c r="H78" s="62"/>
      <c r="I78" s="62">
        <v>1</v>
      </c>
      <c r="J78" s="67">
        <v>6500</v>
      </c>
      <c r="K78" s="25">
        <f t="shared" si="2"/>
        <v>6500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>
      <c r="A79" s="24" t="s">
        <v>128</v>
      </c>
      <c r="B79" s="280"/>
      <c r="C79" s="107" t="s">
        <v>487</v>
      </c>
      <c r="D79" s="62" t="s">
        <v>137</v>
      </c>
      <c r="E79" s="21" t="s">
        <v>132</v>
      </c>
      <c r="F79" s="21" t="s">
        <v>132</v>
      </c>
      <c r="G79" s="62">
        <v>1</v>
      </c>
      <c r="H79" s="62"/>
      <c r="I79" s="62">
        <v>1</v>
      </c>
      <c r="J79" s="67">
        <v>6500</v>
      </c>
      <c r="K79" s="25">
        <f t="shared" si="2"/>
        <v>6500</v>
      </c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>
      <c r="A80" s="24" t="s">
        <v>128</v>
      </c>
      <c r="B80" s="280"/>
      <c r="C80" s="107" t="s">
        <v>487</v>
      </c>
      <c r="D80" s="62" t="s">
        <v>137</v>
      </c>
      <c r="E80" s="21" t="s">
        <v>132</v>
      </c>
      <c r="F80" s="21" t="s">
        <v>132</v>
      </c>
      <c r="G80" s="62">
        <v>1</v>
      </c>
      <c r="H80" s="62"/>
      <c r="I80" s="62">
        <v>1</v>
      </c>
      <c r="J80" s="67">
        <v>6500</v>
      </c>
      <c r="K80" s="25">
        <f t="shared" si="2"/>
        <v>6500</v>
      </c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>
      <c r="A81" s="24" t="s">
        <v>128</v>
      </c>
      <c r="B81" s="280"/>
      <c r="C81" s="107" t="s">
        <v>487</v>
      </c>
      <c r="D81" s="62" t="s">
        <v>137</v>
      </c>
      <c r="E81" s="21" t="s">
        <v>132</v>
      </c>
      <c r="F81" s="21" t="s">
        <v>132</v>
      </c>
      <c r="G81" s="62">
        <v>1</v>
      </c>
      <c r="H81" s="62"/>
      <c r="I81" s="62">
        <v>1</v>
      </c>
      <c r="J81" s="67">
        <v>6500</v>
      </c>
      <c r="K81" s="25">
        <f t="shared" si="2"/>
        <v>6500</v>
      </c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ht="15.75" thickBot="1">
      <c r="A82" s="26" t="s">
        <v>128</v>
      </c>
      <c r="B82" s="281"/>
      <c r="C82" s="192" t="s">
        <v>486</v>
      </c>
      <c r="D82" s="59" t="s">
        <v>137</v>
      </c>
      <c r="E82" s="29" t="s">
        <v>132</v>
      </c>
      <c r="F82" s="29" t="s">
        <v>132</v>
      </c>
      <c r="G82" s="59">
        <v>1</v>
      </c>
      <c r="H82" s="59"/>
      <c r="I82" s="59">
        <v>1</v>
      </c>
      <c r="J82" s="73">
        <v>150000</v>
      </c>
      <c r="K82" s="32">
        <f t="shared" si="2"/>
        <v>150000</v>
      </c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ht="16.5" thickBot="1">
      <c r="A84" s="1" t="s">
        <v>126</v>
      </c>
      <c r="B84" s="1"/>
      <c r="E84" s="2"/>
      <c r="F84" s="3"/>
      <c r="G84" s="4"/>
      <c r="H84" s="4"/>
      <c r="I84" s="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ht="15.75" thickBot="1">
      <c r="A85" s="5"/>
      <c r="B85" s="5"/>
      <c r="E85" s="36"/>
      <c r="F85" s="35"/>
      <c r="G85" s="234" t="s">
        <v>127</v>
      </c>
      <c r="H85" s="235"/>
      <c r="I85" s="235"/>
      <c r="J85" s="236"/>
      <c r="K85" s="106">
        <f>SUM(I5:I82)</f>
        <v>78</v>
      </c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>
      <c r="A86" s="53" t="s">
        <v>128</v>
      </c>
      <c r="B86" s="237" t="s">
        <v>129</v>
      </c>
      <c r="C86" s="238"/>
      <c r="G86" s="239" t="s">
        <v>131</v>
      </c>
      <c r="H86" s="240"/>
      <c r="I86" s="240"/>
      <c r="J86" s="241"/>
      <c r="K86" s="105">
        <f>SUM(K5:K82)</f>
        <v>4464500</v>
      </c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ht="15.75" thickBot="1">
      <c r="A87" s="11" t="s">
        <v>132</v>
      </c>
      <c r="B87" s="227" t="s">
        <v>133</v>
      </c>
      <c r="C87" s="228"/>
      <c r="E87" s="36"/>
      <c r="F87" s="35"/>
      <c r="G87" s="229" t="s">
        <v>135</v>
      </c>
      <c r="H87" s="230"/>
      <c r="I87" s="230"/>
      <c r="J87" s="230"/>
      <c r="K87" s="104">
        <f>K86*0.07</f>
        <v>312515.00000000006</v>
      </c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:34"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  <row r="90" spans="1:34"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</row>
    <row r="91" spans="1:34"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</row>
    <row r="92" spans="1:34"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</row>
    <row r="93" spans="1:34"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</row>
    <row r="94" spans="1:34"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</row>
    <row r="95" spans="1:34">
      <c r="C95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</row>
    <row r="96" spans="1:34">
      <c r="C9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</row>
    <row r="97" spans="3:34">
      <c r="C97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</row>
    <row r="98" spans="3:34">
      <c r="C98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</row>
    <row r="99" spans="3:34">
      <c r="C99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</row>
    <row r="100" spans="3:34">
      <c r="C100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</row>
    <row r="101" spans="3:34">
      <c r="C101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</row>
    <row r="102" spans="3:34">
      <c r="C102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</row>
    <row r="103" spans="3:34">
      <c r="C103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</row>
    <row r="104" spans="3:34">
      <c r="C10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</row>
    <row r="105" spans="3:34">
      <c r="C105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</row>
    <row r="106" spans="3:34">
      <c r="C106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</row>
    <row r="107" spans="3:34">
      <c r="C107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</row>
    <row r="108" spans="3:34">
      <c r="C108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</row>
    <row r="109" spans="3:34">
      <c r="C109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3:34">
      <c r="C110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</row>
    <row r="111" spans="3:34">
      <c r="C111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</row>
    <row r="112" spans="3:34">
      <c r="C112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</row>
    <row r="113" spans="3:34">
      <c r="C113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</row>
    <row r="114" spans="3:34">
      <c r="C11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</row>
    <row r="115" spans="3:34">
      <c r="C115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</row>
    <row r="116" spans="3:34">
      <c r="C116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3:34">
      <c r="C117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</row>
    <row r="118" spans="3:34">
      <c r="C118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</row>
    <row r="119" spans="3:34">
      <c r="C119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</row>
    <row r="120" spans="3:34">
      <c r="C120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</row>
    <row r="121" spans="3:34">
      <c r="C121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</row>
    <row r="122" spans="3:34">
      <c r="C122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</row>
    <row r="123" spans="3:34">
      <c r="C123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</row>
    <row r="124" spans="3:34">
      <c r="C12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</row>
    <row r="125" spans="3:34">
      <c r="C125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</row>
    <row r="126" spans="3:34">
      <c r="C12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</row>
    <row r="127" spans="3:34">
      <c r="C127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</row>
    <row r="128" spans="3:34">
      <c r="C128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</row>
    <row r="129" spans="3:34">
      <c r="C129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</row>
    <row r="130" spans="3:34">
      <c r="C130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</row>
    <row r="131" spans="3:34">
      <c r="C131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</row>
    <row r="132" spans="3:34">
      <c r="C132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</row>
    <row r="133" spans="3:34">
      <c r="C133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</row>
    <row r="134" spans="3:34">
      <c r="C1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</row>
    <row r="135" spans="3:34">
      <c r="C135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</row>
    <row r="136" spans="3:34">
      <c r="C136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</row>
    <row r="137" spans="3:34">
      <c r="C137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</row>
    <row r="138" spans="3:34">
      <c r="C138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</row>
    <row r="139" spans="3:34">
      <c r="C139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</row>
    <row r="140" spans="3:34">
      <c r="C140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</row>
    <row r="141" spans="3:34">
      <c r="C141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</row>
    <row r="142" spans="3:34">
      <c r="C142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</row>
    <row r="143" spans="3:34">
      <c r="C143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</row>
    <row r="144" spans="3:34">
      <c r="C14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</row>
    <row r="145" spans="3:34">
      <c r="C145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</row>
    <row r="146" spans="3:34">
      <c r="C14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</row>
    <row r="147" spans="3:34">
      <c r="C147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</row>
    <row r="148" spans="3:34">
      <c r="C148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</row>
    <row r="149" spans="3:34">
      <c r="C149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</row>
    <row r="150" spans="3:34">
      <c r="C150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</row>
    <row r="151" spans="3:34">
      <c r="C151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</row>
    <row r="152" spans="3:34">
      <c r="C152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</row>
    <row r="153" spans="3:34">
      <c r="C153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</row>
    <row r="154" spans="3:34">
      <c r="C15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</row>
    <row r="155" spans="3:34">
      <c r="C155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</row>
    <row r="156" spans="3:34">
      <c r="C15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</row>
    <row r="157" spans="3:34">
      <c r="C157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</row>
    <row r="158" spans="3:34">
      <c r="C158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</row>
    <row r="159" spans="3:34">
      <c r="C159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</row>
    <row r="160" spans="3:34">
      <c r="C160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</row>
    <row r="161" spans="3:34">
      <c r="C161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</row>
    <row r="162" spans="3:34">
      <c r="C162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</row>
    <row r="163" spans="3:34">
      <c r="C163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</row>
    <row r="164" spans="3:34">
      <c r="C16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</row>
    <row r="165" spans="3:34">
      <c r="C165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</row>
    <row r="166" spans="3:34">
      <c r="C166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</row>
    <row r="167" spans="3:34">
      <c r="C167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</row>
    <row r="168" spans="3:34">
      <c r="C168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</row>
    <row r="169" spans="3:34">
      <c r="C169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</row>
    <row r="170" spans="3:34">
      <c r="C170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</row>
    <row r="171" spans="3:34">
      <c r="C171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</row>
    <row r="172" spans="3:34">
      <c r="C172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</row>
    <row r="173" spans="3:34">
      <c r="C173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</row>
    <row r="174" spans="3:34">
      <c r="C17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</row>
    <row r="175" spans="3:34">
      <c r="C175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</row>
    <row r="176" spans="3:34">
      <c r="C176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</row>
    <row r="177" spans="3:34">
      <c r="C177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</row>
    <row r="178" spans="3:34">
      <c r="C178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</row>
    <row r="179" spans="3:34">
      <c r="C179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</row>
    <row r="180" spans="3:34">
      <c r="C180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</row>
    <row r="181" spans="3:34">
      <c r="C181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</row>
    <row r="182" spans="3:34">
      <c r="C182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</row>
    <row r="183" spans="3:34">
      <c r="C183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</row>
    <row r="184" spans="3:34">
      <c r="C18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</row>
    <row r="185" spans="3:34">
      <c r="C185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</row>
    <row r="186" spans="3:34">
      <c r="C186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</row>
    <row r="187" spans="3:34">
      <c r="C187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</row>
  </sheetData>
  <mergeCells count="30">
    <mergeCell ref="F3:F4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G85:J85"/>
    <mergeCell ref="B86:C86"/>
    <mergeCell ref="G86:J86"/>
    <mergeCell ref="B87:C87"/>
    <mergeCell ref="G87:J87"/>
    <mergeCell ref="A1:C1"/>
    <mergeCell ref="D1:G1"/>
    <mergeCell ref="H1:I1"/>
    <mergeCell ref="J1:K1"/>
    <mergeCell ref="A2:E2"/>
    <mergeCell ref="B36:B44"/>
    <mergeCell ref="B45:B49"/>
    <mergeCell ref="B50:B54"/>
    <mergeCell ref="B55:B82"/>
    <mergeCell ref="B5:B8"/>
    <mergeCell ref="B9:B16"/>
    <mergeCell ref="B17:B30"/>
    <mergeCell ref="B31:B32"/>
    <mergeCell ref="B33:B35"/>
  </mergeCells>
  <printOptions horizontalCentered="1" verticalCentered="1"/>
  <pageMargins left="0.5" right="0.5" top="0.25" bottom="0.25" header="0.3" footer="0.3"/>
  <pageSetup orientation="portrait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Q6" sqref="Q6"/>
    </sheetView>
  </sheetViews>
  <sheetFormatPr defaultRowHeight="15"/>
  <cols>
    <col min="1" max="1" width="5.140625" customWidth="1"/>
    <col min="2" max="2" width="4.85546875" customWidth="1"/>
    <col min="3" max="3" width="22.85546875" customWidth="1"/>
    <col min="4" max="4" width="10.28515625" customWidth="1"/>
    <col min="5" max="5" width="5.7109375" customWidth="1"/>
    <col min="6" max="6" width="6.5703125" customWidth="1"/>
    <col min="7" max="7" width="5" customWidth="1"/>
    <col min="8" max="8" width="4.5703125" customWidth="1"/>
    <col min="9" max="9" width="4.42578125" customWidth="1"/>
    <col min="10" max="10" width="9.5703125" bestFit="1" customWidth="1"/>
  </cols>
  <sheetData>
    <row r="1" spans="1:11">
      <c r="A1" s="222" t="s">
        <v>0</v>
      </c>
      <c r="B1" s="325"/>
      <c r="C1" s="325"/>
      <c r="D1" s="223"/>
      <c r="E1" s="223"/>
      <c r="F1" s="223"/>
      <c r="G1" s="223"/>
      <c r="H1" s="224" t="s">
        <v>1</v>
      </c>
      <c r="I1" s="325"/>
      <c r="J1" s="345">
        <v>42217</v>
      </c>
      <c r="K1" s="325"/>
    </row>
    <row r="2" spans="1:11">
      <c r="A2" s="232" t="s">
        <v>2</v>
      </c>
      <c r="B2" s="325"/>
      <c r="C2" s="325"/>
      <c r="D2" s="325"/>
      <c r="E2" s="325"/>
      <c r="F2" s="249" t="s">
        <v>531</v>
      </c>
      <c r="G2" s="325"/>
      <c r="H2" s="325"/>
      <c r="I2" s="325"/>
      <c r="J2" s="325"/>
      <c r="K2" s="325"/>
    </row>
    <row r="3" spans="1:11" ht="24.75" customHeight="1">
      <c r="A3" s="242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4" t="s">
        <v>12</v>
      </c>
    </row>
    <row r="4" spans="1:11">
      <c r="A4" s="242"/>
      <c r="B4" s="242"/>
      <c r="C4" s="247"/>
      <c r="D4" s="247"/>
      <c r="E4" s="248"/>
      <c r="F4" s="217"/>
      <c r="G4" s="18" t="s">
        <v>13</v>
      </c>
      <c r="H4" s="18" t="s">
        <v>14</v>
      </c>
      <c r="I4" s="243"/>
      <c r="J4" s="244"/>
      <c r="K4" s="244"/>
    </row>
    <row r="5" spans="1:11">
      <c r="A5" s="19" t="s">
        <v>128</v>
      </c>
      <c r="B5" s="19" t="s">
        <v>128</v>
      </c>
      <c r="C5" s="62" t="s">
        <v>530</v>
      </c>
      <c r="D5" s="62" t="s">
        <v>524</v>
      </c>
      <c r="E5" s="21" t="s">
        <v>132</v>
      </c>
      <c r="F5" s="21" t="s">
        <v>132</v>
      </c>
      <c r="G5" s="62"/>
      <c r="H5" s="62">
        <v>1</v>
      </c>
      <c r="I5" s="62">
        <v>1</v>
      </c>
      <c r="J5" s="67">
        <v>65000</v>
      </c>
      <c r="K5" s="67">
        <f t="shared" ref="K5:K11" si="0">J5*I5</f>
        <v>65000</v>
      </c>
    </row>
    <row r="6" spans="1:11">
      <c r="A6" s="19" t="s">
        <v>128</v>
      </c>
      <c r="B6" s="19" t="s">
        <v>128</v>
      </c>
      <c r="C6" s="62" t="s">
        <v>529</v>
      </c>
      <c r="D6" s="62" t="s">
        <v>524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6500</v>
      </c>
      <c r="K6" s="67">
        <f t="shared" si="0"/>
        <v>6500</v>
      </c>
    </row>
    <row r="7" spans="1:11">
      <c r="A7" s="19" t="s">
        <v>128</v>
      </c>
      <c r="B7" s="19" t="s">
        <v>128</v>
      </c>
      <c r="C7" s="62" t="s">
        <v>528</v>
      </c>
      <c r="D7" s="62" t="s">
        <v>524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1200</v>
      </c>
      <c r="K7" s="67">
        <f t="shared" si="0"/>
        <v>1200</v>
      </c>
    </row>
    <row r="8" spans="1:11">
      <c r="A8" s="19" t="s">
        <v>128</v>
      </c>
      <c r="B8" s="19" t="s">
        <v>128</v>
      </c>
      <c r="C8" s="62" t="s">
        <v>527</v>
      </c>
      <c r="D8" s="62" t="s">
        <v>524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2500</v>
      </c>
      <c r="K8" s="67">
        <f t="shared" si="0"/>
        <v>2500</v>
      </c>
    </row>
    <row r="9" spans="1:11">
      <c r="A9" s="19" t="s">
        <v>128</v>
      </c>
      <c r="B9" s="19" t="s">
        <v>128</v>
      </c>
      <c r="C9" s="62" t="s">
        <v>526</v>
      </c>
      <c r="D9" s="62" t="s">
        <v>524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2500</v>
      </c>
      <c r="K9" s="67">
        <f t="shared" si="0"/>
        <v>2500</v>
      </c>
    </row>
    <row r="10" spans="1:11">
      <c r="A10" s="19" t="s">
        <v>128</v>
      </c>
      <c r="B10" s="19" t="s">
        <v>128</v>
      </c>
      <c r="C10" s="62" t="s">
        <v>25</v>
      </c>
      <c r="D10" s="62" t="s">
        <v>524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250000</v>
      </c>
      <c r="K10" s="67">
        <f t="shared" si="0"/>
        <v>250000</v>
      </c>
    </row>
    <row r="11" spans="1:11">
      <c r="A11" s="19" t="s">
        <v>128</v>
      </c>
      <c r="B11" s="19" t="s">
        <v>128</v>
      </c>
      <c r="C11" s="62" t="s">
        <v>525</v>
      </c>
      <c r="D11" s="62" t="s">
        <v>524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250000</v>
      </c>
      <c r="K11" s="67">
        <f t="shared" si="0"/>
        <v>250000</v>
      </c>
    </row>
    <row r="12" spans="1:11">
      <c r="E12" s="111"/>
    </row>
    <row r="13" spans="1:11" ht="16.5" thickBot="1">
      <c r="A13" s="1" t="s">
        <v>126</v>
      </c>
      <c r="B13" s="1"/>
      <c r="E13" s="2"/>
      <c r="F13" s="3"/>
      <c r="G13" s="4"/>
      <c r="H13" s="4"/>
      <c r="I13" s="4"/>
    </row>
    <row r="14" spans="1:11" ht="15.75" thickBot="1">
      <c r="A14" s="5"/>
      <c r="B14" s="5"/>
      <c r="E14" s="33"/>
      <c r="F14" s="35"/>
      <c r="G14" s="234" t="s">
        <v>127</v>
      </c>
      <c r="H14" s="235"/>
      <c r="I14" s="235"/>
      <c r="J14" s="236"/>
      <c r="K14" s="110">
        <f>SUM(I5:I11)</f>
        <v>7</v>
      </c>
    </row>
    <row r="15" spans="1:11">
      <c r="A15" s="53" t="s">
        <v>128</v>
      </c>
      <c r="B15" s="237" t="s">
        <v>129</v>
      </c>
      <c r="C15" s="238"/>
      <c r="E15" s="36"/>
      <c r="F15" s="35"/>
      <c r="G15" s="239" t="s">
        <v>131</v>
      </c>
      <c r="H15" s="240"/>
      <c r="I15" s="240"/>
      <c r="J15" s="241"/>
      <c r="K15" s="109">
        <f>SUM(K5:K11)</f>
        <v>577700</v>
      </c>
    </row>
    <row r="16" spans="1:11" ht="15.75" thickBot="1">
      <c r="A16" s="11" t="s">
        <v>132</v>
      </c>
      <c r="B16" s="227" t="s">
        <v>133</v>
      </c>
      <c r="C16" s="228"/>
      <c r="E16" s="36"/>
      <c r="F16" s="35"/>
      <c r="G16" s="229" t="s">
        <v>135</v>
      </c>
      <c r="H16" s="230"/>
      <c r="I16" s="230"/>
      <c r="J16" s="230"/>
      <c r="K16" s="14">
        <f>K15*0.07</f>
        <v>40439.000000000007</v>
      </c>
    </row>
  </sheetData>
  <mergeCells count="21">
    <mergeCell ref="F3:F4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G14:J14"/>
    <mergeCell ref="B15:C15"/>
    <mergeCell ref="G15:J15"/>
    <mergeCell ref="B16:C16"/>
    <mergeCell ref="G16:J16"/>
    <mergeCell ref="A1:C1"/>
    <mergeCell ref="D1:G1"/>
    <mergeCell ref="H1:I1"/>
    <mergeCell ref="J1:K1"/>
    <mergeCell ref="A2:E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P1" sqref="P1"/>
    </sheetView>
  </sheetViews>
  <sheetFormatPr defaultRowHeight="15"/>
  <cols>
    <col min="1" max="1" width="5" customWidth="1"/>
    <col min="2" max="2" width="11" customWidth="1"/>
    <col min="3" max="3" width="20.85546875" customWidth="1"/>
    <col min="4" max="4" width="11.28515625" customWidth="1"/>
    <col min="5" max="5" width="8.7109375" customWidth="1"/>
    <col min="6" max="6" width="7.85546875" bestFit="1" customWidth="1"/>
    <col min="7" max="7" width="4.7109375" customWidth="1"/>
    <col min="8" max="8" width="4.28515625" customWidth="1"/>
    <col min="9" max="9" width="4.85546875" customWidth="1"/>
    <col min="10" max="10" width="9.5703125" bestFit="1" customWidth="1"/>
    <col min="11" max="11" width="9.140625" style="77"/>
  </cols>
  <sheetData>
    <row r="1" spans="1:14">
      <c r="A1" s="257" t="s">
        <v>0</v>
      </c>
      <c r="B1" s="219"/>
      <c r="C1" s="219"/>
      <c r="D1" s="259"/>
      <c r="E1" s="259"/>
      <c r="F1" s="259"/>
      <c r="G1" s="259"/>
      <c r="H1" s="260" t="s">
        <v>1</v>
      </c>
      <c r="I1" s="219"/>
      <c r="J1" s="324">
        <v>42217</v>
      </c>
      <c r="K1" s="220"/>
    </row>
    <row r="2" spans="1:14">
      <c r="A2" s="231" t="s">
        <v>2</v>
      </c>
      <c r="B2" s="325"/>
      <c r="C2" s="325"/>
      <c r="D2" s="325"/>
      <c r="E2" s="325"/>
      <c r="F2" s="249" t="s">
        <v>550</v>
      </c>
      <c r="G2" s="325"/>
      <c r="H2" s="325"/>
      <c r="I2" s="325"/>
      <c r="J2" s="325"/>
      <c r="K2" s="326"/>
      <c r="M2" s="16"/>
    </row>
    <row r="3" spans="1:14" ht="22.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4" ht="13.5" customHeight="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  <c r="M4" s="16"/>
    </row>
    <row r="5" spans="1:14">
      <c r="A5" s="24" t="s">
        <v>128</v>
      </c>
      <c r="B5" s="271" t="s">
        <v>436</v>
      </c>
      <c r="C5" s="97" t="s">
        <v>25</v>
      </c>
      <c r="D5" s="150" t="s">
        <v>543</v>
      </c>
      <c r="E5" s="114" t="s">
        <v>132</v>
      </c>
      <c r="F5" s="150">
        <v>91208941</v>
      </c>
      <c r="G5" s="150">
        <v>1</v>
      </c>
      <c r="H5" s="150"/>
      <c r="I5" s="150">
        <v>1</v>
      </c>
      <c r="J5" s="67">
        <v>250000</v>
      </c>
      <c r="K5" s="55">
        <f t="shared" ref="K5:K22" si="0">J5*I5</f>
        <v>250000</v>
      </c>
    </row>
    <row r="6" spans="1:14" ht="15.75" thickBot="1">
      <c r="A6" s="24" t="s">
        <v>128</v>
      </c>
      <c r="B6" s="274"/>
      <c r="C6" s="97" t="s">
        <v>525</v>
      </c>
      <c r="D6" s="150" t="s">
        <v>549</v>
      </c>
      <c r="E6" s="113" t="s">
        <v>132</v>
      </c>
      <c r="F6" s="113" t="s">
        <v>132</v>
      </c>
      <c r="G6" s="150">
        <v>1</v>
      </c>
      <c r="H6" s="150"/>
      <c r="I6" s="150">
        <v>1</v>
      </c>
      <c r="J6" s="67">
        <v>250000</v>
      </c>
      <c r="K6" s="55">
        <f t="shared" si="0"/>
        <v>250000</v>
      </c>
    </row>
    <row r="7" spans="1:14" ht="15.75" thickBot="1">
      <c r="A7" s="24" t="s">
        <v>128</v>
      </c>
      <c r="B7" s="274"/>
      <c r="C7" s="97" t="s">
        <v>527</v>
      </c>
      <c r="D7" s="150" t="s">
        <v>548</v>
      </c>
      <c r="E7" s="113" t="s">
        <v>132</v>
      </c>
      <c r="F7" s="113" t="s">
        <v>132</v>
      </c>
      <c r="G7" s="150">
        <v>1</v>
      </c>
      <c r="H7" s="150"/>
      <c r="I7" s="150">
        <v>1</v>
      </c>
      <c r="J7" s="67">
        <v>2500</v>
      </c>
      <c r="K7" s="55">
        <f t="shared" si="0"/>
        <v>2500</v>
      </c>
    </row>
    <row r="8" spans="1:14" ht="15.75" thickBot="1">
      <c r="A8" s="24" t="s">
        <v>128</v>
      </c>
      <c r="B8" s="274"/>
      <c r="C8" s="97" t="s">
        <v>547</v>
      </c>
      <c r="D8" s="150" t="s">
        <v>524</v>
      </c>
      <c r="E8" s="113" t="s">
        <v>132</v>
      </c>
      <c r="F8" s="113" t="s">
        <v>132</v>
      </c>
      <c r="G8" s="150">
        <v>1</v>
      </c>
      <c r="H8" s="150"/>
      <c r="I8" s="150">
        <v>1</v>
      </c>
      <c r="J8" s="67">
        <v>4500</v>
      </c>
      <c r="K8" s="55">
        <f t="shared" si="0"/>
        <v>4500</v>
      </c>
    </row>
    <row r="9" spans="1:14" ht="15.75" thickBot="1">
      <c r="A9" s="24" t="s">
        <v>128</v>
      </c>
      <c r="B9" s="274"/>
      <c r="C9" s="97" t="s">
        <v>545</v>
      </c>
      <c r="D9" s="150" t="s">
        <v>546</v>
      </c>
      <c r="E9" s="113" t="s">
        <v>132</v>
      </c>
      <c r="F9" s="113" t="s">
        <v>132</v>
      </c>
      <c r="G9" s="150">
        <v>1</v>
      </c>
      <c r="H9" s="150"/>
      <c r="I9" s="150">
        <v>1</v>
      </c>
      <c r="J9" s="67">
        <v>6500</v>
      </c>
      <c r="K9" s="55">
        <f t="shared" si="0"/>
        <v>6500</v>
      </c>
    </row>
    <row r="10" spans="1:14" ht="15.75" thickBot="1">
      <c r="A10" s="24" t="s">
        <v>128</v>
      </c>
      <c r="B10" s="274"/>
      <c r="C10" s="97" t="s">
        <v>545</v>
      </c>
      <c r="D10" s="150" t="s">
        <v>544</v>
      </c>
      <c r="E10" s="113" t="s">
        <v>132</v>
      </c>
      <c r="F10" s="113" t="s">
        <v>132</v>
      </c>
      <c r="G10" s="150">
        <v>1</v>
      </c>
      <c r="H10" s="150"/>
      <c r="I10" s="150">
        <v>1</v>
      </c>
      <c r="J10" s="67">
        <v>6500</v>
      </c>
      <c r="K10" s="55">
        <f t="shared" si="0"/>
        <v>6500</v>
      </c>
    </row>
    <row r="11" spans="1:14" ht="15.75" thickBot="1">
      <c r="A11" s="24" t="s">
        <v>128</v>
      </c>
      <c r="B11" s="274"/>
      <c r="C11" s="97" t="s">
        <v>528</v>
      </c>
      <c r="D11" s="150" t="s">
        <v>524</v>
      </c>
      <c r="E11" s="113" t="s">
        <v>132</v>
      </c>
      <c r="F11" s="113" t="s">
        <v>132</v>
      </c>
      <c r="G11" s="150">
        <v>1</v>
      </c>
      <c r="H11" s="150"/>
      <c r="I11" s="150">
        <v>1</v>
      </c>
      <c r="J11" s="67">
        <v>1200</v>
      </c>
      <c r="K11" s="55">
        <f t="shared" si="0"/>
        <v>1200</v>
      </c>
    </row>
    <row r="12" spans="1:14" ht="15.75" thickBot="1">
      <c r="A12" s="24" t="s">
        <v>128</v>
      </c>
      <c r="B12" s="274"/>
      <c r="C12" s="97" t="s">
        <v>525</v>
      </c>
      <c r="D12" s="150" t="s">
        <v>543</v>
      </c>
      <c r="E12" s="113" t="s">
        <v>132</v>
      </c>
      <c r="F12" s="113" t="s">
        <v>132</v>
      </c>
      <c r="G12" s="150"/>
      <c r="H12" s="150">
        <v>1</v>
      </c>
      <c r="I12" s="150">
        <v>1</v>
      </c>
      <c r="J12" s="67">
        <v>250000</v>
      </c>
      <c r="K12" s="55">
        <f t="shared" si="0"/>
        <v>250000</v>
      </c>
    </row>
    <row r="13" spans="1:14" ht="15.75" thickBot="1">
      <c r="A13" s="24" t="s">
        <v>128</v>
      </c>
      <c r="B13" s="274"/>
      <c r="C13" s="97" t="s">
        <v>542</v>
      </c>
      <c r="D13" s="150" t="s">
        <v>541</v>
      </c>
      <c r="E13" s="113" t="s">
        <v>132</v>
      </c>
      <c r="F13" s="113" t="s">
        <v>132</v>
      </c>
      <c r="G13" s="150">
        <v>1</v>
      </c>
      <c r="H13" s="150"/>
      <c r="I13" s="150">
        <v>1</v>
      </c>
      <c r="J13" s="67">
        <v>30000</v>
      </c>
      <c r="K13" s="55">
        <f t="shared" si="0"/>
        <v>30000</v>
      </c>
    </row>
    <row r="14" spans="1:14" ht="15.75" thickBot="1">
      <c r="A14" s="24" t="s">
        <v>128</v>
      </c>
      <c r="B14" s="274"/>
      <c r="C14" s="97" t="s">
        <v>540</v>
      </c>
      <c r="D14" s="150" t="s">
        <v>539</v>
      </c>
      <c r="E14" s="113" t="s">
        <v>132</v>
      </c>
      <c r="F14" s="113" t="s">
        <v>132</v>
      </c>
      <c r="G14" s="150">
        <v>1</v>
      </c>
      <c r="H14" s="150"/>
      <c r="I14" s="150">
        <v>1</v>
      </c>
      <c r="J14" s="67">
        <v>4500</v>
      </c>
      <c r="K14" s="55">
        <f t="shared" si="0"/>
        <v>4500</v>
      </c>
      <c r="L14" s="34"/>
      <c r="M14" s="34"/>
    </row>
    <row r="15" spans="1:14" ht="15.75" thickBot="1">
      <c r="A15" s="24" t="s">
        <v>128</v>
      </c>
      <c r="B15" s="274"/>
      <c r="C15" s="97" t="s">
        <v>529</v>
      </c>
      <c r="D15" s="150" t="s">
        <v>524</v>
      </c>
      <c r="E15" s="113" t="s">
        <v>132</v>
      </c>
      <c r="F15" s="113" t="s">
        <v>132</v>
      </c>
      <c r="G15" s="150"/>
      <c r="H15" s="150">
        <v>1</v>
      </c>
      <c r="I15" s="150">
        <v>1</v>
      </c>
      <c r="J15" s="67">
        <v>6500</v>
      </c>
      <c r="K15" s="55">
        <f t="shared" si="0"/>
        <v>6500</v>
      </c>
      <c r="L15" s="34"/>
      <c r="N15" s="34"/>
    </row>
    <row r="16" spans="1:14" ht="15.75" thickBot="1">
      <c r="A16" s="24" t="s">
        <v>128</v>
      </c>
      <c r="B16" s="275"/>
      <c r="C16" s="97" t="s">
        <v>535</v>
      </c>
      <c r="D16" s="150" t="s">
        <v>524</v>
      </c>
      <c r="E16" s="113" t="s">
        <v>132</v>
      </c>
      <c r="F16" s="113" t="s">
        <v>132</v>
      </c>
      <c r="G16" s="150"/>
      <c r="H16" s="150">
        <v>1</v>
      </c>
      <c r="I16" s="150">
        <v>1</v>
      </c>
      <c r="J16" s="67">
        <v>650</v>
      </c>
      <c r="K16" s="55">
        <f t="shared" si="0"/>
        <v>650</v>
      </c>
    </row>
    <row r="17" spans="1:11" ht="15.75" thickBot="1">
      <c r="A17" s="24" t="s">
        <v>128</v>
      </c>
      <c r="B17" s="271" t="s">
        <v>538</v>
      </c>
      <c r="C17" s="97" t="s">
        <v>537</v>
      </c>
      <c r="D17" s="150" t="s">
        <v>536</v>
      </c>
      <c r="E17" s="113" t="s">
        <v>132</v>
      </c>
      <c r="F17" s="113" t="s">
        <v>132</v>
      </c>
      <c r="G17" s="150">
        <v>1</v>
      </c>
      <c r="H17" s="150"/>
      <c r="I17" s="150">
        <v>1</v>
      </c>
      <c r="J17" s="67">
        <v>450000</v>
      </c>
      <c r="K17" s="55">
        <f t="shared" si="0"/>
        <v>450000</v>
      </c>
    </row>
    <row r="18" spans="1:11" ht="15.75" thickBot="1">
      <c r="A18" s="24" t="s">
        <v>128</v>
      </c>
      <c r="B18" s="274"/>
      <c r="C18" s="97" t="s">
        <v>535</v>
      </c>
      <c r="D18" s="150" t="s">
        <v>534</v>
      </c>
      <c r="E18" s="113" t="s">
        <v>132</v>
      </c>
      <c r="F18" s="113" t="s">
        <v>132</v>
      </c>
      <c r="G18" s="150">
        <v>1</v>
      </c>
      <c r="H18" s="150"/>
      <c r="I18" s="150">
        <v>1</v>
      </c>
      <c r="J18" s="67">
        <v>650</v>
      </c>
      <c r="K18" s="55">
        <f t="shared" si="0"/>
        <v>650</v>
      </c>
    </row>
    <row r="19" spans="1:11" ht="15.75" thickBot="1">
      <c r="A19" s="24" t="s">
        <v>128</v>
      </c>
      <c r="B19" s="274"/>
      <c r="C19" s="97" t="s">
        <v>526</v>
      </c>
      <c r="D19" s="150" t="s">
        <v>533</v>
      </c>
      <c r="E19" s="113" t="s">
        <v>132</v>
      </c>
      <c r="F19" s="113" t="s">
        <v>132</v>
      </c>
      <c r="G19" s="150">
        <v>1</v>
      </c>
      <c r="H19" s="150"/>
      <c r="I19" s="150">
        <v>1</v>
      </c>
      <c r="J19" s="67">
        <v>2500</v>
      </c>
      <c r="K19" s="55">
        <f t="shared" si="0"/>
        <v>2500</v>
      </c>
    </row>
    <row r="20" spans="1:11" ht="15.75" thickBot="1">
      <c r="A20" s="24" t="s">
        <v>128</v>
      </c>
      <c r="B20" s="274"/>
      <c r="C20" s="97" t="s">
        <v>530</v>
      </c>
      <c r="D20" s="150" t="s">
        <v>524</v>
      </c>
      <c r="E20" s="113" t="s">
        <v>132</v>
      </c>
      <c r="F20" s="113" t="s">
        <v>132</v>
      </c>
      <c r="G20" s="150">
        <v>1</v>
      </c>
      <c r="H20" s="150"/>
      <c r="I20" s="150">
        <v>1</v>
      </c>
      <c r="J20" s="67">
        <v>65000</v>
      </c>
      <c r="K20" s="55">
        <f t="shared" si="0"/>
        <v>65000</v>
      </c>
    </row>
    <row r="21" spans="1:11" ht="15.75" thickBot="1">
      <c r="A21" s="24" t="s">
        <v>128</v>
      </c>
      <c r="B21" s="274"/>
      <c r="C21" s="97" t="s">
        <v>529</v>
      </c>
      <c r="D21" s="150" t="s">
        <v>524</v>
      </c>
      <c r="E21" s="113" t="s">
        <v>132</v>
      </c>
      <c r="F21" s="113" t="s">
        <v>132</v>
      </c>
      <c r="G21" s="150">
        <v>1</v>
      </c>
      <c r="H21" s="150"/>
      <c r="I21" s="150">
        <v>1</v>
      </c>
      <c r="J21" s="67">
        <v>6500</v>
      </c>
      <c r="K21" s="55">
        <f t="shared" si="0"/>
        <v>6500</v>
      </c>
    </row>
    <row r="22" spans="1:11" ht="15.75" thickBot="1">
      <c r="A22" s="26" t="s">
        <v>128</v>
      </c>
      <c r="B22" s="346"/>
      <c r="C22" s="193" t="s">
        <v>528</v>
      </c>
      <c r="D22" s="194" t="s">
        <v>532</v>
      </c>
      <c r="E22" s="113" t="s">
        <v>132</v>
      </c>
      <c r="F22" s="113" t="s">
        <v>132</v>
      </c>
      <c r="G22" s="194">
        <v>1</v>
      </c>
      <c r="H22" s="153"/>
      <c r="I22" s="153">
        <v>1</v>
      </c>
      <c r="J22" s="73">
        <v>1200</v>
      </c>
      <c r="K22" s="54">
        <f t="shared" si="0"/>
        <v>1200</v>
      </c>
    </row>
    <row r="23" spans="1:11">
      <c r="K23"/>
    </row>
    <row r="24" spans="1:11" ht="16.5" thickBot="1">
      <c r="A24" s="1" t="s">
        <v>126</v>
      </c>
      <c r="B24" s="1"/>
      <c r="E24" s="2"/>
      <c r="F24" s="3"/>
      <c r="G24" s="4"/>
      <c r="H24" s="4"/>
      <c r="I24" s="4"/>
      <c r="K24"/>
    </row>
    <row r="25" spans="1:11" ht="15.75" thickBot="1">
      <c r="A25" s="5"/>
      <c r="B25" s="5"/>
      <c r="E25" s="33"/>
      <c r="F25" s="3"/>
      <c r="G25" s="327" t="s">
        <v>127</v>
      </c>
      <c r="H25" s="328"/>
      <c r="I25" s="328"/>
      <c r="J25" s="328"/>
      <c r="K25" s="112">
        <f>SUM(I5:I22)</f>
        <v>18</v>
      </c>
    </row>
    <row r="26" spans="1:11">
      <c r="A26" s="53" t="s">
        <v>128</v>
      </c>
      <c r="B26" s="237" t="s">
        <v>129</v>
      </c>
      <c r="C26" s="238"/>
      <c r="E26" s="36"/>
      <c r="F26" s="3"/>
      <c r="G26" s="329" t="s">
        <v>131</v>
      </c>
      <c r="H26" s="330"/>
      <c r="I26" s="330"/>
      <c r="J26" s="330"/>
      <c r="K26" s="66">
        <f>SUM(K5:K22)</f>
        <v>1338700</v>
      </c>
    </row>
    <row r="27" spans="1:11" ht="15.75" thickBot="1">
      <c r="A27" s="11" t="s">
        <v>132</v>
      </c>
      <c r="B27" s="227" t="s">
        <v>133</v>
      </c>
      <c r="C27" s="228"/>
      <c r="E27" s="36"/>
      <c r="F27" s="3"/>
      <c r="G27" s="229" t="s">
        <v>135</v>
      </c>
      <c r="H27" s="230"/>
      <c r="I27" s="230"/>
      <c r="J27" s="230"/>
      <c r="K27" s="14">
        <f>K26*0.07</f>
        <v>93709.000000000015</v>
      </c>
    </row>
    <row r="28" spans="1:11">
      <c r="K28"/>
    </row>
    <row r="29" spans="1:11">
      <c r="K29"/>
    </row>
    <row r="30" spans="1:11">
      <c r="K30"/>
    </row>
    <row r="31" spans="1:11">
      <c r="K31"/>
    </row>
    <row r="32" spans="1:11">
      <c r="K32"/>
    </row>
    <row r="33" spans="11:11">
      <c r="K33"/>
    </row>
    <row r="34" spans="11:11">
      <c r="K34"/>
    </row>
    <row r="35" spans="11:11">
      <c r="K35"/>
    </row>
    <row r="36" spans="11:11">
      <c r="K36"/>
    </row>
    <row r="37" spans="11:11">
      <c r="K37"/>
    </row>
    <row r="38" spans="11:11">
      <c r="K38"/>
    </row>
    <row r="39" spans="11:11">
      <c r="K39"/>
    </row>
    <row r="40" spans="11:11">
      <c r="K40"/>
    </row>
    <row r="41" spans="11:11">
      <c r="K41"/>
    </row>
  </sheetData>
  <mergeCells count="23">
    <mergeCell ref="B27:C27"/>
    <mergeCell ref="B26:C26"/>
    <mergeCell ref="J3:J4"/>
    <mergeCell ref="K3:K4"/>
    <mergeCell ref="G27:J27"/>
    <mergeCell ref="A3:A4"/>
    <mergeCell ref="B3:B4"/>
    <mergeCell ref="C3:C4"/>
    <mergeCell ref="D3:D4"/>
    <mergeCell ref="G26:J26"/>
    <mergeCell ref="G3:H3"/>
    <mergeCell ref="I3:I4"/>
    <mergeCell ref="G25:J25"/>
    <mergeCell ref="E3:E4"/>
    <mergeCell ref="F3:F4"/>
    <mergeCell ref="B5:B16"/>
    <mergeCell ref="B17:B22"/>
    <mergeCell ref="A1:C1"/>
    <mergeCell ref="D1:G1"/>
    <mergeCell ref="H1:I1"/>
    <mergeCell ref="J1:K1"/>
    <mergeCell ref="A2:E2"/>
    <mergeCell ref="F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1318"/>
  <sheetViews>
    <sheetView workbookViewId="0">
      <selection activeCell="P8" sqref="P8"/>
    </sheetView>
  </sheetViews>
  <sheetFormatPr defaultRowHeight="15"/>
  <cols>
    <col min="1" max="1" width="5.7109375" customWidth="1"/>
    <col min="2" max="2" width="11.5703125" customWidth="1"/>
    <col min="3" max="3" width="20.42578125" customWidth="1"/>
    <col min="4" max="4" width="10.5703125" bestFit="1" customWidth="1"/>
    <col min="5" max="6" width="7.5703125" customWidth="1"/>
    <col min="7" max="7" width="3.85546875" customWidth="1"/>
    <col min="8" max="8" width="3.5703125" customWidth="1"/>
    <col min="9" max="9" width="3.85546875" customWidth="1"/>
    <col min="10" max="10" width="9.5703125" bestFit="1" customWidth="1"/>
    <col min="11" max="11" width="9.140625" style="77"/>
  </cols>
  <sheetData>
    <row r="1" spans="1:13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42217</v>
      </c>
      <c r="K1" s="262"/>
    </row>
    <row r="2" spans="1:13">
      <c r="A2" s="231" t="s">
        <v>2</v>
      </c>
      <c r="B2" s="232"/>
      <c r="C2" s="232"/>
      <c r="D2" s="232"/>
      <c r="E2" s="232"/>
      <c r="F2" s="249" t="s">
        <v>578</v>
      </c>
      <c r="G2" s="249"/>
      <c r="H2" s="249"/>
      <c r="I2" s="249"/>
      <c r="J2" s="249"/>
      <c r="K2" s="250"/>
    </row>
    <row r="3" spans="1:13" ht="24.7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3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  <c r="M4" s="16"/>
    </row>
    <row r="5" spans="1:13">
      <c r="A5" s="24" t="s">
        <v>128</v>
      </c>
      <c r="B5" s="150" t="s">
        <v>270</v>
      </c>
      <c r="C5" s="68" t="s">
        <v>535</v>
      </c>
      <c r="D5" s="62" t="s">
        <v>577</v>
      </c>
      <c r="E5" s="62" t="s">
        <v>576</v>
      </c>
      <c r="F5" s="62">
        <v>1200305680</v>
      </c>
      <c r="G5" s="62">
        <v>1</v>
      </c>
      <c r="H5" s="62"/>
      <c r="I5" s="62">
        <v>1</v>
      </c>
      <c r="J5" s="67">
        <v>650</v>
      </c>
      <c r="K5" s="55">
        <f t="shared" ref="K5:K34" si="0">J5*I5</f>
        <v>650</v>
      </c>
    </row>
    <row r="6" spans="1:13">
      <c r="A6" s="24" t="s">
        <v>128</v>
      </c>
      <c r="B6" s="280" t="s">
        <v>442</v>
      </c>
      <c r="C6" s="68" t="s">
        <v>528</v>
      </c>
      <c r="D6" s="62" t="s">
        <v>532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1200</v>
      </c>
      <c r="K6" s="55">
        <f t="shared" si="0"/>
        <v>1200</v>
      </c>
    </row>
    <row r="7" spans="1:13">
      <c r="A7" s="24" t="s">
        <v>128</v>
      </c>
      <c r="B7" s="280"/>
      <c r="C7" s="68" t="s">
        <v>575</v>
      </c>
      <c r="D7" s="62" t="s">
        <v>524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45000</v>
      </c>
      <c r="K7" s="55">
        <f t="shared" si="0"/>
        <v>45000</v>
      </c>
    </row>
    <row r="8" spans="1:13">
      <c r="A8" s="24" t="s">
        <v>128</v>
      </c>
      <c r="B8" s="280"/>
      <c r="C8" s="68" t="s">
        <v>574</v>
      </c>
      <c r="D8" s="62" t="s">
        <v>524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65000</v>
      </c>
      <c r="K8" s="55">
        <f t="shared" si="0"/>
        <v>65000</v>
      </c>
    </row>
    <row r="9" spans="1:13">
      <c r="A9" s="24" t="s">
        <v>128</v>
      </c>
      <c r="B9" s="280"/>
      <c r="C9" s="68" t="s">
        <v>529</v>
      </c>
      <c r="D9" s="62" t="s">
        <v>524</v>
      </c>
      <c r="E9" s="21" t="s">
        <v>132</v>
      </c>
      <c r="F9" s="21" t="s">
        <v>132</v>
      </c>
      <c r="G9" s="62"/>
      <c r="H9" s="62">
        <v>1</v>
      </c>
      <c r="I9" s="62">
        <v>1</v>
      </c>
      <c r="J9" s="67">
        <v>6500</v>
      </c>
      <c r="K9" s="55">
        <f t="shared" si="0"/>
        <v>6500</v>
      </c>
    </row>
    <row r="10" spans="1:13">
      <c r="A10" s="24" t="s">
        <v>128</v>
      </c>
      <c r="B10" s="280"/>
      <c r="C10" s="68" t="s">
        <v>535</v>
      </c>
      <c r="D10" s="62" t="s">
        <v>524</v>
      </c>
      <c r="E10" s="21" t="s">
        <v>132</v>
      </c>
      <c r="F10" s="21" t="s">
        <v>132</v>
      </c>
      <c r="G10" s="62"/>
      <c r="H10" s="62">
        <v>1</v>
      </c>
      <c r="I10" s="62">
        <v>1</v>
      </c>
      <c r="J10" s="67">
        <v>650</v>
      </c>
      <c r="K10" s="55">
        <f t="shared" si="0"/>
        <v>650</v>
      </c>
    </row>
    <row r="11" spans="1:13">
      <c r="A11" s="24" t="s">
        <v>128</v>
      </c>
      <c r="B11" s="280"/>
      <c r="C11" s="68" t="s">
        <v>535</v>
      </c>
      <c r="D11" s="62" t="s">
        <v>524</v>
      </c>
      <c r="E11" s="21" t="s">
        <v>132</v>
      </c>
      <c r="F11" s="21" t="s">
        <v>132</v>
      </c>
      <c r="G11" s="62"/>
      <c r="H11" s="62">
        <v>1</v>
      </c>
      <c r="I11" s="62">
        <v>1</v>
      </c>
      <c r="J11" s="67">
        <v>650</v>
      </c>
      <c r="K11" s="55">
        <f t="shared" si="0"/>
        <v>650</v>
      </c>
    </row>
    <row r="12" spans="1:13">
      <c r="A12" s="24" t="s">
        <v>128</v>
      </c>
      <c r="B12" s="280"/>
      <c r="C12" s="68" t="s">
        <v>529</v>
      </c>
      <c r="D12" s="62" t="s">
        <v>524</v>
      </c>
      <c r="E12" s="21" t="s">
        <v>132</v>
      </c>
      <c r="F12" s="21" t="s">
        <v>132</v>
      </c>
      <c r="G12" s="62"/>
      <c r="H12" s="62">
        <v>1</v>
      </c>
      <c r="I12" s="62">
        <v>1</v>
      </c>
      <c r="J12" s="67">
        <v>6500</v>
      </c>
      <c r="K12" s="55">
        <f t="shared" si="0"/>
        <v>6500</v>
      </c>
    </row>
    <row r="13" spans="1:13">
      <c r="A13" s="24" t="s">
        <v>128</v>
      </c>
      <c r="B13" s="280"/>
      <c r="C13" s="68" t="s">
        <v>529</v>
      </c>
      <c r="D13" s="62" t="s">
        <v>524</v>
      </c>
      <c r="E13" s="21" t="s">
        <v>132</v>
      </c>
      <c r="F13" s="21" t="s">
        <v>132</v>
      </c>
      <c r="G13" s="62"/>
      <c r="H13" s="62"/>
      <c r="I13" s="62">
        <v>1</v>
      </c>
      <c r="J13" s="67">
        <v>6500</v>
      </c>
      <c r="K13" s="55">
        <f t="shared" si="0"/>
        <v>6500</v>
      </c>
    </row>
    <row r="14" spans="1:13">
      <c r="A14" s="24" t="s">
        <v>128</v>
      </c>
      <c r="B14" s="280"/>
      <c r="C14" s="68" t="s">
        <v>574</v>
      </c>
      <c r="D14" s="62" t="s">
        <v>524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65000</v>
      </c>
      <c r="K14" s="55">
        <f t="shared" si="0"/>
        <v>65000</v>
      </c>
    </row>
    <row r="15" spans="1:13">
      <c r="A15" s="24" t="s">
        <v>128</v>
      </c>
      <c r="B15" s="280" t="s">
        <v>573</v>
      </c>
      <c r="C15" s="68" t="s">
        <v>528</v>
      </c>
      <c r="D15" s="62" t="s">
        <v>532</v>
      </c>
      <c r="E15" s="21" t="s">
        <v>132</v>
      </c>
      <c r="F15" s="21" t="s">
        <v>132</v>
      </c>
      <c r="G15" s="62"/>
      <c r="H15" s="62"/>
      <c r="I15" s="62">
        <v>1</v>
      </c>
      <c r="J15" s="67">
        <v>1200</v>
      </c>
      <c r="K15" s="55">
        <f t="shared" si="0"/>
        <v>1200</v>
      </c>
    </row>
    <row r="16" spans="1:13">
      <c r="A16" s="24" t="s">
        <v>128</v>
      </c>
      <c r="B16" s="280"/>
      <c r="C16" s="68" t="s">
        <v>528</v>
      </c>
      <c r="D16" s="62" t="s">
        <v>532</v>
      </c>
      <c r="E16" s="21" t="s">
        <v>132</v>
      </c>
      <c r="F16" s="21" t="s">
        <v>132</v>
      </c>
      <c r="G16" s="62">
        <v>1</v>
      </c>
      <c r="H16" s="62"/>
      <c r="I16" s="62">
        <v>1</v>
      </c>
      <c r="J16" s="67">
        <v>1200</v>
      </c>
      <c r="K16" s="55">
        <f t="shared" si="0"/>
        <v>1200</v>
      </c>
    </row>
    <row r="17" spans="1:11">
      <c r="A17" s="24" t="s">
        <v>128</v>
      </c>
      <c r="B17" s="280" t="s">
        <v>521</v>
      </c>
      <c r="C17" s="68" t="s">
        <v>572</v>
      </c>
      <c r="D17" s="62" t="s">
        <v>571</v>
      </c>
      <c r="E17" s="21" t="s">
        <v>132</v>
      </c>
      <c r="F17" s="62">
        <v>601010201300603</v>
      </c>
      <c r="G17" s="62">
        <v>1</v>
      </c>
      <c r="H17" s="62"/>
      <c r="I17" s="62">
        <v>1</v>
      </c>
      <c r="J17" s="67">
        <v>150000</v>
      </c>
      <c r="K17" s="55">
        <f t="shared" si="0"/>
        <v>150000</v>
      </c>
    </row>
    <row r="18" spans="1:11">
      <c r="A18" s="24" t="s">
        <v>128</v>
      </c>
      <c r="B18" s="280"/>
      <c r="C18" s="68" t="s">
        <v>570</v>
      </c>
      <c r="D18" s="62" t="s">
        <v>524</v>
      </c>
      <c r="E18" s="21" t="s">
        <v>132</v>
      </c>
      <c r="F18" s="21" t="s">
        <v>132</v>
      </c>
      <c r="G18" s="62">
        <v>1</v>
      </c>
      <c r="H18" s="62"/>
      <c r="I18" s="62">
        <v>1</v>
      </c>
      <c r="J18" s="67">
        <v>4500</v>
      </c>
      <c r="K18" s="55">
        <f t="shared" si="0"/>
        <v>4500</v>
      </c>
    </row>
    <row r="19" spans="1:11">
      <c r="A19" s="24" t="s">
        <v>128</v>
      </c>
      <c r="B19" s="280" t="s">
        <v>569</v>
      </c>
      <c r="C19" s="68" t="s">
        <v>568</v>
      </c>
      <c r="D19" s="62" t="s">
        <v>524</v>
      </c>
      <c r="E19" s="21" t="s">
        <v>132</v>
      </c>
      <c r="F19" s="21" t="s">
        <v>132</v>
      </c>
      <c r="G19" s="62">
        <v>1</v>
      </c>
      <c r="H19" s="62"/>
      <c r="I19" s="62">
        <v>1</v>
      </c>
      <c r="J19" s="67">
        <v>14000</v>
      </c>
      <c r="K19" s="55">
        <f t="shared" si="0"/>
        <v>14000</v>
      </c>
    </row>
    <row r="20" spans="1:11">
      <c r="A20" s="24" t="s">
        <v>128</v>
      </c>
      <c r="B20" s="280"/>
      <c r="C20" s="68" t="s">
        <v>529</v>
      </c>
      <c r="D20" s="62" t="s">
        <v>524</v>
      </c>
      <c r="E20" s="21" t="s">
        <v>132</v>
      </c>
      <c r="F20" s="21" t="s">
        <v>132</v>
      </c>
      <c r="G20" s="62">
        <v>1</v>
      </c>
      <c r="H20" s="62"/>
      <c r="I20" s="62">
        <v>1</v>
      </c>
      <c r="J20" s="67">
        <v>6500</v>
      </c>
      <c r="K20" s="55">
        <f t="shared" si="0"/>
        <v>6500</v>
      </c>
    </row>
    <row r="21" spans="1:11">
      <c r="A21" s="24" t="s">
        <v>128</v>
      </c>
      <c r="B21" s="280"/>
      <c r="C21" s="68" t="s">
        <v>527</v>
      </c>
      <c r="D21" s="62" t="s">
        <v>567</v>
      </c>
      <c r="E21" s="21" t="s">
        <v>132</v>
      </c>
      <c r="F21" s="21" t="s">
        <v>132</v>
      </c>
      <c r="G21" s="62">
        <v>1</v>
      </c>
      <c r="H21" s="62"/>
      <c r="I21" s="62">
        <v>1</v>
      </c>
      <c r="J21" s="67">
        <v>2500</v>
      </c>
      <c r="K21" s="55">
        <f t="shared" si="0"/>
        <v>2500</v>
      </c>
    </row>
    <row r="22" spans="1:11">
      <c r="A22" s="24" t="s">
        <v>128</v>
      </c>
      <c r="B22" s="280"/>
      <c r="C22" s="68" t="s">
        <v>566</v>
      </c>
      <c r="D22" s="62" t="s">
        <v>565</v>
      </c>
      <c r="E22" s="21" t="s">
        <v>132</v>
      </c>
      <c r="F22" s="21" t="s">
        <v>132</v>
      </c>
      <c r="G22" s="62"/>
      <c r="H22" s="62">
        <v>1</v>
      </c>
      <c r="I22" s="62">
        <v>1</v>
      </c>
      <c r="J22" s="67">
        <v>6500</v>
      </c>
      <c r="K22" s="55">
        <f t="shared" si="0"/>
        <v>6500</v>
      </c>
    </row>
    <row r="23" spans="1:11">
      <c r="A23" s="24" t="s">
        <v>128</v>
      </c>
      <c r="B23" s="280" t="s">
        <v>564</v>
      </c>
      <c r="C23" s="97" t="s">
        <v>563</v>
      </c>
      <c r="D23" s="62" t="s">
        <v>562</v>
      </c>
      <c r="E23" s="62" t="s">
        <v>490</v>
      </c>
      <c r="F23" s="21" t="s">
        <v>132</v>
      </c>
      <c r="G23" s="62">
        <v>1</v>
      </c>
      <c r="H23" s="62"/>
      <c r="I23" s="62">
        <v>1</v>
      </c>
      <c r="J23" s="67">
        <v>6500</v>
      </c>
      <c r="K23" s="55">
        <f t="shared" si="0"/>
        <v>6500</v>
      </c>
    </row>
    <row r="24" spans="1:11">
      <c r="A24" s="24" t="s">
        <v>128</v>
      </c>
      <c r="B24" s="280"/>
      <c r="C24" s="97" t="s">
        <v>561</v>
      </c>
      <c r="D24" s="62" t="s">
        <v>524</v>
      </c>
      <c r="E24" s="21" t="s">
        <v>132</v>
      </c>
      <c r="F24" s="21" t="s">
        <v>132</v>
      </c>
      <c r="G24" s="62">
        <v>1</v>
      </c>
      <c r="H24" s="62"/>
      <c r="I24" s="62">
        <v>1</v>
      </c>
      <c r="J24" s="67">
        <v>4500</v>
      </c>
      <c r="K24" s="55">
        <f t="shared" si="0"/>
        <v>4500</v>
      </c>
    </row>
    <row r="25" spans="1:11">
      <c r="A25" s="24" t="s">
        <v>128</v>
      </c>
      <c r="B25" s="280"/>
      <c r="C25" s="97" t="s">
        <v>561</v>
      </c>
      <c r="D25" s="62" t="s">
        <v>524</v>
      </c>
      <c r="E25" s="21" t="s">
        <v>132</v>
      </c>
      <c r="F25" s="21" t="s">
        <v>132</v>
      </c>
      <c r="G25" s="62">
        <v>1</v>
      </c>
      <c r="H25" s="62"/>
      <c r="I25" s="62">
        <v>1</v>
      </c>
      <c r="J25" s="67">
        <v>4500</v>
      </c>
      <c r="K25" s="55">
        <f t="shared" si="0"/>
        <v>4500</v>
      </c>
    </row>
    <row r="26" spans="1:11">
      <c r="A26" s="24" t="s">
        <v>128</v>
      </c>
      <c r="B26" s="280"/>
      <c r="C26" s="97" t="s">
        <v>542</v>
      </c>
      <c r="D26" s="62" t="s">
        <v>524</v>
      </c>
      <c r="E26" s="21" t="s">
        <v>132</v>
      </c>
      <c r="F26" s="21" t="s">
        <v>132</v>
      </c>
      <c r="G26" s="62">
        <v>1</v>
      </c>
      <c r="H26" s="62"/>
      <c r="I26" s="62">
        <v>1</v>
      </c>
      <c r="J26" s="67">
        <v>30000</v>
      </c>
      <c r="K26" s="55">
        <f t="shared" si="0"/>
        <v>30000</v>
      </c>
    </row>
    <row r="27" spans="1:11">
      <c r="A27" s="24" t="s">
        <v>128</v>
      </c>
      <c r="B27" s="280"/>
      <c r="C27" s="97" t="s">
        <v>542</v>
      </c>
      <c r="D27" s="62" t="s">
        <v>524</v>
      </c>
      <c r="E27" s="21" t="s">
        <v>132</v>
      </c>
      <c r="F27" s="21" t="s">
        <v>132</v>
      </c>
      <c r="G27" s="62">
        <v>1</v>
      </c>
      <c r="H27" s="62"/>
      <c r="I27" s="62">
        <v>1</v>
      </c>
      <c r="J27" s="67">
        <v>30000</v>
      </c>
      <c r="K27" s="55">
        <f t="shared" si="0"/>
        <v>30000</v>
      </c>
    </row>
    <row r="28" spans="1:11">
      <c r="A28" s="24" t="s">
        <v>128</v>
      </c>
      <c r="B28" s="280" t="s">
        <v>560</v>
      </c>
      <c r="C28" s="97" t="s">
        <v>559</v>
      </c>
      <c r="D28" s="62" t="s">
        <v>524</v>
      </c>
      <c r="E28" s="21" t="s">
        <v>132</v>
      </c>
      <c r="F28" s="21" t="s">
        <v>132</v>
      </c>
      <c r="G28" s="62">
        <v>1</v>
      </c>
      <c r="H28" s="62"/>
      <c r="I28" s="62">
        <v>1</v>
      </c>
      <c r="J28" s="67">
        <v>6500</v>
      </c>
      <c r="K28" s="55">
        <f t="shared" si="0"/>
        <v>6500</v>
      </c>
    </row>
    <row r="29" spans="1:11">
      <c r="A29" s="24" t="s">
        <v>128</v>
      </c>
      <c r="B29" s="280"/>
      <c r="C29" s="97" t="s">
        <v>291</v>
      </c>
      <c r="D29" s="62" t="s">
        <v>558</v>
      </c>
      <c r="E29" s="21" t="s">
        <v>132</v>
      </c>
      <c r="F29" s="21" t="s">
        <v>132</v>
      </c>
      <c r="G29" s="62">
        <v>1</v>
      </c>
      <c r="H29" s="62"/>
      <c r="I29" s="62">
        <v>1</v>
      </c>
      <c r="J29" s="67">
        <v>4500</v>
      </c>
      <c r="K29" s="55">
        <f t="shared" si="0"/>
        <v>4500</v>
      </c>
    </row>
    <row r="30" spans="1:11">
      <c r="A30" s="24" t="s">
        <v>128</v>
      </c>
      <c r="B30" s="280"/>
      <c r="C30" s="97" t="s">
        <v>547</v>
      </c>
      <c r="D30" s="62" t="s">
        <v>524</v>
      </c>
      <c r="E30" s="21" t="s">
        <v>132</v>
      </c>
      <c r="F30" s="21" t="s">
        <v>132</v>
      </c>
      <c r="G30" s="62">
        <v>1</v>
      </c>
      <c r="H30" s="62"/>
      <c r="I30" s="62">
        <v>1</v>
      </c>
      <c r="J30" s="67">
        <v>4500</v>
      </c>
      <c r="K30" s="55">
        <f t="shared" si="0"/>
        <v>4500</v>
      </c>
    </row>
    <row r="31" spans="1:11">
      <c r="A31" s="24" t="s">
        <v>128</v>
      </c>
      <c r="B31" s="62" t="s">
        <v>557</v>
      </c>
      <c r="C31" s="68" t="s">
        <v>556</v>
      </c>
      <c r="D31" s="62" t="s">
        <v>555</v>
      </c>
      <c r="E31" s="62" t="s">
        <v>554</v>
      </c>
      <c r="F31" s="62" t="s">
        <v>553</v>
      </c>
      <c r="G31" s="62">
        <v>1</v>
      </c>
      <c r="H31" s="62"/>
      <c r="I31" s="62">
        <v>1</v>
      </c>
      <c r="J31" s="67">
        <v>450000</v>
      </c>
      <c r="K31" s="55">
        <f t="shared" si="0"/>
        <v>450000</v>
      </c>
    </row>
    <row r="32" spans="1:11">
      <c r="A32" s="24" t="s">
        <v>128</v>
      </c>
      <c r="B32" s="280" t="s">
        <v>436</v>
      </c>
      <c r="C32" s="68" t="s">
        <v>552</v>
      </c>
      <c r="D32" s="62" t="s">
        <v>524</v>
      </c>
      <c r="E32" s="21" t="s">
        <v>132</v>
      </c>
      <c r="F32" s="21" t="s">
        <v>132</v>
      </c>
      <c r="G32" s="62">
        <v>1</v>
      </c>
      <c r="H32" s="62"/>
      <c r="I32" s="62">
        <v>1</v>
      </c>
      <c r="J32" s="67">
        <v>10000</v>
      </c>
      <c r="K32" s="55">
        <f t="shared" si="0"/>
        <v>10000</v>
      </c>
    </row>
    <row r="33" spans="1:14">
      <c r="A33" s="24" t="s">
        <v>128</v>
      </c>
      <c r="B33" s="280"/>
      <c r="C33" s="68" t="s">
        <v>525</v>
      </c>
      <c r="D33" s="62" t="s">
        <v>551</v>
      </c>
      <c r="E33" s="62" t="s">
        <v>216</v>
      </c>
      <c r="F33" s="62">
        <v>25013158</v>
      </c>
      <c r="G33" s="62">
        <v>1</v>
      </c>
      <c r="H33" s="62"/>
      <c r="I33" s="62">
        <v>1</v>
      </c>
      <c r="J33" s="67">
        <v>250000</v>
      </c>
      <c r="K33" s="55">
        <f t="shared" si="0"/>
        <v>250000</v>
      </c>
      <c r="L33" s="34"/>
      <c r="M33" s="34"/>
    </row>
    <row r="34" spans="1:14" ht="15.75" thickBot="1">
      <c r="A34" s="26" t="s">
        <v>128</v>
      </c>
      <c r="B34" s="281"/>
      <c r="C34" s="74" t="s">
        <v>25</v>
      </c>
      <c r="D34" s="59" t="s">
        <v>551</v>
      </c>
      <c r="E34" s="59" t="s">
        <v>150</v>
      </c>
      <c r="F34" s="59">
        <v>25117704</v>
      </c>
      <c r="G34" s="59">
        <v>1</v>
      </c>
      <c r="H34" s="59"/>
      <c r="I34" s="59">
        <v>1</v>
      </c>
      <c r="J34" s="73">
        <v>250000</v>
      </c>
      <c r="K34" s="54">
        <f t="shared" si="0"/>
        <v>250000</v>
      </c>
      <c r="L34" s="34"/>
    </row>
    <row r="35" spans="1:14">
      <c r="K35"/>
    </row>
    <row r="36" spans="1:14" ht="16.5" thickBot="1">
      <c r="A36" s="1" t="s">
        <v>126</v>
      </c>
      <c r="B36" s="1"/>
      <c r="E36" s="2"/>
      <c r="F36" s="3"/>
      <c r="G36" s="4"/>
      <c r="H36" s="4"/>
      <c r="I36" s="4"/>
      <c r="K36"/>
      <c r="N36" s="34"/>
    </row>
    <row r="37" spans="1:14" ht="15.75" thickBot="1">
      <c r="A37" s="5"/>
      <c r="B37" s="5"/>
      <c r="E37" s="33"/>
      <c r="F37" s="3"/>
      <c r="G37" s="327" t="s">
        <v>127</v>
      </c>
      <c r="H37" s="328"/>
      <c r="I37" s="328"/>
      <c r="J37" s="328"/>
      <c r="K37" s="112">
        <f>SUM(I5:I34)</f>
        <v>30</v>
      </c>
    </row>
    <row r="38" spans="1:14">
      <c r="A38" s="53" t="s">
        <v>128</v>
      </c>
      <c r="B38" s="237" t="s">
        <v>129</v>
      </c>
      <c r="C38" s="238"/>
      <c r="E38" s="36"/>
      <c r="F38" s="3"/>
      <c r="G38" s="329" t="s">
        <v>131</v>
      </c>
      <c r="H38" s="330"/>
      <c r="I38" s="330"/>
      <c r="J38" s="330"/>
      <c r="K38" s="66">
        <f>SUM(K5:K34)</f>
        <v>1435050</v>
      </c>
    </row>
    <row r="39" spans="1:14" ht="15.75" thickBot="1">
      <c r="A39" s="11" t="s">
        <v>132</v>
      </c>
      <c r="B39" s="227" t="s">
        <v>133</v>
      </c>
      <c r="C39" s="228"/>
      <c r="E39" s="36"/>
      <c r="F39" s="3"/>
      <c r="G39" s="229" t="s">
        <v>135</v>
      </c>
      <c r="H39" s="230"/>
      <c r="I39" s="230"/>
      <c r="J39" s="230"/>
      <c r="K39" s="14">
        <f>K38*0.07</f>
        <v>100453.50000000001</v>
      </c>
    </row>
    <row r="40" spans="1:14">
      <c r="K40"/>
    </row>
    <row r="41" spans="1:14">
      <c r="K41"/>
    </row>
    <row r="42" spans="1:14">
      <c r="K42"/>
    </row>
    <row r="43" spans="1:14">
      <c r="K43"/>
    </row>
    <row r="44" spans="1:14">
      <c r="K44"/>
    </row>
    <row r="45" spans="1:14">
      <c r="K45"/>
    </row>
    <row r="46" spans="1:14">
      <c r="K46"/>
    </row>
    <row r="47" spans="1:14">
      <c r="K47"/>
    </row>
    <row r="48" spans="1:14">
      <c r="K48"/>
    </row>
    <row r="49" spans="11:11">
      <c r="K49"/>
    </row>
    <row r="50" spans="11:11">
      <c r="K50"/>
    </row>
    <row r="51" spans="11:11">
      <c r="K51"/>
    </row>
    <row r="52" spans="11:11">
      <c r="K52"/>
    </row>
    <row r="53" spans="11:11">
      <c r="K53"/>
    </row>
    <row r="54" spans="11:11">
      <c r="K54"/>
    </row>
    <row r="55" spans="11:11">
      <c r="K55"/>
    </row>
    <row r="56" spans="11:11">
      <c r="K56"/>
    </row>
    <row r="57" spans="11:11">
      <c r="K57"/>
    </row>
    <row r="58" spans="11:11">
      <c r="K58"/>
    </row>
    <row r="59" spans="11:11">
      <c r="K59"/>
    </row>
    <row r="60" spans="11:11">
      <c r="K60"/>
    </row>
    <row r="61" spans="11:11">
      <c r="K61"/>
    </row>
    <row r="62" spans="11:11">
      <c r="K62"/>
    </row>
    <row r="63" spans="11:11">
      <c r="K63"/>
    </row>
    <row r="64" spans="11:11">
      <c r="K64"/>
    </row>
    <row r="65" spans="11:11">
      <c r="K65"/>
    </row>
    <row r="66" spans="11:11">
      <c r="K66"/>
    </row>
    <row r="67" spans="11:11">
      <c r="K67"/>
    </row>
    <row r="68" spans="11:11">
      <c r="K68"/>
    </row>
    <row r="69" spans="11:11">
      <c r="K69"/>
    </row>
    <row r="70" spans="11:11">
      <c r="K70"/>
    </row>
    <row r="71" spans="11:11">
      <c r="K71"/>
    </row>
    <row r="72" spans="11:11">
      <c r="K72"/>
    </row>
    <row r="73" spans="11:11">
      <c r="K73"/>
    </row>
    <row r="74" spans="11:11">
      <c r="K74"/>
    </row>
    <row r="75" spans="11:11">
      <c r="K75"/>
    </row>
    <row r="76" spans="11:11">
      <c r="K76"/>
    </row>
    <row r="77" spans="11:11">
      <c r="K77"/>
    </row>
    <row r="78" spans="11:11">
      <c r="K78"/>
    </row>
    <row r="79" spans="11:11">
      <c r="K79"/>
    </row>
    <row r="80" spans="11:11">
      <c r="K80"/>
    </row>
    <row r="81" spans="11:11">
      <c r="K81"/>
    </row>
    <row r="82" spans="11:11">
      <c r="K82"/>
    </row>
    <row r="83" spans="11:11">
      <c r="K83"/>
    </row>
    <row r="84" spans="11:11">
      <c r="K84"/>
    </row>
    <row r="85" spans="11:11">
      <c r="K85"/>
    </row>
    <row r="86" spans="11:11">
      <c r="K86"/>
    </row>
    <row r="87" spans="11:11">
      <c r="K87"/>
    </row>
    <row r="88" spans="11:11">
      <c r="K88"/>
    </row>
    <row r="89" spans="11:11">
      <c r="K89"/>
    </row>
    <row r="90" spans="11:11">
      <c r="K90"/>
    </row>
    <row r="91" spans="11:11">
      <c r="K91"/>
    </row>
    <row r="92" spans="11:11">
      <c r="K92"/>
    </row>
    <row r="93" spans="11:11">
      <c r="K93"/>
    </row>
    <row r="94" spans="11:11">
      <c r="K94"/>
    </row>
    <row r="95" spans="11:11">
      <c r="K95"/>
    </row>
    <row r="96" spans="11:11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  <row r="101" spans="11:11">
      <c r="K101"/>
    </row>
    <row r="102" spans="11:11">
      <c r="K102"/>
    </row>
    <row r="103" spans="11:11">
      <c r="K103"/>
    </row>
    <row r="104" spans="11:11">
      <c r="K104"/>
    </row>
    <row r="105" spans="11:11">
      <c r="K105"/>
    </row>
    <row r="106" spans="11:11">
      <c r="K106"/>
    </row>
    <row r="107" spans="11:11">
      <c r="K107"/>
    </row>
    <row r="108" spans="11:11">
      <c r="K108"/>
    </row>
    <row r="109" spans="11:11">
      <c r="K109"/>
    </row>
    <row r="110" spans="11:11">
      <c r="K110"/>
    </row>
    <row r="111" spans="11:11">
      <c r="K111"/>
    </row>
    <row r="112" spans="1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  <row r="200" spans="11:11">
      <c r="K200"/>
    </row>
    <row r="201" spans="11:11">
      <c r="K201"/>
    </row>
    <row r="202" spans="11:11">
      <c r="K202"/>
    </row>
    <row r="203" spans="11:11">
      <c r="K203"/>
    </row>
    <row r="204" spans="11:11">
      <c r="K204"/>
    </row>
    <row r="205" spans="11:11">
      <c r="K205"/>
    </row>
    <row r="206" spans="11:11">
      <c r="K206"/>
    </row>
    <row r="207" spans="11:11">
      <c r="K207"/>
    </row>
    <row r="208" spans="11:11">
      <c r="K208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  <row r="252" spans="11:11">
      <c r="K252"/>
    </row>
    <row r="253" spans="11:11">
      <c r="K253"/>
    </row>
    <row r="254" spans="11:11">
      <c r="K254"/>
    </row>
    <row r="255" spans="11:11">
      <c r="K255"/>
    </row>
    <row r="256" spans="11:11">
      <c r="K256"/>
    </row>
    <row r="257" spans="11:11">
      <c r="K257"/>
    </row>
    <row r="258" spans="11:11">
      <c r="K258"/>
    </row>
    <row r="259" spans="11:11">
      <c r="K259"/>
    </row>
    <row r="260" spans="11:11">
      <c r="K260"/>
    </row>
    <row r="261" spans="11:11">
      <c r="K261"/>
    </row>
    <row r="262" spans="11:11">
      <c r="K262"/>
    </row>
    <row r="263" spans="11:11">
      <c r="K263"/>
    </row>
    <row r="264" spans="11:11">
      <c r="K264"/>
    </row>
    <row r="265" spans="11:11">
      <c r="K265"/>
    </row>
    <row r="266" spans="11:11">
      <c r="K266"/>
    </row>
    <row r="267" spans="11:11">
      <c r="K267"/>
    </row>
    <row r="268" spans="11:11">
      <c r="K268"/>
    </row>
    <row r="269" spans="11:11">
      <c r="K269"/>
    </row>
    <row r="270" spans="11:11">
      <c r="K270"/>
    </row>
    <row r="271" spans="11:11">
      <c r="K271"/>
    </row>
    <row r="272" spans="11:11">
      <c r="K272"/>
    </row>
    <row r="273" spans="11:11">
      <c r="K273"/>
    </row>
    <row r="274" spans="11:11">
      <c r="K274"/>
    </row>
    <row r="275" spans="11:11">
      <c r="K275"/>
    </row>
    <row r="276" spans="11:11">
      <c r="K276"/>
    </row>
    <row r="277" spans="11:11">
      <c r="K277"/>
    </row>
    <row r="278" spans="11:11">
      <c r="K278"/>
    </row>
    <row r="279" spans="11:11">
      <c r="K279"/>
    </row>
    <row r="280" spans="11:11">
      <c r="K280"/>
    </row>
    <row r="281" spans="11:11">
      <c r="K281"/>
    </row>
    <row r="282" spans="11:11">
      <c r="K282"/>
    </row>
    <row r="283" spans="11:11">
      <c r="K283"/>
    </row>
    <row r="284" spans="11:11">
      <c r="K284"/>
    </row>
    <row r="285" spans="11:11">
      <c r="K285"/>
    </row>
    <row r="286" spans="11:11">
      <c r="K286"/>
    </row>
    <row r="287" spans="11:11">
      <c r="K287"/>
    </row>
    <row r="288" spans="11:11">
      <c r="K288"/>
    </row>
    <row r="289" spans="11:11">
      <c r="K289"/>
    </row>
    <row r="290" spans="11:11">
      <c r="K290"/>
    </row>
    <row r="291" spans="11:11">
      <c r="K291"/>
    </row>
    <row r="292" spans="11:11">
      <c r="K292"/>
    </row>
    <row r="293" spans="11:11">
      <c r="K293"/>
    </row>
    <row r="294" spans="11:11">
      <c r="K294"/>
    </row>
    <row r="295" spans="11:11">
      <c r="K295"/>
    </row>
    <row r="296" spans="11:11">
      <c r="K296"/>
    </row>
    <row r="297" spans="11:11">
      <c r="K297"/>
    </row>
    <row r="298" spans="11:11">
      <c r="K298"/>
    </row>
    <row r="299" spans="11:11">
      <c r="K299"/>
    </row>
    <row r="300" spans="11:11">
      <c r="K300"/>
    </row>
    <row r="301" spans="11:11">
      <c r="K301"/>
    </row>
    <row r="302" spans="11:11">
      <c r="K302"/>
    </row>
    <row r="303" spans="11:11">
      <c r="K303"/>
    </row>
    <row r="304" spans="11:11">
      <c r="K304"/>
    </row>
    <row r="305" spans="11:11">
      <c r="K305"/>
    </row>
    <row r="306" spans="11:11">
      <c r="K306"/>
    </row>
    <row r="307" spans="11:11">
      <c r="K307"/>
    </row>
    <row r="308" spans="11:11">
      <c r="K308"/>
    </row>
    <row r="309" spans="11:11">
      <c r="K309"/>
    </row>
    <row r="310" spans="11:11">
      <c r="K310"/>
    </row>
    <row r="311" spans="11:11">
      <c r="K311"/>
    </row>
    <row r="312" spans="11:11">
      <c r="K312"/>
    </row>
    <row r="313" spans="11:11">
      <c r="K313"/>
    </row>
    <row r="314" spans="11:11">
      <c r="K314"/>
    </row>
    <row r="315" spans="11:11">
      <c r="K315"/>
    </row>
    <row r="316" spans="11:11">
      <c r="K316"/>
    </row>
    <row r="317" spans="11:11">
      <c r="K317"/>
    </row>
    <row r="318" spans="11:11">
      <c r="K318"/>
    </row>
    <row r="319" spans="11:11">
      <c r="K319"/>
    </row>
    <row r="320" spans="11:11">
      <c r="K320"/>
    </row>
    <row r="321" spans="11:11">
      <c r="K321"/>
    </row>
    <row r="322" spans="11:11">
      <c r="K322"/>
    </row>
    <row r="323" spans="11:11">
      <c r="K323"/>
    </row>
    <row r="324" spans="11:11">
      <c r="K324"/>
    </row>
    <row r="325" spans="11:11">
      <c r="K325"/>
    </row>
    <row r="326" spans="11:11">
      <c r="K326"/>
    </row>
    <row r="327" spans="11:11">
      <c r="K327"/>
    </row>
    <row r="328" spans="11:11">
      <c r="K328"/>
    </row>
    <row r="329" spans="11:11">
      <c r="K329"/>
    </row>
    <row r="330" spans="11:11">
      <c r="K330"/>
    </row>
    <row r="331" spans="11:11">
      <c r="K331"/>
    </row>
    <row r="332" spans="11:11">
      <c r="K332"/>
    </row>
    <row r="333" spans="11:11">
      <c r="K333"/>
    </row>
    <row r="334" spans="11:11">
      <c r="K334"/>
    </row>
    <row r="335" spans="11:11">
      <c r="K335"/>
    </row>
    <row r="336" spans="11:11">
      <c r="K336"/>
    </row>
    <row r="337" spans="11:11">
      <c r="K337"/>
    </row>
    <row r="338" spans="11:11">
      <c r="K338"/>
    </row>
    <row r="339" spans="11:11">
      <c r="K339"/>
    </row>
    <row r="340" spans="11:11">
      <c r="K340"/>
    </row>
    <row r="341" spans="11:11">
      <c r="K341"/>
    </row>
    <row r="342" spans="11:11">
      <c r="K342"/>
    </row>
    <row r="343" spans="11:11">
      <c r="K343"/>
    </row>
    <row r="344" spans="11:11">
      <c r="K344"/>
    </row>
    <row r="345" spans="11:11">
      <c r="K345"/>
    </row>
    <row r="346" spans="11:11">
      <c r="K346"/>
    </row>
    <row r="347" spans="11:11">
      <c r="K347"/>
    </row>
    <row r="348" spans="11:11">
      <c r="K348"/>
    </row>
    <row r="349" spans="11:11">
      <c r="K349"/>
    </row>
    <row r="350" spans="11:11">
      <c r="K350"/>
    </row>
    <row r="351" spans="11:11">
      <c r="K351"/>
    </row>
    <row r="352" spans="11:11">
      <c r="K352"/>
    </row>
    <row r="353" spans="11:11">
      <c r="K353"/>
    </row>
    <row r="354" spans="11:11">
      <c r="K354"/>
    </row>
    <row r="355" spans="11:11">
      <c r="K355"/>
    </row>
    <row r="356" spans="11:11">
      <c r="K356"/>
    </row>
    <row r="357" spans="11:11">
      <c r="K357"/>
    </row>
    <row r="358" spans="11:11">
      <c r="K358"/>
    </row>
    <row r="359" spans="11:11">
      <c r="K359"/>
    </row>
    <row r="360" spans="11:11">
      <c r="K360"/>
    </row>
    <row r="361" spans="11:11">
      <c r="K361"/>
    </row>
    <row r="362" spans="11:11">
      <c r="K362"/>
    </row>
    <row r="363" spans="11:11">
      <c r="K363"/>
    </row>
    <row r="364" spans="11:11">
      <c r="K364"/>
    </row>
    <row r="365" spans="11:11">
      <c r="K365"/>
    </row>
    <row r="366" spans="11:11">
      <c r="K366"/>
    </row>
    <row r="367" spans="11:11">
      <c r="K367"/>
    </row>
    <row r="368" spans="11:11">
      <c r="K368"/>
    </row>
    <row r="369" spans="11:11">
      <c r="K369"/>
    </row>
    <row r="370" spans="11:11">
      <c r="K370"/>
    </row>
    <row r="371" spans="11:11">
      <c r="K371"/>
    </row>
    <row r="372" spans="11:11">
      <c r="K372"/>
    </row>
    <row r="373" spans="11:11">
      <c r="K373"/>
    </row>
    <row r="374" spans="11:11">
      <c r="K374"/>
    </row>
    <row r="375" spans="11:11">
      <c r="K375"/>
    </row>
    <row r="376" spans="11:11">
      <c r="K376"/>
    </row>
    <row r="377" spans="11:11">
      <c r="K377"/>
    </row>
    <row r="378" spans="11:11">
      <c r="K378"/>
    </row>
    <row r="379" spans="11:11">
      <c r="K379"/>
    </row>
    <row r="380" spans="11:11">
      <c r="K380"/>
    </row>
    <row r="381" spans="11:11">
      <c r="K381"/>
    </row>
    <row r="382" spans="11:11">
      <c r="K382"/>
    </row>
    <row r="383" spans="11:11">
      <c r="K383"/>
    </row>
    <row r="384" spans="11:11">
      <c r="K384"/>
    </row>
    <row r="385" spans="11:11">
      <c r="K385"/>
    </row>
    <row r="386" spans="11:11">
      <c r="K386"/>
    </row>
    <row r="387" spans="11:11">
      <c r="K387"/>
    </row>
    <row r="388" spans="11:11">
      <c r="K388"/>
    </row>
    <row r="389" spans="11:11">
      <c r="K389"/>
    </row>
    <row r="390" spans="11:11">
      <c r="K390"/>
    </row>
    <row r="391" spans="11:11">
      <c r="K391"/>
    </row>
    <row r="392" spans="11:11">
      <c r="K392"/>
    </row>
    <row r="393" spans="11:11">
      <c r="K393"/>
    </row>
    <row r="394" spans="11:11">
      <c r="K394"/>
    </row>
    <row r="395" spans="11:11">
      <c r="K395"/>
    </row>
    <row r="396" spans="11:11">
      <c r="K396"/>
    </row>
    <row r="397" spans="11:11">
      <c r="K397"/>
    </row>
    <row r="398" spans="11:11">
      <c r="K398"/>
    </row>
    <row r="399" spans="11:11">
      <c r="K399"/>
    </row>
    <row r="400" spans="11:11">
      <c r="K400"/>
    </row>
    <row r="401" spans="11:11">
      <c r="K401"/>
    </row>
    <row r="402" spans="11:11">
      <c r="K402"/>
    </row>
    <row r="403" spans="11:11">
      <c r="K403"/>
    </row>
    <row r="404" spans="11:11">
      <c r="K404"/>
    </row>
    <row r="405" spans="11:11">
      <c r="K405"/>
    </row>
    <row r="406" spans="11:11">
      <c r="K406"/>
    </row>
    <row r="407" spans="11:11">
      <c r="K407"/>
    </row>
    <row r="408" spans="11:11">
      <c r="K408"/>
    </row>
    <row r="409" spans="11:11">
      <c r="K409"/>
    </row>
    <row r="410" spans="11:11">
      <c r="K410"/>
    </row>
    <row r="411" spans="11:11">
      <c r="K411"/>
    </row>
    <row r="412" spans="11:11">
      <c r="K412"/>
    </row>
    <row r="413" spans="11:11">
      <c r="K413"/>
    </row>
    <row r="414" spans="11:11">
      <c r="K414"/>
    </row>
    <row r="415" spans="11:11">
      <c r="K415"/>
    </row>
    <row r="416" spans="11:11">
      <c r="K416"/>
    </row>
    <row r="417" spans="11:11">
      <c r="K417"/>
    </row>
    <row r="418" spans="11:11">
      <c r="K418"/>
    </row>
    <row r="419" spans="11:11">
      <c r="K419"/>
    </row>
    <row r="420" spans="11:11">
      <c r="K420"/>
    </row>
    <row r="421" spans="11:11">
      <c r="K421"/>
    </row>
    <row r="422" spans="11:11">
      <c r="K422"/>
    </row>
    <row r="423" spans="11:11">
      <c r="K423"/>
    </row>
    <row r="424" spans="11:11">
      <c r="K424"/>
    </row>
    <row r="425" spans="11:11">
      <c r="K425"/>
    </row>
    <row r="426" spans="11:11">
      <c r="K426"/>
    </row>
    <row r="427" spans="11:11">
      <c r="K427"/>
    </row>
    <row r="428" spans="11:11">
      <c r="K428"/>
    </row>
    <row r="429" spans="11:11">
      <c r="K429"/>
    </row>
    <row r="430" spans="11:11">
      <c r="K430"/>
    </row>
    <row r="431" spans="11:11">
      <c r="K431"/>
    </row>
    <row r="432" spans="11:11">
      <c r="K432"/>
    </row>
    <row r="433" spans="11:11">
      <c r="K433"/>
    </row>
    <row r="434" spans="11:11">
      <c r="K434"/>
    </row>
    <row r="435" spans="11:11">
      <c r="K435"/>
    </row>
    <row r="436" spans="11:11">
      <c r="K436"/>
    </row>
    <row r="437" spans="11:11">
      <c r="K437"/>
    </row>
    <row r="438" spans="11:11">
      <c r="K438"/>
    </row>
    <row r="439" spans="11:11">
      <c r="K439"/>
    </row>
    <row r="440" spans="11:11">
      <c r="K440"/>
    </row>
    <row r="441" spans="11:11">
      <c r="K441"/>
    </row>
    <row r="442" spans="11:11">
      <c r="K442"/>
    </row>
    <row r="443" spans="11:11">
      <c r="K443"/>
    </row>
    <row r="444" spans="11:11">
      <c r="K444"/>
    </row>
    <row r="445" spans="11:11">
      <c r="K445"/>
    </row>
    <row r="446" spans="11:11">
      <c r="K446"/>
    </row>
    <row r="447" spans="11:11">
      <c r="K447"/>
    </row>
    <row r="448" spans="11:11">
      <c r="K448"/>
    </row>
    <row r="449" spans="11:11">
      <c r="K449"/>
    </row>
    <row r="450" spans="11:11">
      <c r="K450"/>
    </row>
    <row r="451" spans="11:11">
      <c r="K451"/>
    </row>
    <row r="452" spans="11:11">
      <c r="K452"/>
    </row>
    <row r="453" spans="11:11">
      <c r="K453"/>
    </row>
    <row r="454" spans="11:11">
      <c r="K454"/>
    </row>
    <row r="455" spans="11:11">
      <c r="K455"/>
    </row>
    <row r="456" spans="11:11">
      <c r="K456"/>
    </row>
    <row r="457" spans="11:11">
      <c r="K457"/>
    </row>
    <row r="458" spans="11:11">
      <c r="K458"/>
    </row>
    <row r="459" spans="11:11">
      <c r="K459"/>
    </row>
    <row r="460" spans="11:11">
      <c r="K460"/>
    </row>
    <row r="461" spans="11:11">
      <c r="K461"/>
    </row>
    <row r="462" spans="11:11">
      <c r="K462"/>
    </row>
    <row r="463" spans="11:11">
      <c r="K463"/>
    </row>
    <row r="464" spans="11:11">
      <c r="K464"/>
    </row>
    <row r="465" spans="11:11">
      <c r="K465"/>
    </row>
    <row r="466" spans="11:11">
      <c r="K466"/>
    </row>
    <row r="467" spans="11:11">
      <c r="K467"/>
    </row>
    <row r="468" spans="11:11">
      <c r="K468"/>
    </row>
    <row r="469" spans="11:11">
      <c r="K469"/>
    </row>
    <row r="470" spans="11:11">
      <c r="K470"/>
    </row>
    <row r="471" spans="11:11">
      <c r="K471"/>
    </row>
    <row r="472" spans="11:11">
      <c r="K472"/>
    </row>
    <row r="473" spans="11:11">
      <c r="K473"/>
    </row>
    <row r="474" spans="11:11">
      <c r="K474"/>
    </row>
    <row r="475" spans="11:11">
      <c r="K475"/>
    </row>
    <row r="476" spans="11:11">
      <c r="K476"/>
    </row>
    <row r="477" spans="11:11">
      <c r="K477"/>
    </row>
    <row r="478" spans="11:11">
      <c r="K478"/>
    </row>
    <row r="479" spans="11:11">
      <c r="K479"/>
    </row>
    <row r="480" spans="11:11">
      <c r="K480"/>
    </row>
    <row r="481" spans="11:11">
      <c r="K481"/>
    </row>
    <row r="482" spans="11:11">
      <c r="K482"/>
    </row>
    <row r="483" spans="11:11">
      <c r="K483"/>
    </row>
    <row r="484" spans="11:11">
      <c r="K484"/>
    </row>
    <row r="485" spans="11:11">
      <c r="K485"/>
    </row>
    <row r="486" spans="11:11">
      <c r="K486"/>
    </row>
    <row r="487" spans="11:11">
      <c r="K487"/>
    </row>
    <row r="488" spans="11:11">
      <c r="K488"/>
    </row>
    <row r="489" spans="11:11">
      <c r="K489"/>
    </row>
    <row r="490" spans="11:11">
      <c r="K490"/>
    </row>
    <row r="491" spans="11:11">
      <c r="K491"/>
    </row>
    <row r="492" spans="11:11">
      <c r="K492"/>
    </row>
    <row r="493" spans="11:11">
      <c r="K493"/>
    </row>
    <row r="494" spans="11:11">
      <c r="K494"/>
    </row>
    <row r="495" spans="11:11">
      <c r="K495"/>
    </row>
    <row r="496" spans="11:11">
      <c r="K496"/>
    </row>
    <row r="497" spans="11:11">
      <c r="K497"/>
    </row>
    <row r="498" spans="11:11">
      <c r="K498"/>
    </row>
    <row r="499" spans="11:11">
      <c r="K499"/>
    </row>
    <row r="500" spans="11:11">
      <c r="K500"/>
    </row>
    <row r="501" spans="11:11">
      <c r="K501"/>
    </row>
    <row r="502" spans="11:11">
      <c r="K502"/>
    </row>
    <row r="503" spans="11:11">
      <c r="K503"/>
    </row>
    <row r="504" spans="11:11">
      <c r="K504"/>
    </row>
    <row r="505" spans="11:11">
      <c r="K505"/>
    </row>
    <row r="506" spans="11:11">
      <c r="K506"/>
    </row>
    <row r="507" spans="11:11">
      <c r="K507"/>
    </row>
    <row r="508" spans="11:11">
      <c r="K508"/>
    </row>
    <row r="509" spans="11:11">
      <c r="K509"/>
    </row>
    <row r="510" spans="11:11">
      <c r="K510"/>
    </row>
    <row r="511" spans="11:11">
      <c r="K511"/>
    </row>
    <row r="512" spans="11:11">
      <c r="K512"/>
    </row>
    <row r="513" spans="11:11">
      <c r="K513"/>
    </row>
    <row r="514" spans="11:11">
      <c r="K514"/>
    </row>
    <row r="515" spans="11:11">
      <c r="K515"/>
    </row>
    <row r="516" spans="11:11">
      <c r="K516"/>
    </row>
    <row r="517" spans="11:11">
      <c r="K517"/>
    </row>
    <row r="518" spans="11:11">
      <c r="K518"/>
    </row>
    <row r="519" spans="11:11">
      <c r="K519"/>
    </row>
    <row r="520" spans="11:11">
      <c r="K520"/>
    </row>
    <row r="521" spans="11:11">
      <c r="K521"/>
    </row>
    <row r="522" spans="11:11">
      <c r="K522"/>
    </row>
    <row r="523" spans="11:11">
      <c r="K523"/>
    </row>
    <row r="524" spans="11:11">
      <c r="K524"/>
    </row>
    <row r="525" spans="11:11">
      <c r="K525"/>
    </row>
    <row r="526" spans="11:11">
      <c r="K526"/>
    </row>
    <row r="527" spans="11:11">
      <c r="K527"/>
    </row>
    <row r="528" spans="11:11">
      <c r="K528"/>
    </row>
    <row r="529" spans="11:11">
      <c r="K529"/>
    </row>
    <row r="530" spans="11:11">
      <c r="K530"/>
    </row>
    <row r="531" spans="11:11">
      <c r="K531"/>
    </row>
    <row r="532" spans="11:11">
      <c r="K532"/>
    </row>
    <row r="533" spans="11:11">
      <c r="K533"/>
    </row>
    <row r="534" spans="11:11">
      <c r="K534"/>
    </row>
    <row r="535" spans="11:11">
      <c r="K535"/>
    </row>
    <row r="536" spans="11:11">
      <c r="K536"/>
    </row>
    <row r="537" spans="11:11">
      <c r="K537"/>
    </row>
    <row r="538" spans="11:11">
      <c r="K538"/>
    </row>
    <row r="539" spans="11:11">
      <c r="K539"/>
    </row>
    <row r="540" spans="11:11">
      <c r="K540"/>
    </row>
    <row r="541" spans="11:11">
      <c r="K541"/>
    </row>
    <row r="542" spans="11:11">
      <c r="K542"/>
    </row>
    <row r="543" spans="11:11">
      <c r="K543"/>
    </row>
    <row r="544" spans="11:11">
      <c r="K544"/>
    </row>
    <row r="545" spans="11:11">
      <c r="K545"/>
    </row>
    <row r="546" spans="11:11">
      <c r="K546"/>
    </row>
    <row r="547" spans="11:11">
      <c r="K547"/>
    </row>
    <row r="548" spans="11:11">
      <c r="K548"/>
    </row>
    <row r="549" spans="11:11">
      <c r="K549"/>
    </row>
    <row r="550" spans="11:11">
      <c r="K550"/>
    </row>
    <row r="551" spans="11:11">
      <c r="K551"/>
    </row>
    <row r="552" spans="11:11">
      <c r="K552"/>
    </row>
    <row r="553" spans="11:11">
      <c r="K553"/>
    </row>
    <row r="554" spans="11:11">
      <c r="K554"/>
    </row>
    <row r="555" spans="11:11">
      <c r="K555"/>
    </row>
    <row r="556" spans="11:11">
      <c r="K556"/>
    </row>
    <row r="557" spans="11:11">
      <c r="K557"/>
    </row>
    <row r="558" spans="11:11">
      <c r="K558"/>
    </row>
    <row r="559" spans="11:11">
      <c r="K559"/>
    </row>
    <row r="560" spans="11:11">
      <c r="K560"/>
    </row>
    <row r="561" spans="11:11">
      <c r="K561"/>
    </row>
    <row r="562" spans="11:11">
      <c r="K562"/>
    </row>
    <row r="563" spans="11:11">
      <c r="K563"/>
    </row>
    <row r="564" spans="11:11">
      <c r="K564"/>
    </row>
    <row r="565" spans="11:11">
      <c r="K565"/>
    </row>
    <row r="566" spans="11:11">
      <c r="K566"/>
    </row>
    <row r="567" spans="11:11">
      <c r="K567"/>
    </row>
    <row r="568" spans="11:11">
      <c r="K568"/>
    </row>
    <row r="569" spans="11:11">
      <c r="K569"/>
    </row>
    <row r="570" spans="11:11">
      <c r="K570"/>
    </row>
    <row r="571" spans="11:11">
      <c r="K571"/>
    </row>
    <row r="572" spans="11:11">
      <c r="K572"/>
    </row>
    <row r="573" spans="11:11">
      <c r="K573"/>
    </row>
    <row r="574" spans="11:11">
      <c r="K574"/>
    </row>
    <row r="575" spans="11:11">
      <c r="K575"/>
    </row>
    <row r="576" spans="11:11">
      <c r="K576"/>
    </row>
    <row r="577" spans="11:11">
      <c r="K577"/>
    </row>
    <row r="578" spans="11:11">
      <c r="K578"/>
    </row>
    <row r="579" spans="11:11">
      <c r="K579"/>
    </row>
    <row r="580" spans="11:11">
      <c r="K580"/>
    </row>
    <row r="581" spans="11:11">
      <c r="K581"/>
    </row>
    <row r="582" spans="11:11">
      <c r="K582"/>
    </row>
    <row r="583" spans="11:11">
      <c r="K583"/>
    </row>
    <row r="584" spans="11:11">
      <c r="K584"/>
    </row>
    <row r="585" spans="11:11">
      <c r="K585"/>
    </row>
    <row r="586" spans="11:11">
      <c r="K586"/>
    </row>
    <row r="587" spans="11:11">
      <c r="K587"/>
    </row>
    <row r="588" spans="11:11">
      <c r="K588"/>
    </row>
    <row r="589" spans="11:11">
      <c r="K589"/>
    </row>
    <row r="590" spans="11:11">
      <c r="K590"/>
    </row>
    <row r="591" spans="11:11">
      <c r="K591"/>
    </row>
    <row r="592" spans="11:11">
      <c r="K592"/>
    </row>
    <row r="593" spans="11:11">
      <c r="K593"/>
    </row>
    <row r="594" spans="11:11">
      <c r="K594"/>
    </row>
    <row r="595" spans="11:11">
      <c r="K595"/>
    </row>
    <row r="596" spans="11:11">
      <c r="K596"/>
    </row>
    <row r="597" spans="11:11">
      <c r="K597"/>
    </row>
    <row r="598" spans="11:11">
      <c r="K598"/>
    </row>
    <row r="599" spans="11:11">
      <c r="K599"/>
    </row>
    <row r="600" spans="11:11">
      <c r="K600"/>
    </row>
    <row r="601" spans="11:11">
      <c r="K601"/>
    </row>
    <row r="602" spans="11:11">
      <c r="K602"/>
    </row>
    <row r="603" spans="11:11">
      <c r="K603"/>
    </row>
    <row r="604" spans="11:11">
      <c r="K604"/>
    </row>
    <row r="605" spans="11:11">
      <c r="K605"/>
    </row>
    <row r="606" spans="11:11">
      <c r="K606"/>
    </row>
    <row r="607" spans="11:11">
      <c r="K607"/>
    </row>
    <row r="608" spans="11:11">
      <c r="K608"/>
    </row>
    <row r="609" spans="11:11">
      <c r="K609"/>
    </row>
    <row r="610" spans="11:11">
      <c r="K610"/>
    </row>
    <row r="611" spans="11:11">
      <c r="K611"/>
    </row>
    <row r="612" spans="11:11">
      <c r="K612"/>
    </row>
    <row r="613" spans="11:11">
      <c r="K613"/>
    </row>
    <row r="614" spans="11:11">
      <c r="K614"/>
    </row>
    <row r="615" spans="11:11">
      <c r="K615"/>
    </row>
    <row r="616" spans="11:11">
      <c r="K616"/>
    </row>
    <row r="617" spans="11:11">
      <c r="K617"/>
    </row>
    <row r="618" spans="11:11">
      <c r="K618"/>
    </row>
    <row r="619" spans="11:11">
      <c r="K619"/>
    </row>
    <row r="620" spans="11:11">
      <c r="K620"/>
    </row>
    <row r="621" spans="11:11">
      <c r="K621"/>
    </row>
    <row r="622" spans="11:11">
      <c r="K622"/>
    </row>
    <row r="623" spans="11:11">
      <c r="K623"/>
    </row>
    <row r="624" spans="11:11">
      <c r="K624"/>
    </row>
    <row r="625" spans="11:11">
      <c r="K625"/>
    </row>
    <row r="626" spans="11:11">
      <c r="K626"/>
    </row>
    <row r="627" spans="11:11">
      <c r="K627"/>
    </row>
    <row r="628" spans="11:11">
      <c r="K628"/>
    </row>
    <row r="629" spans="11:11">
      <c r="K629"/>
    </row>
    <row r="630" spans="11:11">
      <c r="K630"/>
    </row>
    <row r="631" spans="11:11">
      <c r="K631"/>
    </row>
    <row r="632" spans="11:11">
      <c r="K632"/>
    </row>
    <row r="633" spans="11:11">
      <c r="K633"/>
    </row>
    <row r="634" spans="11:11">
      <c r="K634"/>
    </row>
    <row r="635" spans="11:11">
      <c r="K635"/>
    </row>
    <row r="636" spans="11:11">
      <c r="K636"/>
    </row>
    <row r="637" spans="11:11">
      <c r="K637"/>
    </row>
    <row r="638" spans="11:11">
      <c r="K638"/>
    </row>
    <row r="639" spans="11:11">
      <c r="K639"/>
    </row>
    <row r="640" spans="11:11">
      <c r="K640"/>
    </row>
    <row r="641" spans="11:11">
      <c r="K641"/>
    </row>
    <row r="642" spans="11:11">
      <c r="K642"/>
    </row>
    <row r="643" spans="11:11">
      <c r="K643"/>
    </row>
    <row r="644" spans="11:11">
      <c r="K644"/>
    </row>
    <row r="645" spans="11:11">
      <c r="K645"/>
    </row>
    <row r="646" spans="11:11">
      <c r="K646"/>
    </row>
    <row r="647" spans="11:11">
      <c r="K647"/>
    </row>
    <row r="648" spans="11:11">
      <c r="K648"/>
    </row>
    <row r="649" spans="11:11">
      <c r="K649"/>
    </row>
    <row r="650" spans="11:11">
      <c r="K650"/>
    </row>
    <row r="651" spans="11:11">
      <c r="K651"/>
    </row>
    <row r="652" spans="11:11">
      <c r="K652"/>
    </row>
    <row r="653" spans="11:11">
      <c r="K653"/>
    </row>
    <row r="654" spans="11:11">
      <c r="K654"/>
    </row>
    <row r="655" spans="11:11">
      <c r="K655"/>
    </row>
    <row r="656" spans="11:11">
      <c r="K656"/>
    </row>
    <row r="657" spans="11:11">
      <c r="K657"/>
    </row>
    <row r="658" spans="11:11">
      <c r="K658"/>
    </row>
    <row r="659" spans="11:11">
      <c r="K659"/>
    </row>
    <row r="660" spans="11:11">
      <c r="K660"/>
    </row>
    <row r="661" spans="11:11">
      <c r="K661"/>
    </row>
    <row r="662" spans="11:11">
      <c r="K662"/>
    </row>
    <row r="663" spans="11:11">
      <c r="K663"/>
    </row>
    <row r="664" spans="11:11">
      <c r="K664"/>
    </row>
    <row r="665" spans="11:11">
      <c r="K665"/>
    </row>
    <row r="666" spans="11:11">
      <c r="K666"/>
    </row>
    <row r="667" spans="11:11">
      <c r="K667"/>
    </row>
    <row r="668" spans="11:11">
      <c r="K668"/>
    </row>
    <row r="669" spans="11:11">
      <c r="K669"/>
    </row>
    <row r="670" spans="11:11">
      <c r="K670"/>
    </row>
    <row r="671" spans="11:11">
      <c r="K671"/>
    </row>
    <row r="672" spans="11:11">
      <c r="K672"/>
    </row>
    <row r="673" spans="11:11">
      <c r="K673"/>
    </row>
    <row r="674" spans="11:11">
      <c r="K674"/>
    </row>
    <row r="675" spans="11:11">
      <c r="K675"/>
    </row>
    <row r="676" spans="11:11">
      <c r="K676"/>
    </row>
    <row r="677" spans="11:11">
      <c r="K677"/>
    </row>
    <row r="678" spans="11:11">
      <c r="K678"/>
    </row>
    <row r="679" spans="11:11">
      <c r="K679"/>
    </row>
    <row r="680" spans="11:11">
      <c r="K680"/>
    </row>
    <row r="681" spans="11:11">
      <c r="K681"/>
    </row>
    <row r="682" spans="11:11">
      <c r="K682"/>
    </row>
    <row r="683" spans="11:11">
      <c r="K683"/>
    </row>
    <row r="684" spans="11:11">
      <c r="K684"/>
    </row>
    <row r="685" spans="11:11">
      <c r="K685"/>
    </row>
    <row r="686" spans="11:11">
      <c r="K686"/>
    </row>
    <row r="687" spans="11:11">
      <c r="K687"/>
    </row>
    <row r="688" spans="11:11">
      <c r="K688"/>
    </row>
    <row r="689" spans="11:11">
      <c r="K689"/>
    </row>
    <row r="690" spans="11:11">
      <c r="K690"/>
    </row>
    <row r="691" spans="11:11">
      <c r="K691"/>
    </row>
    <row r="692" spans="11:11">
      <c r="K692"/>
    </row>
    <row r="693" spans="11:11">
      <c r="K693"/>
    </row>
    <row r="694" spans="11:11">
      <c r="K694"/>
    </row>
    <row r="695" spans="11:11">
      <c r="K695"/>
    </row>
    <row r="696" spans="11:11">
      <c r="K696"/>
    </row>
    <row r="697" spans="11:11">
      <c r="K697"/>
    </row>
    <row r="698" spans="11:11">
      <c r="K698"/>
    </row>
    <row r="699" spans="11:11">
      <c r="K699"/>
    </row>
    <row r="700" spans="11:11">
      <c r="K700"/>
    </row>
    <row r="701" spans="11:11">
      <c r="K701"/>
    </row>
    <row r="702" spans="11:11">
      <c r="K702"/>
    </row>
    <row r="703" spans="11:11">
      <c r="K703"/>
    </row>
    <row r="704" spans="11:11">
      <c r="K704"/>
    </row>
    <row r="705" spans="11:11">
      <c r="K705"/>
    </row>
    <row r="706" spans="11:11">
      <c r="K706"/>
    </row>
    <row r="707" spans="11:11">
      <c r="K707"/>
    </row>
    <row r="708" spans="11:11">
      <c r="K708"/>
    </row>
    <row r="709" spans="11:11">
      <c r="K709"/>
    </row>
    <row r="710" spans="11:11">
      <c r="K710"/>
    </row>
    <row r="711" spans="11:11">
      <c r="K711"/>
    </row>
    <row r="712" spans="11:11">
      <c r="K712"/>
    </row>
    <row r="713" spans="11:11">
      <c r="K713"/>
    </row>
    <row r="714" spans="11:11">
      <c r="K714"/>
    </row>
    <row r="715" spans="11:11">
      <c r="K715"/>
    </row>
    <row r="716" spans="11:11">
      <c r="K716"/>
    </row>
    <row r="717" spans="11:11">
      <c r="K717"/>
    </row>
    <row r="718" spans="11:11">
      <c r="K718"/>
    </row>
    <row r="719" spans="11:11">
      <c r="K719"/>
    </row>
    <row r="720" spans="11:11">
      <c r="K720"/>
    </row>
    <row r="721" spans="11:11">
      <c r="K721"/>
    </row>
    <row r="722" spans="11:11">
      <c r="K722"/>
    </row>
    <row r="723" spans="11:11">
      <c r="K723"/>
    </row>
    <row r="724" spans="11:11">
      <c r="K724"/>
    </row>
    <row r="725" spans="11:11">
      <c r="K725"/>
    </row>
    <row r="726" spans="11:11">
      <c r="K726"/>
    </row>
    <row r="727" spans="11:11">
      <c r="K727"/>
    </row>
    <row r="728" spans="11:11">
      <c r="K728"/>
    </row>
    <row r="729" spans="11:11">
      <c r="K729"/>
    </row>
    <row r="730" spans="11:11">
      <c r="K730"/>
    </row>
    <row r="731" spans="11:11">
      <c r="K731"/>
    </row>
    <row r="732" spans="11:11">
      <c r="K732"/>
    </row>
    <row r="733" spans="11:11">
      <c r="K733"/>
    </row>
    <row r="734" spans="11:11">
      <c r="K734"/>
    </row>
    <row r="735" spans="11:11">
      <c r="K735"/>
    </row>
    <row r="736" spans="11:11">
      <c r="K736"/>
    </row>
    <row r="737" spans="11:11">
      <c r="K737"/>
    </row>
    <row r="738" spans="11:11">
      <c r="K738"/>
    </row>
    <row r="739" spans="11:11">
      <c r="K739"/>
    </row>
    <row r="740" spans="11:11">
      <c r="K740"/>
    </row>
    <row r="741" spans="11:11">
      <c r="K741"/>
    </row>
    <row r="742" spans="11:11">
      <c r="K742"/>
    </row>
    <row r="743" spans="11:11">
      <c r="K743"/>
    </row>
    <row r="744" spans="11:11">
      <c r="K744"/>
    </row>
    <row r="745" spans="11:11">
      <c r="K745"/>
    </row>
    <row r="746" spans="11:11">
      <c r="K746"/>
    </row>
    <row r="747" spans="11:11">
      <c r="K747"/>
    </row>
    <row r="748" spans="11:11">
      <c r="K748"/>
    </row>
    <row r="749" spans="11:11">
      <c r="K749"/>
    </row>
    <row r="750" spans="11:11">
      <c r="K750"/>
    </row>
    <row r="751" spans="11:11">
      <c r="K751"/>
    </row>
    <row r="752" spans="11:11">
      <c r="K752"/>
    </row>
    <row r="753" spans="11:11">
      <c r="K753"/>
    </row>
    <row r="754" spans="11:11">
      <c r="K754"/>
    </row>
    <row r="755" spans="11:11">
      <c r="K755"/>
    </row>
    <row r="756" spans="11:11">
      <c r="K756"/>
    </row>
    <row r="757" spans="11:11">
      <c r="K757"/>
    </row>
    <row r="758" spans="11:11">
      <c r="K758"/>
    </row>
    <row r="759" spans="11:11">
      <c r="K759"/>
    </row>
    <row r="760" spans="11:11">
      <c r="K760"/>
    </row>
    <row r="761" spans="11:11">
      <c r="K761"/>
    </row>
    <row r="762" spans="11:11">
      <c r="K762"/>
    </row>
    <row r="763" spans="11:11">
      <c r="K763"/>
    </row>
    <row r="764" spans="11:11">
      <c r="K764"/>
    </row>
    <row r="765" spans="11:11">
      <c r="K765"/>
    </row>
    <row r="766" spans="11:11">
      <c r="K766"/>
    </row>
    <row r="767" spans="11:11">
      <c r="K767"/>
    </row>
    <row r="768" spans="11:11">
      <c r="K768"/>
    </row>
    <row r="769" spans="11:11">
      <c r="K769"/>
    </row>
    <row r="770" spans="11:11">
      <c r="K770"/>
    </row>
    <row r="771" spans="11:11">
      <c r="K771"/>
    </row>
    <row r="772" spans="11:11">
      <c r="K772"/>
    </row>
    <row r="773" spans="11:11">
      <c r="K773"/>
    </row>
    <row r="774" spans="11:11">
      <c r="K774"/>
    </row>
    <row r="775" spans="11:11">
      <c r="K775"/>
    </row>
    <row r="776" spans="11:11">
      <c r="K776"/>
    </row>
    <row r="777" spans="11:11">
      <c r="K777"/>
    </row>
    <row r="778" spans="11:11">
      <c r="K778"/>
    </row>
    <row r="779" spans="11:11">
      <c r="K779"/>
    </row>
    <row r="780" spans="11:11">
      <c r="K780"/>
    </row>
    <row r="781" spans="11:11">
      <c r="K781"/>
    </row>
    <row r="782" spans="11:11">
      <c r="K782"/>
    </row>
    <row r="783" spans="11:11">
      <c r="K783"/>
    </row>
    <row r="784" spans="11:11">
      <c r="K784"/>
    </row>
    <row r="785" spans="11:11">
      <c r="K785"/>
    </row>
    <row r="786" spans="11:11">
      <c r="K786"/>
    </row>
    <row r="787" spans="11:11">
      <c r="K787"/>
    </row>
    <row r="788" spans="11:11">
      <c r="K788"/>
    </row>
    <row r="789" spans="11:11">
      <c r="K789"/>
    </row>
    <row r="790" spans="11:11">
      <c r="K790"/>
    </row>
    <row r="791" spans="11:11">
      <c r="K791"/>
    </row>
    <row r="792" spans="11:11">
      <c r="K792"/>
    </row>
    <row r="793" spans="11:11">
      <c r="K793"/>
    </row>
    <row r="794" spans="11:11">
      <c r="K794"/>
    </row>
    <row r="795" spans="11:11">
      <c r="K795"/>
    </row>
    <row r="796" spans="11:11">
      <c r="K796"/>
    </row>
    <row r="797" spans="11:11">
      <c r="K797"/>
    </row>
    <row r="798" spans="11:11">
      <c r="K798"/>
    </row>
    <row r="799" spans="11:11">
      <c r="K799"/>
    </row>
    <row r="800" spans="11:11">
      <c r="K800"/>
    </row>
    <row r="801" spans="11:11">
      <c r="K801"/>
    </row>
    <row r="802" spans="11:11">
      <c r="K802"/>
    </row>
    <row r="803" spans="11:11">
      <c r="K803"/>
    </row>
    <row r="804" spans="11:11">
      <c r="K804"/>
    </row>
    <row r="805" spans="11:11">
      <c r="K805"/>
    </row>
    <row r="806" spans="11:11">
      <c r="K806"/>
    </row>
    <row r="807" spans="11:11">
      <c r="K807"/>
    </row>
    <row r="808" spans="11:11">
      <c r="K808"/>
    </row>
    <row r="809" spans="11:11">
      <c r="K809"/>
    </row>
    <row r="810" spans="11:11">
      <c r="K810"/>
    </row>
    <row r="811" spans="11:11">
      <c r="K811"/>
    </row>
    <row r="812" spans="11:11">
      <c r="K812"/>
    </row>
    <row r="813" spans="11:11">
      <c r="K813"/>
    </row>
    <row r="814" spans="11:11">
      <c r="K814"/>
    </row>
    <row r="815" spans="11:11">
      <c r="K815"/>
    </row>
    <row r="816" spans="11:11">
      <c r="K816"/>
    </row>
    <row r="817" spans="11:11">
      <c r="K817"/>
    </row>
    <row r="818" spans="11:11">
      <c r="K818"/>
    </row>
    <row r="819" spans="11:11">
      <c r="K819"/>
    </row>
    <row r="820" spans="11:11">
      <c r="K820"/>
    </row>
    <row r="821" spans="11:11">
      <c r="K821"/>
    </row>
    <row r="822" spans="11:11">
      <c r="K822"/>
    </row>
    <row r="823" spans="11:11">
      <c r="K823"/>
    </row>
    <row r="824" spans="11:11">
      <c r="K824"/>
    </row>
    <row r="825" spans="11:11">
      <c r="K825"/>
    </row>
    <row r="826" spans="11:11">
      <c r="K826"/>
    </row>
    <row r="827" spans="11:11">
      <c r="K827"/>
    </row>
    <row r="828" spans="11:11">
      <c r="K828"/>
    </row>
    <row r="829" spans="11:11">
      <c r="K829"/>
    </row>
    <row r="830" spans="11:11">
      <c r="K830"/>
    </row>
    <row r="831" spans="11:11">
      <c r="K831"/>
    </row>
    <row r="832" spans="11:11">
      <c r="K832"/>
    </row>
    <row r="833" spans="11:11">
      <c r="K833"/>
    </row>
    <row r="834" spans="11:11">
      <c r="K834"/>
    </row>
    <row r="835" spans="11:11">
      <c r="K835"/>
    </row>
    <row r="836" spans="11:11">
      <c r="K836"/>
    </row>
    <row r="837" spans="11:11">
      <c r="K837"/>
    </row>
    <row r="838" spans="11:11">
      <c r="K838"/>
    </row>
    <row r="839" spans="11:11">
      <c r="K839"/>
    </row>
    <row r="840" spans="11:11">
      <c r="K840"/>
    </row>
    <row r="841" spans="11:11">
      <c r="K841"/>
    </row>
    <row r="842" spans="11:11">
      <c r="K842"/>
    </row>
    <row r="843" spans="11:11">
      <c r="K843"/>
    </row>
    <row r="844" spans="11:11">
      <c r="K844"/>
    </row>
    <row r="845" spans="11:11">
      <c r="K845"/>
    </row>
    <row r="846" spans="11:11">
      <c r="K846"/>
    </row>
    <row r="847" spans="11:11">
      <c r="K847"/>
    </row>
    <row r="848" spans="11:11">
      <c r="K848"/>
    </row>
    <row r="849" spans="11:11">
      <c r="K849"/>
    </row>
    <row r="850" spans="11:11">
      <c r="K850"/>
    </row>
    <row r="851" spans="11:11">
      <c r="K851"/>
    </row>
    <row r="852" spans="11:11">
      <c r="K852"/>
    </row>
    <row r="853" spans="11:11">
      <c r="K853"/>
    </row>
    <row r="854" spans="11:11">
      <c r="K854"/>
    </row>
    <row r="855" spans="11:11">
      <c r="K855"/>
    </row>
    <row r="856" spans="11:11">
      <c r="K856"/>
    </row>
    <row r="857" spans="11:11">
      <c r="K857"/>
    </row>
    <row r="858" spans="11:11">
      <c r="K858"/>
    </row>
    <row r="859" spans="11:11">
      <c r="K859"/>
    </row>
    <row r="860" spans="11:11">
      <c r="K860"/>
    </row>
    <row r="861" spans="11:11">
      <c r="K861"/>
    </row>
    <row r="862" spans="11:11">
      <c r="K862"/>
    </row>
    <row r="863" spans="11:11">
      <c r="K863"/>
    </row>
    <row r="864" spans="11:11">
      <c r="K864"/>
    </row>
    <row r="865" spans="11:11">
      <c r="K865"/>
    </row>
    <row r="866" spans="11:11">
      <c r="K866"/>
    </row>
    <row r="867" spans="11:11">
      <c r="K867"/>
    </row>
    <row r="868" spans="11:11">
      <c r="K868"/>
    </row>
    <row r="869" spans="11:11">
      <c r="K869"/>
    </row>
    <row r="870" spans="11:11">
      <c r="K870"/>
    </row>
    <row r="871" spans="11:11">
      <c r="K871"/>
    </row>
    <row r="872" spans="11:11">
      <c r="K872"/>
    </row>
    <row r="873" spans="11:11">
      <c r="K873"/>
    </row>
    <row r="874" spans="11:11">
      <c r="K874"/>
    </row>
    <row r="875" spans="11:11">
      <c r="K875"/>
    </row>
    <row r="876" spans="11:11">
      <c r="K876"/>
    </row>
    <row r="877" spans="11:11">
      <c r="K877"/>
    </row>
    <row r="878" spans="11:11">
      <c r="K878"/>
    </row>
    <row r="879" spans="11:11">
      <c r="K879"/>
    </row>
    <row r="880" spans="11:11">
      <c r="K880"/>
    </row>
    <row r="881" spans="11:11">
      <c r="K881"/>
    </row>
    <row r="882" spans="11:11">
      <c r="K882"/>
    </row>
    <row r="883" spans="11:11">
      <c r="K883"/>
    </row>
    <row r="884" spans="11:11">
      <c r="K884"/>
    </row>
    <row r="885" spans="11:11">
      <c r="K885"/>
    </row>
    <row r="886" spans="11:11">
      <c r="K886"/>
    </row>
    <row r="887" spans="11:11">
      <c r="K887"/>
    </row>
    <row r="888" spans="11:11">
      <c r="K888"/>
    </row>
    <row r="889" spans="11:11">
      <c r="K889"/>
    </row>
    <row r="890" spans="11:11">
      <c r="K890"/>
    </row>
    <row r="891" spans="11:11">
      <c r="K891"/>
    </row>
    <row r="892" spans="11:11">
      <c r="K892"/>
    </row>
    <row r="893" spans="11:11">
      <c r="K893"/>
    </row>
    <row r="894" spans="11:11">
      <c r="K894"/>
    </row>
    <row r="895" spans="11:11">
      <c r="K895"/>
    </row>
    <row r="896" spans="11:11">
      <c r="K896"/>
    </row>
    <row r="897" spans="11:11">
      <c r="K897"/>
    </row>
    <row r="898" spans="11:11">
      <c r="K898"/>
    </row>
    <row r="899" spans="11:11">
      <c r="K899"/>
    </row>
    <row r="900" spans="11:11">
      <c r="K900"/>
    </row>
    <row r="901" spans="11:11">
      <c r="K901"/>
    </row>
    <row r="902" spans="11:11">
      <c r="K902"/>
    </row>
    <row r="903" spans="11:11">
      <c r="K903"/>
    </row>
    <row r="904" spans="11:11">
      <c r="K904"/>
    </row>
    <row r="905" spans="11:11">
      <c r="K905"/>
    </row>
    <row r="906" spans="11:11">
      <c r="K906"/>
    </row>
    <row r="907" spans="11:11">
      <c r="K907"/>
    </row>
    <row r="908" spans="11:11">
      <c r="K908"/>
    </row>
    <row r="909" spans="11:11">
      <c r="K909"/>
    </row>
    <row r="910" spans="11:11">
      <c r="K910"/>
    </row>
    <row r="911" spans="11:11">
      <c r="K911"/>
    </row>
    <row r="912" spans="11:11">
      <c r="K912"/>
    </row>
    <row r="913" spans="11:11">
      <c r="K913"/>
    </row>
    <row r="914" spans="11:11">
      <c r="K914"/>
    </row>
    <row r="915" spans="11:11">
      <c r="K915"/>
    </row>
    <row r="916" spans="11:11">
      <c r="K916"/>
    </row>
    <row r="917" spans="11:11">
      <c r="K917"/>
    </row>
    <row r="918" spans="11:11">
      <c r="K918"/>
    </row>
    <row r="919" spans="11:11">
      <c r="K919"/>
    </row>
    <row r="920" spans="11:11">
      <c r="K920"/>
    </row>
    <row r="921" spans="11:11">
      <c r="K921"/>
    </row>
    <row r="922" spans="11:11">
      <c r="K922"/>
    </row>
    <row r="923" spans="11:11">
      <c r="K923"/>
    </row>
    <row r="924" spans="11:11">
      <c r="K924"/>
    </row>
    <row r="925" spans="11:11">
      <c r="K925"/>
    </row>
    <row r="926" spans="11:11">
      <c r="K926"/>
    </row>
    <row r="927" spans="11:11">
      <c r="K927"/>
    </row>
    <row r="928" spans="11:11">
      <c r="K928"/>
    </row>
    <row r="929" spans="11:11">
      <c r="K929"/>
    </row>
    <row r="930" spans="11:11">
      <c r="K930"/>
    </row>
    <row r="931" spans="11:11">
      <c r="K931"/>
    </row>
    <row r="932" spans="11:11">
      <c r="K932"/>
    </row>
    <row r="933" spans="11:11">
      <c r="K933"/>
    </row>
    <row r="934" spans="11:11">
      <c r="K934"/>
    </row>
    <row r="935" spans="11:11">
      <c r="K935"/>
    </row>
    <row r="936" spans="11:11">
      <c r="K936"/>
    </row>
    <row r="937" spans="11:11">
      <c r="K937"/>
    </row>
    <row r="938" spans="11:11">
      <c r="K938"/>
    </row>
    <row r="939" spans="11:11">
      <c r="K939"/>
    </row>
    <row r="940" spans="11:11">
      <c r="K940"/>
    </row>
    <row r="941" spans="11:11">
      <c r="K941"/>
    </row>
    <row r="942" spans="11:11">
      <c r="K942"/>
    </row>
    <row r="943" spans="11:11">
      <c r="K943"/>
    </row>
    <row r="944" spans="11:11">
      <c r="K944"/>
    </row>
    <row r="945" spans="11:11">
      <c r="K945"/>
    </row>
    <row r="946" spans="11:11">
      <c r="K946"/>
    </row>
    <row r="947" spans="11:11">
      <c r="K947"/>
    </row>
    <row r="948" spans="11:11">
      <c r="K948"/>
    </row>
    <row r="949" spans="11:11">
      <c r="K949"/>
    </row>
    <row r="950" spans="11:11">
      <c r="K950"/>
    </row>
    <row r="951" spans="11:11">
      <c r="K951"/>
    </row>
    <row r="952" spans="11:11">
      <c r="K952"/>
    </row>
    <row r="953" spans="11:11">
      <c r="K953"/>
    </row>
    <row r="954" spans="11:11">
      <c r="K954"/>
    </row>
    <row r="955" spans="11:11">
      <c r="K955"/>
    </row>
    <row r="956" spans="11:11">
      <c r="K956"/>
    </row>
    <row r="957" spans="11:11">
      <c r="K957"/>
    </row>
    <row r="958" spans="11:11">
      <c r="K958"/>
    </row>
    <row r="959" spans="11:11">
      <c r="K959"/>
    </row>
    <row r="960" spans="11:11">
      <c r="K960"/>
    </row>
    <row r="961" spans="11:11">
      <c r="K961"/>
    </row>
    <row r="962" spans="11:11">
      <c r="K962"/>
    </row>
    <row r="963" spans="11:11">
      <c r="K963"/>
    </row>
    <row r="964" spans="11:11">
      <c r="K964"/>
    </row>
    <row r="965" spans="11:11">
      <c r="K965"/>
    </row>
    <row r="966" spans="11:11">
      <c r="K966"/>
    </row>
    <row r="967" spans="11:11">
      <c r="K967"/>
    </row>
    <row r="968" spans="11:11">
      <c r="K968"/>
    </row>
    <row r="969" spans="11:11">
      <c r="K969"/>
    </row>
    <row r="970" spans="11:11">
      <c r="K970"/>
    </row>
    <row r="971" spans="11:11">
      <c r="K971"/>
    </row>
    <row r="972" spans="11:11">
      <c r="K972"/>
    </row>
    <row r="973" spans="11:11">
      <c r="K973"/>
    </row>
    <row r="974" spans="11:11">
      <c r="K974"/>
    </row>
    <row r="975" spans="11:11">
      <c r="K975"/>
    </row>
    <row r="976" spans="11:11">
      <c r="K976"/>
    </row>
    <row r="977" spans="11:11">
      <c r="K977"/>
    </row>
    <row r="978" spans="11:11">
      <c r="K978"/>
    </row>
    <row r="979" spans="11:11">
      <c r="K979"/>
    </row>
    <row r="980" spans="11:11">
      <c r="K980"/>
    </row>
    <row r="981" spans="11:11">
      <c r="K981"/>
    </row>
    <row r="982" spans="11:11">
      <c r="K982"/>
    </row>
    <row r="983" spans="11:11">
      <c r="K983"/>
    </row>
    <row r="984" spans="11:11">
      <c r="K984"/>
    </row>
    <row r="985" spans="11:11">
      <c r="K985"/>
    </row>
    <row r="986" spans="11:11">
      <c r="K986"/>
    </row>
    <row r="987" spans="11:11">
      <c r="K987"/>
    </row>
    <row r="988" spans="11:11">
      <c r="K988"/>
    </row>
    <row r="989" spans="11:11">
      <c r="K989"/>
    </row>
    <row r="990" spans="11:11">
      <c r="K990"/>
    </row>
    <row r="991" spans="11:11">
      <c r="K991"/>
    </row>
    <row r="992" spans="11:11">
      <c r="K992"/>
    </row>
    <row r="993" spans="11:11">
      <c r="K993"/>
    </row>
    <row r="994" spans="11:11">
      <c r="K994"/>
    </row>
    <row r="995" spans="11:11">
      <c r="K995"/>
    </row>
    <row r="996" spans="11:11">
      <c r="K996"/>
    </row>
    <row r="997" spans="11:11">
      <c r="K997"/>
    </row>
    <row r="998" spans="11:11">
      <c r="K998"/>
    </row>
    <row r="999" spans="11:11">
      <c r="K999"/>
    </row>
    <row r="1000" spans="11:11">
      <c r="K1000"/>
    </row>
    <row r="1001" spans="11:11">
      <c r="K1001"/>
    </row>
    <row r="1002" spans="11:11">
      <c r="K1002"/>
    </row>
    <row r="1003" spans="11:11">
      <c r="K1003"/>
    </row>
    <row r="1004" spans="11:11">
      <c r="K1004"/>
    </row>
    <row r="1005" spans="11:11">
      <c r="K1005"/>
    </row>
    <row r="1006" spans="11:11">
      <c r="K1006"/>
    </row>
    <row r="1007" spans="11:11">
      <c r="K1007"/>
    </row>
    <row r="1008" spans="11:11">
      <c r="K1008"/>
    </row>
    <row r="1009" spans="11:11">
      <c r="K1009"/>
    </row>
    <row r="1010" spans="11:11">
      <c r="K1010"/>
    </row>
    <row r="1011" spans="11:11">
      <c r="K1011"/>
    </row>
    <row r="1012" spans="11:11">
      <c r="K1012"/>
    </row>
    <row r="1013" spans="11:11">
      <c r="K1013"/>
    </row>
    <row r="1014" spans="11:11">
      <c r="K1014"/>
    </row>
    <row r="1015" spans="11:11">
      <c r="K1015"/>
    </row>
    <row r="1016" spans="11:11">
      <c r="K1016"/>
    </row>
    <row r="1017" spans="11:11">
      <c r="K1017"/>
    </row>
    <row r="1018" spans="11:11">
      <c r="K1018"/>
    </row>
    <row r="1019" spans="11:11">
      <c r="K1019"/>
    </row>
    <row r="1020" spans="11:11">
      <c r="K1020"/>
    </row>
    <row r="1021" spans="11:11">
      <c r="K1021"/>
    </row>
    <row r="1022" spans="11:11">
      <c r="K1022"/>
    </row>
    <row r="1023" spans="11:11">
      <c r="K1023"/>
    </row>
    <row r="1024" spans="11:11">
      <c r="K1024"/>
    </row>
    <row r="1025" spans="11:11">
      <c r="K1025"/>
    </row>
    <row r="1026" spans="11:11">
      <c r="K1026"/>
    </row>
    <row r="1027" spans="11:11">
      <c r="K1027"/>
    </row>
    <row r="1028" spans="11:11">
      <c r="K1028"/>
    </row>
    <row r="1029" spans="11:11">
      <c r="K1029"/>
    </row>
    <row r="1030" spans="11:11">
      <c r="K1030"/>
    </row>
    <row r="1031" spans="11:11">
      <c r="K1031"/>
    </row>
    <row r="1032" spans="11:11">
      <c r="K1032"/>
    </row>
    <row r="1033" spans="11:11">
      <c r="K1033"/>
    </row>
    <row r="1034" spans="11:11">
      <c r="K1034"/>
    </row>
    <row r="1035" spans="11:11">
      <c r="K1035"/>
    </row>
    <row r="1036" spans="11:11">
      <c r="K1036"/>
    </row>
    <row r="1037" spans="11:11">
      <c r="K1037"/>
    </row>
    <row r="1038" spans="11:11">
      <c r="K1038"/>
    </row>
    <row r="1039" spans="11:11">
      <c r="K1039"/>
    </row>
    <row r="1040" spans="11:11">
      <c r="K1040"/>
    </row>
    <row r="1041" spans="11:11">
      <c r="K1041"/>
    </row>
    <row r="1042" spans="11:11">
      <c r="K1042"/>
    </row>
    <row r="1043" spans="11:11">
      <c r="K1043"/>
    </row>
    <row r="1044" spans="11:11">
      <c r="K1044"/>
    </row>
    <row r="1045" spans="11:11">
      <c r="K1045"/>
    </row>
    <row r="1046" spans="11:11">
      <c r="K1046"/>
    </row>
    <row r="1047" spans="11:11">
      <c r="K1047"/>
    </row>
    <row r="1048" spans="11:11">
      <c r="K1048"/>
    </row>
    <row r="1049" spans="11:11">
      <c r="K1049"/>
    </row>
    <row r="1050" spans="11:11">
      <c r="K1050"/>
    </row>
    <row r="1051" spans="11:11">
      <c r="K1051"/>
    </row>
    <row r="1052" spans="11:11">
      <c r="K1052"/>
    </row>
    <row r="1053" spans="11:11">
      <c r="K1053"/>
    </row>
    <row r="1054" spans="11:11">
      <c r="K1054"/>
    </row>
    <row r="1055" spans="11:11">
      <c r="K1055"/>
    </row>
    <row r="1056" spans="11:11">
      <c r="K1056"/>
    </row>
    <row r="1057" spans="11:11">
      <c r="K1057"/>
    </row>
    <row r="1058" spans="11:11">
      <c r="K1058"/>
    </row>
    <row r="1059" spans="11:11">
      <c r="K1059"/>
    </row>
    <row r="1060" spans="11:11">
      <c r="K1060"/>
    </row>
    <row r="1061" spans="11:11">
      <c r="K1061"/>
    </row>
    <row r="1062" spans="11:11">
      <c r="K1062"/>
    </row>
    <row r="1063" spans="11:11">
      <c r="K1063"/>
    </row>
    <row r="1064" spans="11:11">
      <c r="K1064"/>
    </row>
    <row r="1065" spans="11:11">
      <c r="K1065"/>
    </row>
    <row r="1066" spans="11:11">
      <c r="K1066"/>
    </row>
    <row r="1067" spans="11:11">
      <c r="K1067"/>
    </row>
    <row r="1068" spans="11:11">
      <c r="K1068"/>
    </row>
    <row r="1069" spans="11:11">
      <c r="K1069"/>
    </row>
    <row r="1070" spans="11:11">
      <c r="K1070"/>
    </row>
    <row r="1071" spans="11:11">
      <c r="K1071"/>
    </row>
    <row r="1072" spans="11:11">
      <c r="K1072"/>
    </row>
    <row r="1073" spans="11:11">
      <c r="K1073"/>
    </row>
    <row r="1074" spans="11:11">
      <c r="K1074"/>
    </row>
    <row r="1075" spans="11:11">
      <c r="K1075"/>
    </row>
    <row r="1076" spans="11:11">
      <c r="K1076"/>
    </row>
    <row r="1077" spans="11:11">
      <c r="K1077"/>
    </row>
    <row r="1078" spans="11:11">
      <c r="K1078"/>
    </row>
    <row r="1079" spans="11:11">
      <c r="K1079"/>
    </row>
    <row r="1080" spans="11:11">
      <c r="K1080"/>
    </row>
    <row r="1081" spans="11:11">
      <c r="K1081"/>
    </row>
    <row r="1082" spans="11:11">
      <c r="K1082"/>
    </row>
    <row r="1083" spans="11:11">
      <c r="K1083"/>
    </row>
    <row r="1084" spans="11:11">
      <c r="K1084"/>
    </row>
    <row r="1085" spans="11:11">
      <c r="K1085"/>
    </row>
    <row r="1086" spans="11:11">
      <c r="K1086"/>
    </row>
    <row r="1087" spans="11:11">
      <c r="K1087"/>
    </row>
    <row r="1088" spans="11:11">
      <c r="K1088"/>
    </row>
    <row r="1089" spans="11:11">
      <c r="K1089"/>
    </row>
    <row r="1090" spans="11:11">
      <c r="K1090"/>
    </row>
    <row r="1091" spans="11:11">
      <c r="K1091"/>
    </row>
    <row r="1092" spans="11:11">
      <c r="K1092"/>
    </row>
    <row r="1093" spans="11:11">
      <c r="K1093"/>
    </row>
    <row r="1094" spans="11:11">
      <c r="K1094"/>
    </row>
    <row r="1095" spans="11:11">
      <c r="K1095"/>
    </row>
    <row r="1096" spans="11:11">
      <c r="K1096"/>
    </row>
    <row r="1097" spans="11:11">
      <c r="K1097"/>
    </row>
    <row r="1098" spans="11:11">
      <c r="K1098"/>
    </row>
    <row r="1099" spans="11:11">
      <c r="K1099"/>
    </row>
    <row r="1100" spans="11:11">
      <c r="K1100"/>
    </row>
    <row r="1101" spans="11:11">
      <c r="K1101"/>
    </row>
    <row r="1102" spans="11:11">
      <c r="K1102"/>
    </row>
    <row r="1103" spans="11:11">
      <c r="K1103"/>
    </row>
    <row r="1104" spans="11:11">
      <c r="K1104"/>
    </row>
    <row r="1105" spans="11:11">
      <c r="K1105"/>
    </row>
    <row r="1106" spans="11:11">
      <c r="K1106"/>
    </row>
    <row r="1107" spans="11:11">
      <c r="K1107"/>
    </row>
    <row r="1108" spans="11:11">
      <c r="K1108"/>
    </row>
    <row r="1109" spans="11:11">
      <c r="K1109"/>
    </row>
    <row r="1110" spans="11:11">
      <c r="K1110"/>
    </row>
    <row r="1111" spans="11:11">
      <c r="K1111"/>
    </row>
    <row r="1112" spans="11:11">
      <c r="K1112"/>
    </row>
    <row r="1113" spans="11:11">
      <c r="K1113"/>
    </row>
    <row r="1114" spans="11:11">
      <c r="K1114"/>
    </row>
    <row r="1115" spans="11:11">
      <c r="K1115"/>
    </row>
    <row r="1116" spans="11:11">
      <c r="K1116"/>
    </row>
    <row r="1117" spans="11:11">
      <c r="K1117"/>
    </row>
    <row r="1118" spans="11:11">
      <c r="K1118"/>
    </row>
    <row r="1119" spans="11:11">
      <c r="K1119"/>
    </row>
    <row r="1120" spans="11:11">
      <c r="K1120"/>
    </row>
    <row r="1121" spans="11:11">
      <c r="K1121"/>
    </row>
    <row r="1122" spans="11:11">
      <c r="K1122"/>
    </row>
    <row r="1123" spans="11:11">
      <c r="K1123"/>
    </row>
    <row r="1124" spans="11:11">
      <c r="K1124"/>
    </row>
    <row r="1125" spans="11:11">
      <c r="K1125"/>
    </row>
    <row r="1126" spans="11:11">
      <c r="K1126"/>
    </row>
    <row r="1127" spans="11:11">
      <c r="K1127"/>
    </row>
    <row r="1128" spans="11:11">
      <c r="K1128"/>
    </row>
    <row r="1129" spans="11:11">
      <c r="K1129"/>
    </row>
    <row r="1130" spans="11:11">
      <c r="K1130"/>
    </row>
    <row r="1131" spans="11:11">
      <c r="K1131"/>
    </row>
    <row r="1132" spans="11:11">
      <c r="K1132"/>
    </row>
    <row r="1133" spans="11:11">
      <c r="K1133"/>
    </row>
    <row r="1134" spans="11:11">
      <c r="K1134"/>
    </row>
    <row r="1135" spans="11:11">
      <c r="K1135"/>
    </row>
    <row r="1136" spans="11:11">
      <c r="K1136"/>
    </row>
    <row r="1137" spans="11:11">
      <c r="K1137"/>
    </row>
    <row r="1138" spans="11:11">
      <c r="K1138"/>
    </row>
    <row r="1139" spans="11:11">
      <c r="K1139"/>
    </row>
    <row r="1140" spans="11:11">
      <c r="K1140"/>
    </row>
    <row r="1141" spans="11:11">
      <c r="K1141"/>
    </row>
    <row r="1142" spans="11:11">
      <c r="K1142"/>
    </row>
    <row r="1143" spans="11:11">
      <c r="K1143"/>
    </row>
    <row r="1144" spans="11:11">
      <c r="K1144"/>
    </row>
    <row r="1145" spans="11:11">
      <c r="K1145"/>
    </row>
    <row r="1146" spans="11:11">
      <c r="K1146"/>
    </row>
    <row r="1147" spans="11:11">
      <c r="K1147"/>
    </row>
    <row r="1148" spans="11:11">
      <c r="K1148"/>
    </row>
    <row r="1149" spans="11:11">
      <c r="K1149"/>
    </row>
    <row r="1150" spans="11:11">
      <c r="K1150"/>
    </row>
    <row r="1151" spans="11:11">
      <c r="K1151"/>
    </row>
    <row r="1152" spans="11:11">
      <c r="K1152"/>
    </row>
    <row r="1153" spans="11:11">
      <c r="K1153"/>
    </row>
    <row r="1154" spans="11:11">
      <c r="K1154"/>
    </row>
    <row r="1155" spans="11:11">
      <c r="K1155"/>
    </row>
    <row r="1156" spans="11:11">
      <c r="K1156"/>
    </row>
    <row r="1157" spans="11:11">
      <c r="K1157"/>
    </row>
    <row r="1158" spans="11:11">
      <c r="K1158"/>
    </row>
    <row r="1159" spans="11:11">
      <c r="K1159"/>
    </row>
    <row r="1160" spans="11:11">
      <c r="K1160"/>
    </row>
    <row r="1161" spans="11:11">
      <c r="K1161"/>
    </row>
    <row r="1162" spans="11:11">
      <c r="K1162"/>
    </row>
    <row r="1163" spans="11:11">
      <c r="K1163"/>
    </row>
    <row r="1164" spans="11:11">
      <c r="K1164"/>
    </row>
    <row r="1165" spans="11:11">
      <c r="K1165"/>
    </row>
    <row r="1166" spans="11:11">
      <c r="K1166"/>
    </row>
    <row r="1167" spans="11:11">
      <c r="K1167"/>
    </row>
    <row r="1168" spans="11:11">
      <c r="K1168"/>
    </row>
    <row r="1169" spans="11:11">
      <c r="K1169"/>
    </row>
    <row r="1170" spans="11:11">
      <c r="K1170"/>
    </row>
    <row r="1171" spans="11:11">
      <c r="K1171"/>
    </row>
    <row r="1172" spans="11:11">
      <c r="K1172"/>
    </row>
    <row r="1173" spans="11:11">
      <c r="K1173"/>
    </row>
    <row r="1174" spans="11:11">
      <c r="K1174"/>
    </row>
    <row r="1175" spans="11:11">
      <c r="K1175"/>
    </row>
    <row r="1176" spans="11:11">
      <c r="K1176"/>
    </row>
    <row r="1177" spans="11:11">
      <c r="K1177"/>
    </row>
    <row r="1178" spans="11:11">
      <c r="K1178"/>
    </row>
    <row r="1179" spans="11:11">
      <c r="K1179"/>
    </row>
    <row r="1180" spans="11:11">
      <c r="K1180"/>
    </row>
    <row r="1181" spans="11:11">
      <c r="K1181"/>
    </row>
    <row r="1182" spans="11:11">
      <c r="K1182"/>
    </row>
    <row r="1183" spans="11:11">
      <c r="K1183"/>
    </row>
    <row r="1184" spans="11:11">
      <c r="K1184"/>
    </row>
    <row r="1185" spans="11:11">
      <c r="K1185"/>
    </row>
    <row r="1186" spans="11:11">
      <c r="K1186"/>
    </row>
    <row r="1187" spans="11:11">
      <c r="K1187"/>
    </row>
    <row r="1188" spans="11:11">
      <c r="K1188"/>
    </row>
    <row r="1189" spans="11:11">
      <c r="K1189"/>
    </row>
    <row r="1190" spans="11:11">
      <c r="K1190"/>
    </row>
    <row r="1191" spans="11:11">
      <c r="K1191"/>
    </row>
    <row r="1192" spans="11:11">
      <c r="K1192"/>
    </row>
    <row r="1193" spans="11:11">
      <c r="K1193"/>
    </row>
    <row r="1194" spans="11:11">
      <c r="K1194"/>
    </row>
    <row r="1195" spans="11:11">
      <c r="K1195"/>
    </row>
    <row r="1196" spans="11:11">
      <c r="K1196"/>
    </row>
    <row r="1197" spans="11:11">
      <c r="K1197"/>
    </row>
    <row r="1198" spans="11:11">
      <c r="K1198"/>
    </row>
    <row r="1199" spans="11:11">
      <c r="K1199"/>
    </row>
    <row r="1200" spans="11:11">
      <c r="K1200"/>
    </row>
    <row r="1201" spans="11:11">
      <c r="K1201"/>
    </row>
    <row r="1202" spans="11:11">
      <c r="K1202"/>
    </row>
    <row r="1203" spans="11:11">
      <c r="K1203"/>
    </row>
    <row r="1204" spans="11:11">
      <c r="K1204"/>
    </row>
    <row r="1205" spans="11:11">
      <c r="K1205"/>
    </row>
    <row r="1206" spans="11:11">
      <c r="K1206"/>
    </row>
    <row r="1207" spans="11:11">
      <c r="K1207"/>
    </row>
    <row r="1208" spans="11:11">
      <c r="K1208"/>
    </row>
    <row r="1209" spans="11:11">
      <c r="K1209"/>
    </row>
    <row r="1210" spans="11:11">
      <c r="K1210"/>
    </row>
    <row r="1211" spans="11:11">
      <c r="K1211"/>
    </row>
    <row r="1212" spans="11:11">
      <c r="K1212"/>
    </row>
    <row r="1213" spans="11:11">
      <c r="K1213"/>
    </row>
    <row r="1214" spans="11:11">
      <c r="K1214"/>
    </row>
    <row r="1215" spans="11:11">
      <c r="K1215"/>
    </row>
    <row r="1216" spans="11:11">
      <c r="K1216"/>
    </row>
    <row r="1217" spans="11:11">
      <c r="K1217"/>
    </row>
    <row r="1218" spans="11:11">
      <c r="K1218"/>
    </row>
    <row r="1219" spans="11:11">
      <c r="K1219"/>
    </row>
    <row r="1220" spans="11:11">
      <c r="K1220"/>
    </row>
    <row r="1221" spans="11:11">
      <c r="K1221"/>
    </row>
    <row r="1222" spans="11:11">
      <c r="K1222"/>
    </row>
    <row r="1223" spans="11:11">
      <c r="K1223"/>
    </row>
    <row r="1224" spans="11:11">
      <c r="K1224"/>
    </row>
    <row r="1225" spans="11:11">
      <c r="K1225"/>
    </row>
    <row r="1226" spans="11:11">
      <c r="K1226"/>
    </row>
    <row r="1227" spans="11:11">
      <c r="K1227"/>
    </row>
    <row r="1228" spans="11:11">
      <c r="K1228"/>
    </row>
    <row r="1229" spans="11:11">
      <c r="K1229"/>
    </row>
    <row r="1230" spans="11:11">
      <c r="K1230"/>
    </row>
    <row r="1231" spans="11:11">
      <c r="K1231"/>
    </row>
    <row r="1232" spans="11:11">
      <c r="K1232"/>
    </row>
    <row r="1233" spans="11:11">
      <c r="K1233"/>
    </row>
    <row r="1234" spans="11:11">
      <c r="K1234"/>
    </row>
    <row r="1235" spans="11:11">
      <c r="K1235"/>
    </row>
    <row r="1236" spans="11:11">
      <c r="K1236"/>
    </row>
    <row r="1237" spans="11:11">
      <c r="K1237"/>
    </row>
    <row r="1238" spans="11:11">
      <c r="K1238"/>
    </row>
    <row r="1239" spans="11:11">
      <c r="K1239"/>
    </row>
    <row r="1240" spans="11:11">
      <c r="K1240"/>
    </row>
    <row r="1241" spans="11:11">
      <c r="K1241"/>
    </row>
    <row r="1242" spans="11:11">
      <c r="K1242"/>
    </row>
    <row r="1243" spans="11:11">
      <c r="K1243"/>
    </row>
    <row r="1244" spans="11:11">
      <c r="K1244"/>
    </row>
    <row r="1245" spans="11:11">
      <c r="K1245"/>
    </row>
    <row r="1246" spans="11:11">
      <c r="K1246"/>
    </row>
    <row r="1247" spans="11:11">
      <c r="K1247"/>
    </row>
    <row r="1248" spans="11:11">
      <c r="K1248"/>
    </row>
    <row r="1249" spans="11:11">
      <c r="K1249"/>
    </row>
    <row r="1250" spans="11:11">
      <c r="K1250"/>
    </row>
    <row r="1251" spans="11:11">
      <c r="K1251"/>
    </row>
    <row r="1252" spans="11:11">
      <c r="K1252"/>
    </row>
    <row r="1253" spans="11:11">
      <c r="K1253"/>
    </row>
    <row r="1254" spans="11:11">
      <c r="K1254"/>
    </row>
    <row r="1255" spans="11:11">
      <c r="K1255"/>
    </row>
    <row r="1256" spans="11:11">
      <c r="K1256"/>
    </row>
    <row r="1257" spans="11:11">
      <c r="K1257"/>
    </row>
    <row r="1258" spans="11:11">
      <c r="K1258"/>
    </row>
    <row r="1259" spans="11:11">
      <c r="K1259"/>
    </row>
    <row r="1260" spans="11:11">
      <c r="K1260"/>
    </row>
    <row r="1261" spans="11:11">
      <c r="K1261"/>
    </row>
    <row r="1262" spans="11:11">
      <c r="K1262"/>
    </row>
    <row r="1263" spans="11:11">
      <c r="K1263"/>
    </row>
    <row r="1264" spans="11:11">
      <c r="K1264"/>
    </row>
    <row r="1265" spans="11:11">
      <c r="K1265"/>
    </row>
    <row r="1266" spans="11:11">
      <c r="K1266"/>
    </row>
    <row r="1267" spans="11:11">
      <c r="K1267"/>
    </row>
    <row r="1268" spans="11:11">
      <c r="K1268"/>
    </row>
    <row r="1269" spans="11:11">
      <c r="K1269"/>
    </row>
    <row r="1270" spans="11:11">
      <c r="K1270"/>
    </row>
    <row r="1271" spans="11:11">
      <c r="K1271"/>
    </row>
    <row r="1272" spans="11:11">
      <c r="K1272"/>
    </row>
    <row r="1273" spans="11:11">
      <c r="K1273"/>
    </row>
    <row r="1274" spans="11:11">
      <c r="K1274"/>
    </row>
    <row r="1275" spans="11:11">
      <c r="K1275"/>
    </row>
    <row r="1276" spans="11:11">
      <c r="K1276"/>
    </row>
    <row r="1277" spans="11:11">
      <c r="K1277"/>
    </row>
    <row r="1278" spans="11:11">
      <c r="K1278"/>
    </row>
    <row r="1279" spans="11:11">
      <c r="K1279"/>
    </row>
    <row r="1280" spans="11:11">
      <c r="K1280"/>
    </row>
    <row r="1281" spans="11:11">
      <c r="K1281"/>
    </row>
    <row r="1282" spans="11:11">
      <c r="K1282"/>
    </row>
    <row r="1283" spans="11:11">
      <c r="K1283"/>
    </row>
    <row r="1284" spans="11:11">
      <c r="K1284"/>
    </row>
    <row r="1285" spans="11:11">
      <c r="K1285"/>
    </row>
    <row r="1286" spans="11:11">
      <c r="K1286"/>
    </row>
    <row r="1287" spans="11:11">
      <c r="K1287"/>
    </row>
    <row r="1288" spans="11:11">
      <c r="K1288"/>
    </row>
    <row r="1289" spans="11:11">
      <c r="K1289"/>
    </row>
    <row r="1290" spans="11:11">
      <c r="K1290"/>
    </row>
    <row r="1291" spans="11:11">
      <c r="K1291"/>
    </row>
    <row r="1292" spans="11:11">
      <c r="K1292"/>
    </row>
    <row r="1293" spans="11:11">
      <c r="K1293"/>
    </row>
    <row r="1294" spans="11:11">
      <c r="K1294"/>
    </row>
    <row r="1295" spans="11:11">
      <c r="K1295"/>
    </row>
    <row r="1296" spans="11:11">
      <c r="K1296"/>
    </row>
    <row r="1297" spans="11:11">
      <c r="K1297"/>
    </row>
    <row r="1298" spans="11:11">
      <c r="K1298"/>
    </row>
    <row r="1299" spans="11:11">
      <c r="K1299"/>
    </row>
    <row r="1300" spans="11:11">
      <c r="K1300"/>
    </row>
    <row r="1301" spans="11:11">
      <c r="K1301"/>
    </row>
    <row r="1302" spans="11:11">
      <c r="K1302"/>
    </row>
    <row r="1303" spans="11:11">
      <c r="K1303"/>
    </row>
    <row r="1304" spans="11:11">
      <c r="K1304"/>
    </row>
    <row r="1305" spans="11:11">
      <c r="K1305"/>
    </row>
    <row r="1306" spans="11:11">
      <c r="K1306"/>
    </row>
    <row r="1307" spans="11:11">
      <c r="K1307"/>
    </row>
    <row r="1308" spans="11:11">
      <c r="K1308"/>
    </row>
    <row r="1309" spans="11:11">
      <c r="K1309"/>
    </row>
    <row r="1310" spans="11:11">
      <c r="K1310"/>
    </row>
    <row r="1311" spans="11:11">
      <c r="K1311"/>
    </row>
    <row r="1312" spans="11:11">
      <c r="K1312"/>
    </row>
    <row r="1313" spans="11:11">
      <c r="K1313"/>
    </row>
    <row r="1314" spans="11:11">
      <c r="K1314"/>
    </row>
    <row r="1315" spans="11:11">
      <c r="K1315"/>
    </row>
    <row r="1316" spans="11:11">
      <c r="K1316"/>
    </row>
    <row r="1317" spans="11:11">
      <c r="K1317"/>
    </row>
    <row r="1318" spans="11:11">
      <c r="K1318"/>
    </row>
  </sheetData>
  <mergeCells count="28">
    <mergeCell ref="A1:C1"/>
    <mergeCell ref="D1:G1"/>
    <mergeCell ref="H1:I1"/>
    <mergeCell ref="J1:K1"/>
    <mergeCell ref="A2:E2"/>
    <mergeCell ref="F2:K2"/>
    <mergeCell ref="K3:K4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G37:J37"/>
    <mergeCell ref="B38:C38"/>
    <mergeCell ref="G38:J38"/>
    <mergeCell ref="B39:C39"/>
    <mergeCell ref="G39:J39"/>
    <mergeCell ref="B28:B30"/>
    <mergeCell ref="B32:B34"/>
    <mergeCell ref="B6:B14"/>
    <mergeCell ref="B15:B16"/>
    <mergeCell ref="B17:B18"/>
    <mergeCell ref="B19:B22"/>
    <mergeCell ref="B23:B27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5" sqref="O5"/>
    </sheetView>
  </sheetViews>
  <sheetFormatPr defaultRowHeight="15"/>
  <cols>
    <col min="1" max="1" width="5.85546875" customWidth="1"/>
    <col min="2" max="2" width="10.140625" customWidth="1"/>
    <col min="3" max="3" width="13.5703125" customWidth="1"/>
    <col min="4" max="4" width="11.28515625" customWidth="1"/>
    <col min="7" max="7" width="5" customWidth="1"/>
    <col min="8" max="8" width="4.85546875" customWidth="1"/>
    <col min="9" max="9" width="5.140625" customWidth="1"/>
    <col min="10" max="10" width="9.5703125" bestFit="1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42217</v>
      </c>
      <c r="K1" s="262"/>
    </row>
    <row r="2" spans="1:11">
      <c r="A2" s="231" t="s">
        <v>2</v>
      </c>
      <c r="B2" s="232"/>
      <c r="C2" s="232"/>
      <c r="D2" s="232"/>
      <c r="E2" s="232"/>
      <c r="F2" s="249" t="s">
        <v>583</v>
      </c>
      <c r="G2" s="249"/>
      <c r="H2" s="249"/>
      <c r="I2" s="249"/>
      <c r="J2" s="249"/>
      <c r="K2" s="250"/>
    </row>
    <row r="3" spans="1:11" ht="27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1">
      <c r="A5" s="24" t="s">
        <v>128</v>
      </c>
      <c r="B5" s="280" t="s">
        <v>582</v>
      </c>
      <c r="C5" s="62" t="s">
        <v>529</v>
      </c>
      <c r="D5" s="62" t="s">
        <v>524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6500</v>
      </c>
      <c r="K5" s="55">
        <f t="shared" ref="K5:K11" si="0">J5*I5</f>
        <v>6500</v>
      </c>
    </row>
    <row r="6" spans="1:11">
      <c r="A6" s="24" t="s">
        <v>128</v>
      </c>
      <c r="B6" s="280"/>
      <c r="C6" s="62" t="s">
        <v>528</v>
      </c>
      <c r="D6" s="62" t="s">
        <v>581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1200</v>
      </c>
      <c r="K6" s="55">
        <f t="shared" si="0"/>
        <v>1200</v>
      </c>
    </row>
    <row r="7" spans="1:11">
      <c r="A7" s="24" t="s">
        <v>128</v>
      </c>
      <c r="B7" s="280"/>
      <c r="C7" s="62" t="s">
        <v>574</v>
      </c>
      <c r="D7" s="62" t="s">
        <v>524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65000</v>
      </c>
      <c r="K7" s="55">
        <f t="shared" si="0"/>
        <v>65000</v>
      </c>
    </row>
    <row r="8" spans="1:11">
      <c r="A8" s="24" t="s">
        <v>128</v>
      </c>
      <c r="B8" s="280"/>
      <c r="C8" s="62" t="s">
        <v>535</v>
      </c>
      <c r="D8" s="62" t="s">
        <v>580</v>
      </c>
      <c r="E8" s="21" t="s">
        <v>132</v>
      </c>
      <c r="F8" s="62">
        <v>982</v>
      </c>
      <c r="G8" s="62">
        <v>1</v>
      </c>
      <c r="H8" s="62"/>
      <c r="I8" s="62">
        <v>1</v>
      </c>
      <c r="J8" s="67">
        <v>650</v>
      </c>
      <c r="K8" s="55">
        <f t="shared" si="0"/>
        <v>650</v>
      </c>
    </row>
    <row r="9" spans="1:11">
      <c r="A9" s="24" t="s">
        <v>128</v>
      </c>
      <c r="B9" s="280" t="s">
        <v>436</v>
      </c>
      <c r="C9" s="62" t="s">
        <v>25</v>
      </c>
      <c r="D9" s="62" t="s">
        <v>551</v>
      </c>
      <c r="E9" s="62" t="s">
        <v>150</v>
      </c>
      <c r="F9" s="62">
        <v>91208955</v>
      </c>
      <c r="G9" s="62">
        <v>1</v>
      </c>
      <c r="H9" s="62"/>
      <c r="I9" s="62">
        <v>1</v>
      </c>
      <c r="J9" s="67">
        <v>250000</v>
      </c>
      <c r="K9" s="55">
        <f t="shared" si="0"/>
        <v>250000</v>
      </c>
    </row>
    <row r="10" spans="1:11">
      <c r="A10" s="24" t="s">
        <v>128</v>
      </c>
      <c r="B10" s="280"/>
      <c r="C10" s="62" t="s">
        <v>525</v>
      </c>
      <c r="D10" s="62" t="s">
        <v>551</v>
      </c>
      <c r="E10" s="62" t="s">
        <v>229</v>
      </c>
      <c r="F10" s="62">
        <v>85000958</v>
      </c>
      <c r="G10" s="62">
        <v>1</v>
      </c>
      <c r="H10" s="62"/>
      <c r="I10" s="62">
        <v>1</v>
      </c>
      <c r="J10" s="67">
        <v>250000</v>
      </c>
      <c r="K10" s="55">
        <f t="shared" si="0"/>
        <v>250000</v>
      </c>
    </row>
    <row r="11" spans="1:11" ht="15.75" thickBot="1">
      <c r="A11" s="26" t="s">
        <v>128</v>
      </c>
      <c r="B11" s="281"/>
      <c r="C11" s="59" t="s">
        <v>545</v>
      </c>
      <c r="D11" s="59" t="s">
        <v>579</v>
      </c>
      <c r="E11" s="29" t="s">
        <v>132</v>
      </c>
      <c r="F11" s="29" t="s">
        <v>132</v>
      </c>
      <c r="G11" s="59">
        <v>1</v>
      </c>
      <c r="H11" s="59"/>
      <c r="I11" s="59">
        <v>1</v>
      </c>
      <c r="J11" s="73">
        <v>6500</v>
      </c>
      <c r="K11" s="54">
        <f t="shared" si="0"/>
        <v>6500</v>
      </c>
    </row>
    <row r="13" spans="1:11" ht="16.5" thickBot="1">
      <c r="A13" s="1" t="s">
        <v>126</v>
      </c>
      <c r="B13" s="1"/>
      <c r="E13" s="92"/>
      <c r="F13" s="3"/>
      <c r="G13" s="4"/>
      <c r="H13" s="4"/>
      <c r="I13" s="4"/>
    </row>
    <row r="14" spans="1:11" ht="15.75" thickBot="1">
      <c r="A14" s="5"/>
      <c r="B14" s="5"/>
      <c r="E14" s="33"/>
      <c r="F14" s="35"/>
      <c r="G14" s="234" t="s">
        <v>127</v>
      </c>
      <c r="H14" s="235"/>
      <c r="I14" s="235"/>
      <c r="J14" s="236"/>
      <c r="K14" s="6">
        <f>SUM(I5:I11)</f>
        <v>7</v>
      </c>
    </row>
    <row r="15" spans="1:11">
      <c r="A15" s="53" t="s">
        <v>128</v>
      </c>
      <c r="B15" s="237" t="s">
        <v>129</v>
      </c>
      <c r="C15" s="238"/>
      <c r="E15" s="36"/>
      <c r="F15" s="35"/>
      <c r="G15" s="239" t="s">
        <v>131</v>
      </c>
      <c r="H15" s="240"/>
      <c r="I15" s="240"/>
      <c r="J15" s="241"/>
      <c r="K15" s="66">
        <f>SUM(K5:K11)</f>
        <v>579850</v>
      </c>
    </row>
    <row r="16" spans="1:11" ht="15.75" thickBot="1">
      <c r="A16" s="11" t="s">
        <v>132</v>
      </c>
      <c r="B16" s="227" t="s">
        <v>133</v>
      </c>
      <c r="C16" s="228"/>
      <c r="E16" s="36"/>
      <c r="F16" s="35"/>
      <c r="G16" s="229" t="s">
        <v>135</v>
      </c>
      <c r="H16" s="230"/>
      <c r="I16" s="230"/>
      <c r="J16" s="230"/>
      <c r="K16" s="14">
        <f>K15*0.07</f>
        <v>40589.500000000007</v>
      </c>
    </row>
  </sheetData>
  <mergeCells count="23">
    <mergeCell ref="A1:C1"/>
    <mergeCell ref="D1:G1"/>
    <mergeCell ref="H1:I1"/>
    <mergeCell ref="J1:K1"/>
    <mergeCell ref="A2:E2"/>
    <mergeCell ref="F2:K2"/>
    <mergeCell ref="K3:K4"/>
    <mergeCell ref="A3:A4"/>
    <mergeCell ref="B3:B4"/>
    <mergeCell ref="C3:C4"/>
    <mergeCell ref="D3:D4"/>
    <mergeCell ref="E3:E4"/>
    <mergeCell ref="F3:F4"/>
    <mergeCell ref="B16:C16"/>
    <mergeCell ref="G16:J16"/>
    <mergeCell ref="G3:H3"/>
    <mergeCell ref="I3:I4"/>
    <mergeCell ref="J3:J4"/>
    <mergeCell ref="G14:J14"/>
    <mergeCell ref="B15:C15"/>
    <mergeCell ref="B5:B8"/>
    <mergeCell ref="B9:B11"/>
    <mergeCell ref="G15:J1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P55"/>
  <sheetViews>
    <sheetView workbookViewId="0">
      <selection activeCell="M1" sqref="M1"/>
    </sheetView>
  </sheetViews>
  <sheetFormatPr defaultRowHeight="15"/>
  <cols>
    <col min="1" max="1" width="5.5703125" customWidth="1"/>
    <col min="2" max="2" width="8.42578125" customWidth="1"/>
    <col min="3" max="3" width="22.7109375" bestFit="1" customWidth="1"/>
    <col min="4" max="4" width="13.140625" bestFit="1" customWidth="1"/>
    <col min="5" max="5" width="12.28515625" bestFit="1" customWidth="1"/>
    <col min="6" max="6" width="11.42578125" bestFit="1" customWidth="1"/>
    <col min="7" max="7" width="4.28515625" customWidth="1"/>
    <col min="8" max="8" width="4" customWidth="1"/>
    <col min="9" max="9" width="5.140625" customWidth="1"/>
    <col min="10" max="10" width="9.5703125" bestFit="1" customWidth="1"/>
    <col min="11" max="11" width="9.42578125" bestFit="1" customWidth="1"/>
  </cols>
  <sheetData>
    <row r="1" spans="1:16">
      <c r="A1" s="347" t="s">
        <v>0</v>
      </c>
      <c r="B1" s="348"/>
      <c r="C1" s="348"/>
      <c r="D1" s="349"/>
      <c r="E1" s="349"/>
      <c r="F1" s="349"/>
      <c r="G1" s="349"/>
      <c r="H1" s="350" t="s">
        <v>1</v>
      </c>
      <c r="I1" s="350"/>
      <c r="J1" s="351">
        <v>42215</v>
      </c>
      <c r="K1" s="352"/>
    </row>
    <row r="2" spans="1:16">
      <c r="A2" s="231" t="s">
        <v>2</v>
      </c>
      <c r="B2" s="232"/>
      <c r="C2" s="232"/>
      <c r="D2" s="232"/>
      <c r="E2" s="232"/>
      <c r="F2" s="249" t="s">
        <v>628</v>
      </c>
      <c r="G2" s="249"/>
      <c r="H2" s="249"/>
      <c r="I2" s="249"/>
      <c r="J2" s="249"/>
      <c r="K2" s="250"/>
    </row>
    <row r="3" spans="1:16" ht="27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6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6">
      <c r="A5" s="24" t="s">
        <v>128</v>
      </c>
      <c r="B5" s="19" t="s">
        <v>128</v>
      </c>
      <c r="C5" s="62" t="s">
        <v>547</v>
      </c>
      <c r="D5" s="62" t="s">
        <v>524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4500</v>
      </c>
      <c r="K5" s="55">
        <f t="shared" ref="K5:K50" si="0">J5*I5</f>
        <v>4500</v>
      </c>
    </row>
    <row r="6" spans="1:16">
      <c r="A6" s="24" t="s">
        <v>128</v>
      </c>
      <c r="B6" s="19" t="s">
        <v>128</v>
      </c>
      <c r="C6" s="62" t="s">
        <v>563</v>
      </c>
      <c r="D6" s="62" t="s">
        <v>562</v>
      </c>
      <c r="E6" s="62" t="s">
        <v>490</v>
      </c>
      <c r="F6" s="21" t="s">
        <v>132</v>
      </c>
      <c r="G6" s="62">
        <v>1</v>
      </c>
      <c r="H6" s="62"/>
      <c r="I6" s="62">
        <v>1</v>
      </c>
      <c r="J6" s="67">
        <v>6500</v>
      </c>
      <c r="K6" s="55">
        <f t="shared" si="0"/>
        <v>6500</v>
      </c>
      <c r="P6" s="100"/>
    </row>
    <row r="7" spans="1:16">
      <c r="A7" s="24" t="s">
        <v>128</v>
      </c>
      <c r="B7" s="19" t="s">
        <v>128</v>
      </c>
      <c r="C7" s="62" t="s">
        <v>542</v>
      </c>
      <c r="D7" s="62" t="s">
        <v>524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30000</v>
      </c>
      <c r="K7" s="55">
        <f t="shared" si="0"/>
        <v>30000</v>
      </c>
    </row>
    <row r="8" spans="1:16">
      <c r="A8" s="24" t="s">
        <v>128</v>
      </c>
      <c r="B8" s="19" t="s">
        <v>128</v>
      </c>
      <c r="C8" s="62" t="s">
        <v>528</v>
      </c>
      <c r="D8" s="62" t="s">
        <v>532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1200</v>
      </c>
      <c r="K8" s="55">
        <f t="shared" si="0"/>
        <v>1200</v>
      </c>
    </row>
    <row r="9" spans="1:16">
      <c r="A9" s="24" t="s">
        <v>128</v>
      </c>
      <c r="B9" s="285" t="s">
        <v>569</v>
      </c>
      <c r="C9" s="62" t="s">
        <v>568</v>
      </c>
      <c r="D9" s="62" t="s">
        <v>524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14000</v>
      </c>
      <c r="K9" s="55">
        <f t="shared" si="0"/>
        <v>14000</v>
      </c>
    </row>
    <row r="10" spans="1:16">
      <c r="A10" s="24" t="s">
        <v>128</v>
      </c>
      <c r="B10" s="286"/>
      <c r="C10" s="62" t="s">
        <v>627</v>
      </c>
      <c r="D10" s="62" t="s">
        <v>626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38000</v>
      </c>
      <c r="K10" s="55">
        <f t="shared" si="0"/>
        <v>38000</v>
      </c>
    </row>
    <row r="11" spans="1:16">
      <c r="A11" s="24" t="s">
        <v>128</v>
      </c>
      <c r="B11" s="286"/>
      <c r="C11" s="62" t="s">
        <v>600</v>
      </c>
      <c r="D11" s="62" t="s">
        <v>625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2500</v>
      </c>
      <c r="K11" s="55">
        <f t="shared" si="0"/>
        <v>2500</v>
      </c>
    </row>
    <row r="12" spans="1:16">
      <c r="A12" s="24" t="s">
        <v>128</v>
      </c>
      <c r="B12" s="286"/>
      <c r="C12" s="62" t="s">
        <v>527</v>
      </c>
      <c r="D12" s="62" t="s">
        <v>567</v>
      </c>
      <c r="E12" s="21" t="s">
        <v>132</v>
      </c>
      <c r="F12" s="21" t="s">
        <v>132</v>
      </c>
      <c r="G12" s="62">
        <v>1</v>
      </c>
      <c r="H12" s="62"/>
      <c r="I12" s="62">
        <v>1</v>
      </c>
      <c r="J12" s="67">
        <v>2500</v>
      </c>
      <c r="K12" s="55">
        <f t="shared" si="0"/>
        <v>2500</v>
      </c>
    </row>
    <row r="13" spans="1:16">
      <c r="A13" s="24" t="s">
        <v>128</v>
      </c>
      <c r="B13" s="286"/>
      <c r="C13" s="62" t="s">
        <v>566</v>
      </c>
      <c r="D13" s="62" t="s">
        <v>524</v>
      </c>
      <c r="E13" s="21" t="s">
        <v>132</v>
      </c>
      <c r="F13" s="21" t="s">
        <v>132</v>
      </c>
      <c r="G13" s="62">
        <v>1</v>
      </c>
      <c r="H13" s="62"/>
      <c r="I13" s="62">
        <v>1</v>
      </c>
      <c r="J13" s="67">
        <v>6500</v>
      </c>
      <c r="K13" s="55">
        <f t="shared" si="0"/>
        <v>6500</v>
      </c>
    </row>
    <row r="14" spans="1:16">
      <c r="A14" s="24" t="s">
        <v>128</v>
      </c>
      <c r="B14" s="286"/>
      <c r="C14" s="62" t="s">
        <v>574</v>
      </c>
      <c r="D14" s="62" t="s">
        <v>524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65000</v>
      </c>
      <c r="K14" s="55">
        <f t="shared" si="0"/>
        <v>65000</v>
      </c>
    </row>
    <row r="15" spans="1:16">
      <c r="A15" s="24" t="s">
        <v>128</v>
      </c>
      <c r="B15" s="286"/>
      <c r="C15" s="62" t="s">
        <v>566</v>
      </c>
      <c r="D15" s="62" t="s">
        <v>624</v>
      </c>
      <c r="E15" s="21" t="s">
        <v>132</v>
      </c>
      <c r="F15" s="21" t="s">
        <v>132</v>
      </c>
      <c r="G15" s="62">
        <v>1</v>
      </c>
      <c r="H15" s="62"/>
      <c r="I15" s="62">
        <v>1</v>
      </c>
      <c r="J15" s="67">
        <v>6500</v>
      </c>
      <c r="K15" s="55">
        <f t="shared" si="0"/>
        <v>6500</v>
      </c>
    </row>
    <row r="16" spans="1:16">
      <c r="A16" s="24" t="s">
        <v>128</v>
      </c>
      <c r="B16" s="286"/>
      <c r="C16" s="62" t="s">
        <v>623</v>
      </c>
      <c r="D16" s="62" t="s">
        <v>622</v>
      </c>
      <c r="E16" s="62" t="s">
        <v>592</v>
      </c>
      <c r="F16" s="21" t="s">
        <v>132</v>
      </c>
      <c r="G16" s="62">
        <v>1</v>
      </c>
      <c r="H16" s="62"/>
      <c r="I16" s="62">
        <v>1</v>
      </c>
      <c r="J16" s="67">
        <v>250000</v>
      </c>
      <c r="K16" s="55">
        <f t="shared" si="0"/>
        <v>250000</v>
      </c>
    </row>
    <row r="17" spans="1:12">
      <c r="A17" s="24" t="s">
        <v>128</v>
      </c>
      <c r="B17" s="287"/>
      <c r="C17" s="62" t="s">
        <v>621</v>
      </c>
      <c r="D17" s="62" t="s">
        <v>524</v>
      </c>
      <c r="E17" s="21" t="s">
        <v>132</v>
      </c>
      <c r="F17" s="21" t="s">
        <v>132</v>
      </c>
      <c r="G17" s="62">
        <v>1</v>
      </c>
      <c r="H17" s="62"/>
      <c r="I17" s="62">
        <v>1</v>
      </c>
      <c r="J17" s="67">
        <v>4500</v>
      </c>
      <c r="K17" s="55">
        <f t="shared" si="0"/>
        <v>4500</v>
      </c>
    </row>
    <row r="18" spans="1:12">
      <c r="A18" s="24" t="s">
        <v>128</v>
      </c>
      <c r="B18" s="282" t="s">
        <v>270</v>
      </c>
      <c r="C18" s="62" t="s">
        <v>535</v>
      </c>
      <c r="D18" s="62" t="s">
        <v>620</v>
      </c>
      <c r="E18" s="21" t="s">
        <v>132</v>
      </c>
      <c r="F18" s="21" t="s">
        <v>132</v>
      </c>
      <c r="G18" s="62">
        <v>1</v>
      </c>
      <c r="H18" s="62"/>
      <c r="I18" s="62">
        <v>1</v>
      </c>
      <c r="J18" s="67">
        <v>650</v>
      </c>
      <c r="K18" s="55">
        <f t="shared" si="0"/>
        <v>650</v>
      </c>
    </row>
    <row r="19" spans="1:12">
      <c r="A19" s="24" t="s">
        <v>128</v>
      </c>
      <c r="B19" s="283"/>
      <c r="C19" s="62" t="s">
        <v>535</v>
      </c>
      <c r="D19" s="62" t="s">
        <v>619</v>
      </c>
      <c r="E19" s="21" t="s">
        <v>132</v>
      </c>
      <c r="F19" s="21" t="s">
        <v>132</v>
      </c>
      <c r="G19" s="62">
        <v>1</v>
      </c>
      <c r="H19" s="62"/>
      <c r="I19" s="62">
        <v>1</v>
      </c>
      <c r="J19" s="67">
        <v>650</v>
      </c>
      <c r="K19" s="55">
        <f t="shared" si="0"/>
        <v>650</v>
      </c>
    </row>
    <row r="20" spans="1:12">
      <c r="A20" s="24" t="s">
        <v>128</v>
      </c>
      <c r="B20" s="283"/>
      <c r="C20" s="62" t="s">
        <v>535</v>
      </c>
      <c r="D20" s="62" t="s">
        <v>534</v>
      </c>
      <c r="E20" s="21" t="s">
        <v>132</v>
      </c>
      <c r="F20" s="62">
        <v>277252</v>
      </c>
      <c r="G20" s="62">
        <v>1</v>
      </c>
      <c r="H20" s="62"/>
      <c r="I20" s="62">
        <v>1</v>
      </c>
      <c r="J20" s="67">
        <v>650</v>
      </c>
      <c r="K20" s="55">
        <f t="shared" si="0"/>
        <v>650</v>
      </c>
    </row>
    <row r="21" spans="1:12">
      <c r="A21" s="24" t="s">
        <v>128</v>
      </c>
      <c r="B21" s="284"/>
      <c r="C21" s="62" t="s">
        <v>535</v>
      </c>
      <c r="D21" s="62" t="s">
        <v>618</v>
      </c>
      <c r="E21" s="21" t="s">
        <v>132</v>
      </c>
      <c r="F21" s="21" t="s">
        <v>132</v>
      </c>
      <c r="G21" s="62">
        <v>1</v>
      </c>
      <c r="H21" s="62"/>
      <c r="I21" s="62">
        <v>1</v>
      </c>
      <c r="J21" s="67">
        <v>650</v>
      </c>
      <c r="K21" s="55">
        <f t="shared" si="0"/>
        <v>650</v>
      </c>
    </row>
    <row r="22" spans="1:12">
      <c r="A22" s="24" t="s">
        <v>128</v>
      </c>
      <c r="B22" s="282" t="s">
        <v>557</v>
      </c>
      <c r="C22" s="62" t="s">
        <v>617</v>
      </c>
      <c r="D22" s="62" t="s">
        <v>616</v>
      </c>
      <c r="E22" s="21" t="s">
        <v>132</v>
      </c>
      <c r="F22" s="62">
        <v>2775</v>
      </c>
      <c r="G22" s="62">
        <v>1</v>
      </c>
      <c r="H22" s="62"/>
      <c r="I22" s="62">
        <v>1</v>
      </c>
      <c r="J22" s="67">
        <v>450000</v>
      </c>
      <c r="K22" s="55">
        <f t="shared" si="0"/>
        <v>450000</v>
      </c>
    </row>
    <row r="23" spans="1:12">
      <c r="A23" s="24" t="s">
        <v>128</v>
      </c>
      <c r="B23" s="284"/>
      <c r="C23" s="62" t="s">
        <v>615</v>
      </c>
      <c r="D23" s="62" t="s">
        <v>614</v>
      </c>
      <c r="E23" s="62" t="s">
        <v>613</v>
      </c>
      <c r="F23" s="21" t="s">
        <v>132</v>
      </c>
      <c r="G23" s="62">
        <v>1</v>
      </c>
      <c r="H23" s="62"/>
      <c r="I23" s="62">
        <v>1</v>
      </c>
      <c r="J23" s="67">
        <v>450000</v>
      </c>
      <c r="K23" s="55">
        <f t="shared" si="0"/>
        <v>450000</v>
      </c>
    </row>
    <row r="24" spans="1:12">
      <c r="A24" s="24" t="s">
        <v>128</v>
      </c>
      <c r="B24" s="282" t="s">
        <v>521</v>
      </c>
      <c r="C24" s="62" t="s">
        <v>570</v>
      </c>
      <c r="D24" s="62" t="s">
        <v>612</v>
      </c>
      <c r="E24" s="21" t="s">
        <v>132</v>
      </c>
      <c r="F24" s="21" t="s">
        <v>132</v>
      </c>
      <c r="G24" s="62">
        <v>1</v>
      </c>
      <c r="H24" s="62"/>
      <c r="I24" s="62">
        <v>1</v>
      </c>
      <c r="J24" s="67">
        <v>4500</v>
      </c>
      <c r="K24" s="55">
        <f t="shared" si="0"/>
        <v>4500</v>
      </c>
    </row>
    <row r="25" spans="1:12">
      <c r="A25" s="24" t="s">
        <v>128</v>
      </c>
      <c r="B25" s="283"/>
      <c r="C25" s="62" t="s">
        <v>528</v>
      </c>
      <c r="D25" s="62" t="s">
        <v>532</v>
      </c>
      <c r="E25" s="21" t="s">
        <v>132</v>
      </c>
      <c r="F25" s="62" t="s">
        <v>611</v>
      </c>
      <c r="G25" s="62">
        <v>1</v>
      </c>
      <c r="H25" s="62"/>
      <c r="I25" s="62">
        <v>1</v>
      </c>
      <c r="J25" s="67">
        <v>1200</v>
      </c>
      <c r="K25" s="55">
        <f t="shared" si="0"/>
        <v>1200</v>
      </c>
    </row>
    <row r="26" spans="1:12">
      <c r="A26" s="24" t="s">
        <v>128</v>
      </c>
      <c r="B26" s="283"/>
      <c r="C26" s="62" t="s">
        <v>572</v>
      </c>
      <c r="D26" s="62" t="s">
        <v>610</v>
      </c>
      <c r="E26" s="21" t="s">
        <v>132</v>
      </c>
      <c r="F26" s="21" t="s">
        <v>132</v>
      </c>
      <c r="G26" s="62">
        <v>1</v>
      </c>
      <c r="H26" s="62"/>
      <c r="I26" s="62">
        <v>1</v>
      </c>
      <c r="J26" s="67">
        <v>150000</v>
      </c>
      <c r="K26" s="55">
        <f t="shared" si="0"/>
        <v>150000</v>
      </c>
    </row>
    <row r="27" spans="1:12">
      <c r="A27" s="24" t="s">
        <v>128</v>
      </c>
      <c r="B27" s="283"/>
      <c r="C27" s="62" t="s">
        <v>591</v>
      </c>
      <c r="D27" s="62" t="s">
        <v>524</v>
      </c>
      <c r="E27" s="21" t="s">
        <v>132</v>
      </c>
      <c r="F27" s="21" t="s">
        <v>132</v>
      </c>
      <c r="G27" s="62">
        <v>1</v>
      </c>
      <c r="H27" s="62"/>
      <c r="I27" s="62">
        <v>1</v>
      </c>
      <c r="J27" s="67">
        <v>6500</v>
      </c>
      <c r="K27" s="55">
        <f t="shared" si="0"/>
        <v>6500</v>
      </c>
    </row>
    <row r="28" spans="1:12">
      <c r="A28" s="24" t="s">
        <v>128</v>
      </c>
      <c r="B28" s="283"/>
      <c r="C28" s="62" t="s">
        <v>609</v>
      </c>
      <c r="D28" s="62" t="s">
        <v>608</v>
      </c>
      <c r="E28" s="62" t="s">
        <v>607</v>
      </c>
      <c r="F28" s="21" t="s">
        <v>132</v>
      </c>
      <c r="G28" s="62">
        <v>1</v>
      </c>
      <c r="H28" s="62"/>
      <c r="I28" s="62">
        <v>1</v>
      </c>
      <c r="J28" s="67">
        <v>10000</v>
      </c>
      <c r="K28" s="55">
        <f t="shared" si="0"/>
        <v>10000</v>
      </c>
    </row>
    <row r="29" spans="1:12">
      <c r="A29" s="24" t="s">
        <v>128</v>
      </c>
      <c r="B29" s="283"/>
      <c r="C29" s="62" t="s">
        <v>545</v>
      </c>
      <c r="D29" s="62" t="s">
        <v>606</v>
      </c>
      <c r="E29" s="21" t="s">
        <v>132</v>
      </c>
      <c r="F29" s="21" t="s">
        <v>132</v>
      </c>
      <c r="G29" s="62">
        <v>1</v>
      </c>
      <c r="H29" s="62"/>
      <c r="I29" s="62">
        <v>1</v>
      </c>
      <c r="J29" s="67">
        <v>6500</v>
      </c>
      <c r="K29" s="55">
        <f t="shared" si="0"/>
        <v>6500</v>
      </c>
    </row>
    <row r="30" spans="1:12">
      <c r="A30" s="24" t="s">
        <v>128</v>
      </c>
      <c r="B30" s="283"/>
      <c r="C30" s="62" t="s">
        <v>605</v>
      </c>
      <c r="D30" s="62" t="s">
        <v>604</v>
      </c>
      <c r="E30" s="21" t="s">
        <v>132</v>
      </c>
      <c r="F30" s="21" t="s">
        <v>132</v>
      </c>
      <c r="G30" s="62">
        <v>1</v>
      </c>
      <c r="H30" s="62"/>
      <c r="I30" s="62">
        <v>1</v>
      </c>
      <c r="J30" s="67">
        <v>20000</v>
      </c>
      <c r="K30" s="55">
        <f t="shared" si="0"/>
        <v>20000</v>
      </c>
    </row>
    <row r="31" spans="1:12">
      <c r="A31" s="24" t="s">
        <v>128</v>
      </c>
      <c r="B31" s="283"/>
      <c r="C31" s="62" t="s">
        <v>570</v>
      </c>
      <c r="D31" s="62" t="s">
        <v>603</v>
      </c>
      <c r="E31" s="21" t="s">
        <v>132</v>
      </c>
      <c r="F31" s="62" t="s">
        <v>602</v>
      </c>
      <c r="G31" s="62">
        <v>1</v>
      </c>
      <c r="H31" s="62"/>
      <c r="I31" s="62">
        <v>1</v>
      </c>
      <c r="J31" s="67">
        <v>4500</v>
      </c>
      <c r="K31" s="55">
        <f t="shared" si="0"/>
        <v>4500</v>
      </c>
      <c r="L31" s="34"/>
    </row>
    <row r="32" spans="1:12">
      <c r="A32" s="24" t="s">
        <v>128</v>
      </c>
      <c r="B32" s="284"/>
      <c r="C32" s="62" t="s">
        <v>574</v>
      </c>
      <c r="D32" s="62" t="s">
        <v>524</v>
      </c>
      <c r="E32" s="21" t="s">
        <v>132</v>
      </c>
      <c r="F32" s="21" t="s">
        <v>132</v>
      </c>
      <c r="G32" s="62">
        <v>1</v>
      </c>
      <c r="H32" s="62"/>
      <c r="I32" s="62">
        <v>1</v>
      </c>
      <c r="J32" s="67">
        <v>65000</v>
      </c>
      <c r="K32" s="55">
        <f t="shared" si="0"/>
        <v>65000</v>
      </c>
    </row>
    <row r="33" spans="1:14">
      <c r="A33" s="24" t="s">
        <v>128</v>
      </c>
      <c r="B33" s="282" t="s">
        <v>436</v>
      </c>
      <c r="C33" s="62" t="s">
        <v>156</v>
      </c>
      <c r="D33" s="62" t="s">
        <v>551</v>
      </c>
      <c r="E33" s="21" t="s">
        <v>132</v>
      </c>
      <c r="F33" s="62">
        <v>91209104</v>
      </c>
      <c r="G33" s="62">
        <v>1</v>
      </c>
      <c r="H33" s="62"/>
      <c r="I33" s="62">
        <v>1</v>
      </c>
      <c r="J33" s="67">
        <v>250000</v>
      </c>
      <c r="K33" s="55">
        <f t="shared" si="0"/>
        <v>250000</v>
      </c>
    </row>
    <row r="34" spans="1:14">
      <c r="A34" s="24" t="s">
        <v>128</v>
      </c>
      <c r="B34" s="283"/>
      <c r="C34" s="62" t="s">
        <v>584</v>
      </c>
      <c r="D34" s="62" t="s">
        <v>551</v>
      </c>
      <c r="E34" s="62" t="s">
        <v>601</v>
      </c>
      <c r="F34" s="62">
        <v>85501132</v>
      </c>
      <c r="G34" s="62">
        <v>1</v>
      </c>
      <c r="H34" s="62"/>
      <c r="I34" s="62">
        <v>1</v>
      </c>
      <c r="J34" s="67">
        <v>250000</v>
      </c>
      <c r="K34" s="55">
        <f t="shared" si="0"/>
        <v>250000</v>
      </c>
    </row>
    <row r="35" spans="1:14">
      <c r="A35" s="24" t="s">
        <v>128</v>
      </c>
      <c r="B35" s="283"/>
      <c r="C35" s="62" t="s">
        <v>528</v>
      </c>
      <c r="D35" s="62" t="s">
        <v>532</v>
      </c>
      <c r="E35" s="21" t="s">
        <v>132</v>
      </c>
      <c r="F35" s="21" t="s">
        <v>132</v>
      </c>
      <c r="G35" s="62">
        <v>1</v>
      </c>
      <c r="H35" s="62"/>
      <c r="I35" s="62">
        <v>1</v>
      </c>
      <c r="J35" s="67">
        <v>1200</v>
      </c>
      <c r="K35" s="55">
        <f t="shared" si="0"/>
        <v>1200</v>
      </c>
    </row>
    <row r="36" spans="1:14">
      <c r="A36" s="24" t="s">
        <v>128</v>
      </c>
      <c r="B36" s="283"/>
      <c r="C36" s="62" t="s">
        <v>600</v>
      </c>
      <c r="D36" s="62" t="s">
        <v>548</v>
      </c>
      <c r="E36" s="21" t="s">
        <v>132</v>
      </c>
      <c r="F36" s="21" t="s">
        <v>132</v>
      </c>
      <c r="G36" s="62">
        <v>1</v>
      </c>
      <c r="H36" s="62"/>
      <c r="I36" s="62">
        <v>1</v>
      </c>
      <c r="J36" s="67">
        <v>2500</v>
      </c>
      <c r="K36" s="55">
        <f t="shared" si="0"/>
        <v>2500</v>
      </c>
    </row>
    <row r="37" spans="1:14">
      <c r="A37" s="24" t="s">
        <v>128</v>
      </c>
      <c r="B37" s="283"/>
      <c r="C37" s="62" t="s">
        <v>527</v>
      </c>
      <c r="D37" s="62" t="s">
        <v>567</v>
      </c>
      <c r="E37" s="21" t="s">
        <v>132</v>
      </c>
      <c r="F37" s="21" t="s">
        <v>132</v>
      </c>
      <c r="G37" s="62">
        <v>1</v>
      </c>
      <c r="H37" s="62"/>
      <c r="I37" s="62">
        <v>1</v>
      </c>
      <c r="J37" s="67">
        <v>2500</v>
      </c>
      <c r="K37" s="55">
        <f t="shared" si="0"/>
        <v>2500</v>
      </c>
    </row>
    <row r="38" spans="1:14">
      <c r="A38" s="24" t="s">
        <v>128</v>
      </c>
      <c r="B38" s="284"/>
      <c r="C38" s="62" t="s">
        <v>545</v>
      </c>
      <c r="D38" s="62" t="s">
        <v>599</v>
      </c>
      <c r="E38" s="21" t="s">
        <v>132</v>
      </c>
      <c r="F38" s="21" t="s">
        <v>132</v>
      </c>
      <c r="G38" s="62">
        <v>1</v>
      </c>
      <c r="H38" s="62"/>
      <c r="I38" s="62">
        <v>1</v>
      </c>
      <c r="J38" s="67">
        <v>6500</v>
      </c>
      <c r="K38" s="55">
        <f t="shared" si="0"/>
        <v>6500</v>
      </c>
    </row>
    <row r="39" spans="1:14">
      <c r="A39" s="24" t="s">
        <v>128</v>
      </c>
      <c r="B39" s="285" t="s">
        <v>569</v>
      </c>
      <c r="C39" s="62" t="s">
        <v>596</v>
      </c>
      <c r="D39" s="62" t="s">
        <v>595</v>
      </c>
      <c r="E39" s="62" t="s">
        <v>598</v>
      </c>
      <c r="F39" s="62">
        <v>5623</v>
      </c>
      <c r="G39" s="62">
        <v>1</v>
      </c>
      <c r="H39" s="62"/>
      <c r="I39" s="62">
        <v>1</v>
      </c>
      <c r="J39" s="67">
        <v>15500</v>
      </c>
      <c r="K39" s="55">
        <f t="shared" si="0"/>
        <v>15500</v>
      </c>
    </row>
    <row r="40" spans="1:14">
      <c r="A40" s="24" t="s">
        <v>128</v>
      </c>
      <c r="B40" s="286"/>
      <c r="C40" s="62" t="s">
        <v>596</v>
      </c>
      <c r="D40" s="62" t="s">
        <v>595</v>
      </c>
      <c r="E40" s="62" t="s">
        <v>597</v>
      </c>
      <c r="F40" s="62">
        <v>5624</v>
      </c>
      <c r="G40" s="62">
        <v>1</v>
      </c>
      <c r="H40" s="62"/>
      <c r="I40" s="62">
        <v>1</v>
      </c>
      <c r="J40" s="67">
        <v>15500</v>
      </c>
      <c r="K40" s="55">
        <f t="shared" si="0"/>
        <v>15500</v>
      </c>
    </row>
    <row r="41" spans="1:14">
      <c r="A41" s="24" t="s">
        <v>128</v>
      </c>
      <c r="B41" s="286"/>
      <c r="C41" s="62" t="s">
        <v>596</v>
      </c>
      <c r="D41" s="62" t="s">
        <v>595</v>
      </c>
      <c r="E41" s="62" t="s">
        <v>594</v>
      </c>
      <c r="F41" s="62">
        <v>5626</v>
      </c>
      <c r="G41" s="62">
        <v>1</v>
      </c>
      <c r="H41" s="62"/>
      <c r="I41" s="62">
        <v>1</v>
      </c>
      <c r="J41" s="67">
        <v>15500</v>
      </c>
      <c r="K41" s="55">
        <f t="shared" si="0"/>
        <v>15500</v>
      </c>
    </row>
    <row r="42" spans="1:14">
      <c r="A42" s="24" t="s">
        <v>128</v>
      </c>
      <c r="B42" s="287"/>
      <c r="C42" s="62" t="s">
        <v>593</v>
      </c>
      <c r="D42" s="62" t="s">
        <v>592</v>
      </c>
      <c r="E42" s="21" t="s">
        <v>132</v>
      </c>
      <c r="F42" s="21" t="s">
        <v>132</v>
      </c>
      <c r="G42" s="62">
        <v>1</v>
      </c>
      <c r="H42" s="62"/>
      <c r="I42" s="62">
        <v>1</v>
      </c>
      <c r="J42" s="67">
        <v>45000</v>
      </c>
      <c r="K42" s="55">
        <f t="shared" si="0"/>
        <v>45000</v>
      </c>
    </row>
    <row r="43" spans="1:14">
      <c r="A43" s="24" t="s">
        <v>128</v>
      </c>
      <c r="B43" s="282" t="s">
        <v>560</v>
      </c>
      <c r="C43" s="62" t="s">
        <v>591</v>
      </c>
      <c r="D43" s="62" t="s">
        <v>524</v>
      </c>
      <c r="E43" s="21" t="s">
        <v>132</v>
      </c>
      <c r="F43" s="21" t="s">
        <v>132</v>
      </c>
      <c r="G43" s="62">
        <v>1</v>
      </c>
      <c r="H43" s="62"/>
      <c r="I43" s="62">
        <v>1</v>
      </c>
      <c r="J43" s="67">
        <v>6500</v>
      </c>
      <c r="K43" s="55">
        <f t="shared" si="0"/>
        <v>6500</v>
      </c>
    </row>
    <row r="44" spans="1:14">
      <c r="A44" s="24" t="s">
        <v>128</v>
      </c>
      <c r="B44" s="283"/>
      <c r="C44" s="62" t="s">
        <v>591</v>
      </c>
      <c r="D44" s="62" t="s">
        <v>524</v>
      </c>
      <c r="E44" s="21" t="s">
        <v>132</v>
      </c>
      <c r="F44" s="21" t="s">
        <v>132</v>
      </c>
      <c r="G44" s="62">
        <v>1</v>
      </c>
      <c r="H44" s="62"/>
      <c r="I44" s="62">
        <v>1</v>
      </c>
      <c r="J44" s="67">
        <v>6500</v>
      </c>
      <c r="K44" s="55">
        <f t="shared" si="0"/>
        <v>6500</v>
      </c>
      <c r="N44" s="16"/>
    </row>
    <row r="45" spans="1:14">
      <c r="A45" s="24" t="s">
        <v>128</v>
      </c>
      <c r="B45" s="283"/>
      <c r="C45" s="62" t="s">
        <v>590</v>
      </c>
      <c r="D45" s="62" t="s">
        <v>589</v>
      </c>
      <c r="E45" s="62">
        <v>26411020</v>
      </c>
      <c r="F45" s="21" t="s">
        <v>132</v>
      </c>
      <c r="G45" s="62">
        <v>1</v>
      </c>
      <c r="H45" s="62"/>
      <c r="I45" s="62">
        <v>1</v>
      </c>
      <c r="J45" s="67">
        <v>200000</v>
      </c>
      <c r="K45" s="55">
        <f t="shared" si="0"/>
        <v>200000</v>
      </c>
    </row>
    <row r="46" spans="1:14">
      <c r="A46" s="24" t="s">
        <v>128</v>
      </c>
      <c r="B46" s="283"/>
      <c r="C46" s="62" t="s">
        <v>590</v>
      </c>
      <c r="D46" s="62" t="s">
        <v>589</v>
      </c>
      <c r="E46" s="62" t="s">
        <v>588</v>
      </c>
      <c r="F46" s="21" t="s">
        <v>132</v>
      </c>
      <c r="G46" s="62">
        <v>1</v>
      </c>
      <c r="H46" s="62"/>
      <c r="I46" s="62">
        <v>1</v>
      </c>
      <c r="J46" s="67">
        <v>200000</v>
      </c>
      <c r="K46" s="55">
        <f t="shared" si="0"/>
        <v>200000</v>
      </c>
    </row>
    <row r="47" spans="1:14">
      <c r="A47" s="24" t="s">
        <v>128</v>
      </c>
      <c r="B47" s="284"/>
      <c r="C47" s="62" t="s">
        <v>587</v>
      </c>
      <c r="D47" s="62" t="s">
        <v>586</v>
      </c>
      <c r="E47" s="62" t="s">
        <v>585</v>
      </c>
      <c r="F47" s="21" t="s">
        <v>132</v>
      </c>
      <c r="G47" s="62">
        <v>1</v>
      </c>
      <c r="H47" s="62"/>
      <c r="I47" s="62">
        <v>1</v>
      </c>
      <c r="J47" s="67">
        <v>45000</v>
      </c>
      <c r="K47" s="55">
        <f t="shared" si="0"/>
        <v>45000</v>
      </c>
    </row>
    <row r="48" spans="1:14">
      <c r="A48" s="24" t="s">
        <v>128</v>
      </c>
      <c r="B48" s="282" t="s">
        <v>436</v>
      </c>
      <c r="C48" s="62" t="s">
        <v>156</v>
      </c>
      <c r="D48" s="62" t="s">
        <v>551</v>
      </c>
      <c r="E48" s="21" t="s">
        <v>132</v>
      </c>
      <c r="F48" s="21" t="s">
        <v>132</v>
      </c>
      <c r="G48" s="62">
        <v>1</v>
      </c>
      <c r="H48" s="62"/>
      <c r="I48" s="62">
        <v>1</v>
      </c>
      <c r="J48" s="67">
        <v>250000</v>
      </c>
      <c r="K48" s="55">
        <f t="shared" si="0"/>
        <v>250000</v>
      </c>
    </row>
    <row r="49" spans="1:11">
      <c r="A49" s="24" t="s">
        <v>128</v>
      </c>
      <c r="B49" s="283"/>
      <c r="C49" s="62" t="s">
        <v>584</v>
      </c>
      <c r="D49" s="62" t="s">
        <v>524</v>
      </c>
      <c r="E49" s="21" t="s">
        <v>132</v>
      </c>
      <c r="F49" s="21" t="s">
        <v>132</v>
      </c>
      <c r="G49" s="62">
        <v>1</v>
      </c>
      <c r="H49" s="62"/>
      <c r="I49" s="62">
        <v>1</v>
      </c>
      <c r="J49" s="67">
        <v>250000</v>
      </c>
      <c r="K49" s="55">
        <f t="shared" si="0"/>
        <v>250000</v>
      </c>
    </row>
    <row r="50" spans="1:11" ht="15.75" thickBot="1">
      <c r="A50" s="26" t="s">
        <v>128</v>
      </c>
      <c r="B50" s="288"/>
      <c r="C50" s="59" t="s">
        <v>547</v>
      </c>
      <c r="D50" s="59" t="s">
        <v>524</v>
      </c>
      <c r="E50" s="29" t="s">
        <v>132</v>
      </c>
      <c r="F50" s="29" t="s">
        <v>132</v>
      </c>
      <c r="G50" s="59">
        <v>1</v>
      </c>
      <c r="H50" s="59"/>
      <c r="I50" s="59">
        <v>1</v>
      </c>
      <c r="J50" s="73">
        <v>4500</v>
      </c>
      <c r="K50" s="54">
        <f t="shared" si="0"/>
        <v>4500</v>
      </c>
    </row>
    <row r="52" spans="1:11" ht="16.5" thickBot="1">
      <c r="A52" s="1" t="s">
        <v>126</v>
      </c>
      <c r="B52" s="1"/>
      <c r="F52" s="3"/>
      <c r="G52" s="4"/>
      <c r="H52" s="4"/>
      <c r="I52" s="4"/>
    </row>
    <row r="53" spans="1:11" ht="15.75" thickBot="1">
      <c r="A53" s="5"/>
      <c r="B53" s="5"/>
      <c r="F53" s="35"/>
      <c r="G53" s="234" t="s">
        <v>127</v>
      </c>
      <c r="H53" s="235"/>
      <c r="I53" s="235"/>
      <c r="J53" s="236"/>
      <c r="K53" s="6">
        <f>SUM(I5:I50)</f>
        <v>46</v>
      </c>
    </row>
    <row r="54" spans="1:11">
      <c r="A54" s="53" t="s">
        <v>128</v>
      </c>
      <c r="B54" s="237" t="s">
        <v>129</v>
      </c>
      <c r="C54" s="238"/>
      <c r="F54" s="35"/>
      <c r="G54" s="239" t="s">
        <v>131</v>
      </c>
      <c r="H54" s="240"/>
      <c r="I54" s="240"/>
      <c r="J54" s="241"/>
      <c r="K54" s="66">
        <f>SUM(K30:K50)</f>
        <v>1656200</v>
      </c>
    </row>
    <row r="55" spans="1:11" ht="15.75" thickBot="1">
      <c r="A55" s="11" t="s">
        <v>132</v>
      </c>
      <c r="B55" s="227" t="s">
        <v>133</v>
      </c>
      <c r="C55" s="228"/>
      <c r="F55" s="35"/>
      <c r="G55" s="229" t="s">
        <v>135</v>
      </c>
      <c r="H55" s="230"/>
      <c r="I55" s="230"/>
      <c r="J55" s="230"/>
      <c r="K55" s="71">
        <f>K54*0.07</f>
        <v>115934.00000000001</v>
      </c>
    </row>
  </sheetData>
  <mergeCells count="29">
    <mergeCell ref="B55:C55"/>
    <mergeCell ref="G55:J55"/>
    <mergeCell ref="A1:C1"/>
    <mergeCell ref="D1:G1"/>
    <mergeCell ref="H1:I1"/>
    <mergeCell ref="J1:K1"/>
    <mergeCell ref="A2:E2"/>
    <mergeCell ref="F2:K2"/>
    <mergeCell ref="K3:K4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G53:J53"/>
    <mergeCell ref="B54:C54"/>
    <mergeCell ref="G54:J54"/>
    <mergeCell ref="B39:B42"/>
    <mergeCell ref="B43:B47"/>
    <mergeCell ref="B48:B50"/>
    <mergeCell ref="B9:B17"/>
    <mergeCell ref="B18:B21"/>
    <mergeCell ref="B22:B23"/>
    <mergeCell ref="B24:B32"/>
    <mergeCell ref="B33:B38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activeCell="Q1" sqref="Q1"/>
    </sheetView>
  </sheetViews>
  <sheetFormatPr defaultRowHeight="15"/>
  <cols>
    <col min="1" max="1" width="5.28515625" customWidth="1"/>
    <col min="2" max="2" width="9.7109375" customWidth="1"/>
    <col min="3" max="3" width="17.28515625" bestFit="1" customWidth="1"/>
    <col min="4" max="4" width="10.5703125" bestFit="1" customWidth="1"/>
    <col min="5" max="5" width="8.7109375" bestFit="1" customWidth="1"/>
    <col min="6" max="6" width="7.85546875" bestFit="1" customWidth="1"/>
    <col min="7" max="7" width="4.28515625" customWidth="1"/>
    <col min="8" max="8" width="4.42578125" customWidth="1"/>
    <col min="9" max="9" width="5.28515625" customWidth="1"/>
    <col min="10" max="10" width="9.5703125" bestFit="1" customWidth="1"/>
    <col min="11" max="11" width="9.42578125" bestFit="1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354" t="s">
        <v>1</v>
      </c>
      <c r="I1" s="354"/>
      <c r="J1" s="261">
        <v>42215</v>
      </c>
      <c r="K1" s="262"/>
    </row>
    <row r="2" spans="1:11">
      <c r="A2" s="355" t="s">
        <v>2</v>
      </c>
      <c r="B2" s="356"/>
      <c r="C2" s="356"/>
      <c r="D2" s="356"/>
      <c r="E2" s="356"/>
      <c r="F2" s="357" t="s">
        <v>643</v>
      </c>
      <c r="G2" s="357"/>
      <c r="H2" s="357"/>
      <c r="I2" s="357"/>
      <c r="J2" s="357"/>
      <c r="K2" s="358"/>
    </row>
    <row r="3" spans="1:11" ht="27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1">
      <c r="A5" s="24" t="s">
        <v>128</v>
      </c>
      <c r="B5" s="62" t="s">
        <v>270</v>
      </c>
      <c r="C5" s="62" t="s">
        <v>600</v>
      </c>
      <c r="D5" s="62" t="s">
        <v>533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2500</v>
      </c>
      <c r="K5" s="55">
        <f t="shared" ref="K5:K25" si="0">J5*I5</f>
        <v>2500</v>
      </c>
    </row>
    <row r="6" spans="1:11">
      <c r="A6" s="24" t="s">
        <v>128</v>
      </c>
      <c r="B6" s="282" t="s">
        <v>564</v>
      </c>
      <c r="C6" s="62" t="s">
        <v>547</v>
      </c>
      <c r="D6" s="21" t="s">
        <v>132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4500</v>
      </c>
      <c r="K6" s="55">
        <f t="shared" si="0"/>
        <v>4500</v>
      </c>
    </row>
    <row r="7" spans="1:11">
      <c r="A7" s="24" t="s">
        <v>128</v>
      </c>
      <c r="B7" s="283"/>
      <c r="C7" s="62" t="s">
        <v>642</v>
      </c>
      <c r="D7" s="21" t="s">
        <v>132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375000</v>
      </c>
      <c r="K7" s="55">
        <f t="shared" si="0"/>
        <v>375000</v>
      </c>
    </row>
    <row r="8" spans="1:11">
      <c r="A8" s="24" t="s">
        <v>128</v>
      </c>
      <c r="B8" s="283"/>
      <c r="C8" s="62" t="s">
        <v>528</v>
      </c>
      <c r="D8" s="62" t="s">
        <v>532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1200</v>
      </c>
      <c r="K8" s="55">
        <f t="shared" si="0"/>
        <v>1200</v>
      </c>
    </row>
    <row r="9" spans="1:11">
      <c r="A9" s="24" t="s">
        <v>128</v>
      </c>
      <c r="B9" s="284"/>
      <c r="C9" s="62" t="s">
        <v>542</v>
      </c>
      <c r="D9" s="62" t="s">
        <v>641</v>
      </c>
      <c r="E9" s="62" t="s">
        <v>640</v>
      </c>
      <c r="F9" s="21" t="s">
        <v>132</v>
      </c>
      <c r="G9" s="62">
        <v>1</v>
      </c>
      <c r="H9" s="62"/>
      <c r="I9" s="62">
        <v>1</v>
      </c>
      <c r="J9" s="67">
        <v>30000</v>
      </c>
      <c r="K9" s="55">
        <f t="shared" si="0"/>
        <v>30000</v>
      </c>
    </row>
    <row r="10" spans="1:11">
      <c r="A10" s="24" t="s">
        <v>128</v>
      </c>
      <c r="B10" s="282" t="s">
        <v>270</v>
      </c>
      <c r="C10" s="62" t="s">
        <v>535</v>
      </c>
      <c r="D10" s="62" t="s">
        <v>580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650</v>
      </c>
      <c r="K10" s="55">
        <f t="shared" si="0"/>
        <v>650</v>
      </c>
    </row>
    <row r="11" spans="1:11">
      <c r="A11" s="24" t="s">
        <v>128</v>
      </c>
      <c r="B11" s="284"/>
      <c r="C11" s="62" t="s">
        <v>600</v>
      </c>
      <c r="D11" s="62" t="s">
        <v>548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2500</v>
      </c>
      <c r="K11" s="55">
        <f t="shared" si="0"/>
        <v>2500</v>
      </c>
    </row>
    <row r="12" spans="1:11">
      <c r="A12" s="24" t="s">
        <v>128</v>
      </c>
      <c r="B12" s="282" t="s">
        <v>436</v>
      </c>
      <c r="C12" s="62" t="s">
        <v>639</v>
      </c>
      <c r="D12" s="62" t="s">
        <v>551</v>
      </c>
      <c r="E12" s="62" t="s">
        <v>216</v>
      </c>
      <c r="F12" s="62">
        <v>25011410</v>
      </c>
      <c r="G12" s="62">
        <v>1</v>
      </c>
      <c r="H12" s="62"/>
      <c r="I12" s="62">
        <v>1</v>
      </c>
      <c r="J12" s="67">
        <v>250000</v>
      </c>
      <c r="K12" s="55">
        <f t="shared" si="0"/>
        <v>250000</v>
      </c>
    </row>
    <row r="13" spans="1:11">
      <c r="A13" s="24" t="s">
        <v>128</v>
      </c>
      <c r="B13" s="283"/>
      <c r="C13" s="62" t="s">
        <v>25</v>
      </c>
      <c r="D13" s="21" t="s">
        <v>132</v>
      </c>
      <c r="E13" s="62" t="s">
        <v>638</v>
      </c>
      <c r="F13" s="62">
        <v>44713323</v>
      </c>
      <c r="G13" s="62">
        <v>1</v>
      </c>
      <c r="H13" s="62"/>
      <c r="I13" s="62">
        <v>1</v>
      </c>
      <c r="J13" s="67">
        <v>250000</v>
      </c>
      <c r="K13" s="55">
        <f t="shared" si="0"/>
        <v>250000</v>
      </c>
    </row>
    <row r="14" spans="1:11">
      <c r="A14" s="24" t="s">
        <v>128</v>
      </c>
      <c r="B14" s="283"/>
      <c r="C14" s="62" t="s">
        <v>528</v>
      </c>
      <c r="D14" s="21" t="s">
        <v>132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1200</v>
      </c>
      <c r="K14" s="55">
        <f t="shared" si="0"/>
        <v>1200</v>
      </c>
    </row>
    <row r="15" spans="1:11">
      <c r="A15" s="24" t="s">
        <v>128</v>
      </c>
      <c r="B15" s="283"/>
      <c r="C15" s="62" t="s">
        <v>600</v>
      </c>
      <c r="D15" s="62" t="s">
        <v>637</v>
      </c>
      <c r="E15" s="21" t="s">
        <v>132</v>
      </c>
      <c r="F15" s="21" t="s">
        <v>132</v>
      </c>
      <c r="G15" s="62">
        <v>1</v>
      </c>
      <c r="H15" s="62"/>
      <c r="I15" s="62">
        <v>1</v>
      </c>
      <c r="J15" s="67">
        <v>2500</v>
      </c>
      <c r="K15" s="55">
        <f t="shared" si="0"/>
        <v>2500</v>
      </c>
    </row>
    <row r="16" spans="1:11">
      <c r="A16" s="24" t="s">
        <v>128</v>
      </c>
      <c r="B16" s="284"/>
      <c r="C16" s="62" t="s">
        <v>600</v>
      </c>
      <c r="D16" s="62" t="s">
        <v>636</v>
      </c>
      <c r="E16" s="21" t="s">
        <v>132</v>
      </c>
      <c r="F16" s="21" t="s">
        <v>132</v>
      </c>
      <c r="G16" s="62">
        <v>1</v>
      </c>
      <c r="H16" s="62"/>
      <c r="I16" s="62">
        <v>1</v>
      </c>
      <c r="J16" s="67">
        <v>2500</v>
      </c>
      <c r="K16" s="55">
        <f t="shared" si="0"/>
        <v>2500</v>
      </c>
    </row>
    <row r="17" spans="1:21">
      <c r="A17" s="24" t="s">
        <v>128</v>
      </c>
      <c r="B17" s="62" t="s">
        <v>635</v>
      </c>
      <c r="C17" s="62" t="s">
        <v>556</v>
      </c>
      <c r="D17" s="62" t="s">
        <v>634</v>
      </c>
      <c r="E17" s="21" t="s">
        <v>132</v>
      </c>
      <c r="F17" s="62" t="s">
        <v>633</v>
      </c>
      <c r="G17" s="62">
        <v>1</v>
      </c>
      <c r="H17" s="62"/>
      <c r="I17" s="62">
        <v>1</v>
      </c>
      <c r="J17" s="67">
        <v>450000</v>
      </c>
      <c r="K17" s="55">
        <f t="shared" si="0"/>
        <v>450000</v>
      </c>
    </row>
    <row r="18" spans="1:21">
      <c r="A18" s="24" t="s">
        <v>128</v>
      </c>
      <c r="B18" s="62" t="s">
        <v>560</v>
      </c>
      <c r="C18" s="62" t="s">
        <v>574</v>
      </c>
      <c r="D18" s="62" t="s">
        <v>524</v>
      </c>
      <c r="E18" s="21" t="s">
        <v>132</v>
      </c>
      <c r="F18" s="21" t="s">
        <v>132</v>
      </c>
      <c r="G18" s="62"/>
      <c r="H18" s="62">
        <v>1</v>
      </c>
      <c r="I18" s="62">
        <v>1</v>
      </c>
      <c r="J18" s="67">
        <v>65000</v>
      </c>
      <c r="K18" s="55">
        <f t="shared" si="0"/>
        <v>65000</v>
      </c>
    </row>
    <row r="19" spans="1:21">
      <c r="A19" s="24" t="s">
        <v>128</v>
      </c>
      <c r="B19" s="282" t="s">
        <v>334</v>
      </c>
      <c r="C19" s="62" t="s">
        <v>566</v>
      </c>
      <c r="D19" s="62" t="s">
        <v>632</v>
      </c>
      <c r="E19" s="21" t="s">
        <v>132</v>
      </c>
      <c r="F19" s="21" t="s">
        <v>132</v>
      </c>
      <c r="G19" s="62">
        <v>1</v>
      </c>
      <c r="H19" s="62"/>
      <c r="I19" s="62">
        <v>1</v>
      </c>
      <c r="J19" s="67">
        <v>6500</v>
      </c>
      <c r="K19" s="55">
        <f t="shared" si="0"/>
        <v>6500</v>
      </c>
    </row>
    <row r="20" spans="1:21">
      <c r="A20" s="24" t="s">
        <v>128</v>
      </c>
      <c r="B20" s="283"/>
      <c r="C20" s="62" t="s">
        <v>529</v>
      </c>
      <c r="D20" s="62" t="s">
        <v>524</v>
      </c>
      <c r="E20" s="21" t="s">
        <v>132</v>
      </c>
      <c r="F20" s="21" t="s">
        <v>132</v>
      </c>
      <c r="G20" s="62">
        <v>1</v>
      </c>
      <c r="H20" s="62"/>
      <c r="I20" s="62">
        <v>1</v>
      </c>
      <c r="J20" s="67">
        <v>6500</v>
      </c>
      <c r="K20" s="55">
        <f t="shared" si="0"/>
        <v>6500</v>
      </c>
    </row>
    <row r="21" spans="1:21">
      <c r="A21" s="24" t="s">
        <v>128</v>
      </c>
      <c r="B21" s="283"/>
      <c r="C21" s="62" t="s">
        <v>631</v>
      </c>
      <c r="D21" s="62" t="s">
        <v>524</v>
      </c>
      <c r="E21" s="21" t="s">
        <v>132</v>
      </c>
      <c r="F21" s="21" t="s">
        <v>132</v>
      </c>
      <c r="G21" s="62">
        <v>1</v>
      </c>
      <c r="H21" s="62"/>
      <c r="I21" s="62">
        <v>1</v>
      </c>
      <c r="J21" s="67">
        <v>45000</v>
      </c>
      <c r="K21" s="55">
        <f t="shared" si="0"/>
        <v>45000</v>
      </c>
    </row>
    <row r="22" spans="1:21">
      <c r="A22" s="24" t="s">
        <v>128</v>
      </c>
      <c r="B22" s="284"/>
      <c r="C22" s="62" t="s">
        <v>535</v>
      </c>
      <c r="D22" s="62" t="s">
        <v>534</v>
      </c>
      <c r="E22" s="21" t="s">
        <v>132</v>
      </c>
      <c r="F22" s="62">
        <v>286631</v>
      </c>
      <c r="G22" s="62">
        <v>1</v>
      </c>
      <c r="H22" s="62"/>
      <c r="I22" s="62">
        <v>1</v>
      </c>
      <c r="J22" s="67">
        <v>650</v>
      </c>
      <c r="K22" s="55">
        <f t="shared" si="0"/>
        <v>650</v>
      </c>
    </row>
    <row r="23" spans="1:21">
      <c r="A23" s="24" t="s">
        <v>128</v>
      </c>
      <c r="B23" s="62" t="s">
        <v>560</v>
      </c>
      <c r="C23" s="62" t="s">
        <v>574</v>
      </c>
      <c r="D23" s="62" t="s">
        <v>524</v>
      </c>
      <c r="E23" s="21" t="s">
        <v>132</v>
      </c>
      <c r="F23" s="21" t="s">
        <v>132</v>
      </c>
      <c r="G23" s="62">
        <v>1</v>
      </c>
      <c r="H23" s="62"/>
      <c r="I23" s="62">
        <v>1</v>
      </c>
      <c r="J23" s="67">
        <v>65000</v>
      </c>
      <c r="K23" s="55">
        <f t="shared" si="0"/>
        <v>65000</v>
      </c>
    </row>
    <row r="24" spans="1:21">
      <c r="A24" s="24" t="s">
        <v>128</v>
      </c>
      <c r="B24" s="285" t="s">
        <v>630</v>
      </c>
      <c r="C24" s="62" t="s">
        <v>528</v>
      </c>
      <c r="D24" s="62" t="s">
        <v>629</v>
      </c>
      <c r="E24" s="21" t="s">
        <v>132</v>
      </c>
      <c r="F24" s="21" t="s">
        <v>132</v>
      </c>
      <c r="G24" s="62">
        <v>1</v>
      </c>
      <c r="H24" s="62"/>
      <c r="I24" s="62">
        <v>1</v>
      </c>
      <c r="J24" s="67">
        <v>1200</v>
      </c>
      <c r="K24" s="55">
        <f t="shared" si="0"/>
        <v>1200</v>
      </c>
    </row>
    <row r="25" spans="1:21" ht="15.75" thickBot="1">
      <c r="A25" s="26" t="s">
        <v>128</v>
      </c>
      <c r="B25" s="353"/>
      <c r="C25" s="59" t="s">
        <v>529</v>
      </c>
      <c r="D25" s="59" t="s">
        <v>524</v>
      </c>
      <c r="E25" s="29" t="s">
        <v>132</v>
      </c>
      <c r="F25" s="29" t="s">
        <v>132</v>
      </c>
      <c r="G25" s="59">
        <v>1</v>
      </c>
      <c r="H25" s="59"/>
      <c r="I25" s="59">
        <v>1</v>
      </c>
      <c r="J25" s="73">
        <v>6500</v>
      </c>
      <c r="K25" s="54">
        <f t="shared" si="0"/>
        <v>6500</v>
      </c>
    </row>
    <row r="26" spans="1:21">
      <c r="A26" s="100"/>
      <c r="B26" s="156"/>
      <c r="C26" s="92"/>
      <c r="D26" s="92"/>
      <c r="E26" s="101"/>
      <c r="F26" s="101"/>
      <c r="G26" s="92"/>
      <c r="H26" s="92"/>
      <c r="I26" s="92"/>
      <c r="J26" s="157"/>
      <c r="K26" s="92"/>
    </row>
    <row r="27" spans="1:21" ht="16.5" thickBot="1">
      <c r="A27" s="1" t="s">
        <v>126</v>
      </c>
      <c r="B27" s="1"/>
      <c r="F27" s="3"/>
      <c r="G27" s="4"/>
      <c r="H27" s="4"/>
      <c r="I27" s="4"/>
    </row>
    <row r="28" spans="1:21" ht="15.75" thickBot="1">
      <c r="A28" s="5"/>
      <c r="B28" s="5"/>
      <c r="F28" s="35"/>
      <c r="G28" s="234" t="s">
        <v>127</v>
      </c>
      <c r="H28" s="235"/>
      <c r="I28" s="235"/>
      <c r="J28" s="236"/>
      <c r="K28" s="6">
        <f>SUM(I5:I25)</f>
        <v>21</v>
      </c>
    </row>
    <row r="29" spans="1:21">
      <c r="A29" s="53" t="s">
        <v>128</v>
      </c>
      <c r="B29" s="237" t="s">
        <v>129</v>
      </c>
      <c r="C29" s="238"/>
      <c r="F29" s="35"/>
      <c r="G29" s="239" t="s">
        <v>131</v>
      </c>
      <c r="H29" s="240"/>
      <c r="I29" s="240"/>
      <c r="J29" s="241"/>
      <c r="K29" s="66">
        <f>SUM(K5:K25)</f>
        <v>1568900</v>
      </c>
    </row>
    <row r="30" spans="1:21" ht="15.75" thickBot="1">
      <c r="A30" s="11" t="s">
        <v>132</v>
      </c>
      <c r="B30" s="227" t="s">
        <v>133</v>
      </c>
      <c r="C30" s="228"/>
      <c r="F30" s="35"/>
      <c r="G30" s="229" t="s">
        <v>135</v>
      </c>
      <c r="H30" s="230"/>
      <c r="I30" s="230"/>
      <c r="J30" s="230"/>
      <c r="K30" s="71">
        <f>K29*0.07</f>
        <v>109823.00000000001</v>
      </c>
      <c r="U30" s="115"/>
    </row>
    <row r="31" spans="1:21">
      <c r="U31" s="36"/>
    </row>
    <row r="39" spans="20:20">
      <c r="T39" s="62"/>
    </row>
    <row r="40" spans="20:20">
      <c r="T40" s="33"/>
    </row>
  </sheetData>
  <mergeCells count="26">
    <mergeCell ref="A1:C1"/>
    <mergeCell ref="D1:G1"/>
    <mergeCell ref="H1:I1"/>
    <mergeCell ref="J1:K1"/>
    <mergeCell ref="A2:E2"/>
    <mergeCell ref="F2:K2"/>
    <mergeCell ref="K3:K4"/>
    <mergeCell ref="A3:A4"/>
    <mergeCell ref="B3:B4"/>
    <mergeCell ref="C3:C4"/>
    <mergeCell ref="D3:D4"/>
    <mergeCell ref="E3:E4"/>
    <mergeCell ref="F3:F4"/>
    <mergeCell ref="B29:C29"/>
    <mergeCell ref="G29:J29"/>
    <mergeCell ref="B30:C30"/>
    <mergeCell ref="G30:J30"/>
    <mergeCell ref="G3:H3"/>
    <mergeCell ref="I3:I4"/>
    <mergeCell ref="J3:J4"/>
    <mergeCell ref="B6:B9"/>
    <mergeCell ref="B10:B11"/>
    <mergeCell ref="B12:B16"/>
    <mergeCell ref="B19:B22"/>
    <mergeCell ref="B24:B25"/>
    <mergeCell ref="G28:J28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N1" sqref="N1"/>
    </sheetView>
  </sheetViews>
  <sheetFormatPr defaultRowHeight="15"/>
  <cols>
    <col min="1" max="1" width="4.85546875" customWidth="1"/>
    <col min="2" max="2" width="10.7109375" bestFit="1" customWidth="1"/>
    <col min="3" max="3" width="18.5703125" bestFit="1" customWidth="1"/>
    <col min="4" max="4" width="11.140625" bestFit="1" customWidth="1"/>
    <col min="5" max="5" width="8.28515625" bestFit="1" customWidth="1"/>
    <col min="6" max="6" width="7.85546875" bestFit="1" customWidth="1"/>
    <col min="7" max="7" width="4.85546875" customWidth="1"/>
    <col min="8" max="8" width="4.28515625" customWidth="1"/>
    <col min="9" max="9" width="4.7109375" customWidth="1"/>
    <col min="10" max="10" width="9.7109375" customWidth="1"/>
  </cols>
  <sheetData>
    <row r="1" spans="1:12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42215</v>
      </c>
      <c r="K1" s="262"/>
    </row>
    <row r="2" spans="1:12">
      <c r="A2" s="231" t="s">
        <v>2</v>
      </c>
      <c r="B2" s="232"/>
      <c r="C2" s="232"/>
      <c r="D2" s="232"/>
      <c r="E2" s="232"/>
      <c r="F2" s="249" t="s">
        <v>653</v>
      </c>
      <c r="G2" s="249"/>
      <c r="H2" s="249"/>
      <c r="I2" s="249"/>
      <c r="J2" s="249"/>
      <c r="K2" s="250"/>
    </row>
    <row r="3" spans="1:12" ht="26.2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2" ht="15.75" thickBot="1">
      <c r="A4" s="246"/>
      <c r="B4" s="270"/>
      <c r="C4" s="271"/>
      <c r="D4" s="271"/>
      <c r="E4" s="272"/>
      <c r="F4" s="273"/>
      <c r="G4" s="149" t="s">
        <v>13</v>
      </c>
      <c r="H4" s="149" t="s">
        <v>14</v>
      </c>
      <c r="I4" s="266"/>
      <c r="J4" s="267"/>
      <c r="K4" s="268"/>
    </row>
    <row r="5" spans="1:12" ht="15.75" thickBot="1">
      <c r="A5" s="116" t="s">
        <v>128</v>
      </c>
      <c r="B5" s="116" t="s">
        <v>128</v>
      </c>
      <c r="C5" s="62" t="s">
        <v>600</v>
      </c>
      <c r="D5" s="62" t="s">
        <v>533</v>
      </c>
      <c r="E5" s="11" t="s">
        <v>132</v>
      </c>
      <c r="F5" s="11" t="s">
        <v>132</v>
      </c>
      <c r="G5" s="62">
        <v>1</v>
      </c>
      <c r="H5" s="62"/>
      <c r="I5" s="62">
        <v>1</v>
      </c>
      <c r="J5" s="67">
        <v>2500</v>
      </c>
      <c r="K5" s="55">
        <f t="shared" ref="K5:K23" si="0">J5*I5</f>
        <v>2500</v>
      </c>
    </row>
    <row r="6" spans="1:12" ht="15.75" thickBot="1">
      <c r="A6" s="116" t="s">
        <v>128</v>
      </c>
      <c r="B6" s="116" t="s">
        <v>128</v>
      </c>
      <c r="C6" s="62" t="s">
        <v>25</v>
      </c>
      <c r="D6" s="62" t="s">
        <v>551</v>
      </c>
      <c r="E6" s="62" t="s">
        <v>150</v>
      </c>
      <c r="F6" s="62">
        <v>91209303</v>
      </c>
      <c r="G6" s="62">
        <v>1</v>
      </c>
      <c r="H6" s="62"/>
      <c r="I6" s="62">
        <v>1</v>
      </c>
      <c r="J6" s="67">
        <v>250000</v>
      </c>
      <c r="K6" s="55">
        <f t="shared" si="0"/>
        <v>250000</v>
      </c>
    </row>
    <row r="7" spans="1:12" ht="15.75" thickBot="1">
      <c r="A7" s="116" t="s">
        <v>128</v>
      </c>
      <c r="B7" s="116" t="s">
        <v>128</v>
      </c>
      <c r="C7" s="62" t="s">
        <v>525</v>
      </c>
      <c r="D7" s="62" t="s">
        <v>551</v>
      </c>
      <c r="E7" s="62" t="s">
        <v>229</v>
      </c>
      <c r="F7" s="62">
        <v>91007802</v>
      </c>
      <c r="G7" s="62">
        <v>1</v>
      </c>
      <c r="H7" s="62"/>
      <c r="I7" s="62">
        <v>1</v>
      </c>
      <c r="J7" s="67">
        <v>250000</v>
      </c>
      <c r="K7" s="55">
        <f t="shared" si="0"/>
        <v>250000</v>
      </c>
    </row>
    <row r="8" spans="1:12" ht="15.75" thickBot="1">
      <c r="A8" s="116" t="s">
        <v>128</v>
      </c>
      <c r="B8" s="116" t="s">
        <v>128</v>
      </c>
      <c r="C8" s="62" t="s">
        <v>535</v>
      </c>
      <c r="D8" s="62" t="s">
        <v>652</v>
      </c>
      <c r="E8" s="11" t="s">
        <v>132</v>
      </c>
      <c r="F8" s="11" t="s">
        <v>132</v>
      </c>
      <c r="G8" s="62">
        <v>1</v>
      </c>
      <c r="H8" s="62"/>
      <c r="I8" s="62">
        <v>1</v>
      </c>
      <c r="J8" s="67">
        <v>650</v>
      </c>
      <c r="K8" s="55">
        <f t="shared" si="0"/>
        <v>650</v>
      </c>
    </row>
    <row r="9" spans="1:12" ht="15.75" thickBot="1">
      <c r="A9" s="116" t="s">
        <v>128</v>
      </c>
      <c r="B9" s="116" t="s">
        <v>128</v>
      </c>
      <c r="C9" s="62" t="s">
        <v>631</v>
      </c>
      <c r="D9" s="62" t="s">
        <v>524</v>
      </c>
      <c r="E9" s="11" t="s">
        <v>132</v>
      </c>
      <c r="F9" s="11" t="s">
        <v>132</v>
      </c>
      <c r="G9" s="62">
        <v>1</v>
      </c>
      <c r="H9" s="62"/>
      <c r="I9" s="62">
        <v>1</v>
      </c>
      <c r="J9" s="67">
        <v>45000</v>
      </c>
      <c r="K9" s="55">
        <f t="shared" si="0"/>
        <v>45000</v>
      </c>
      <c r="L9" s="16"/>
    </row>
    <row r="10" spans="1:12" ht="15.75" thickBot="1">
      <c r="A10" s="116" t="s">
        <v>128</v>
      </c>
      <c r="B10" s="116" t="s">
        <v>128</v>
      </c>
      <c r="C10" s="62" t="s">
        <v>528</v>
      </c>
      <c r="D10" s="62" t="s">
        <v>532</v>
      </c>
      <c r="E10" s="11" t="s">
        <v>132</v>
      </c>
      <c r="F10" s="11" t="s">
        <v>132</v>
      </c>
      <c r="G10" s="62">
        <v>1</v>
      </c>
      <c r="H10" s="62"/>
      <c r="I10" s="62">
        <v>1</v>
      </c>
      <c r="J10" s="67">
        <v>1200</v>
      </c>
      <c r="K10" s="55">
        <f t="shared" si="0"/>
        <v>1200</v>
      </c>
    </row>
    <row r="11" spans="1:12" ht="15.75" thickBot="1">
      <c r="A11" s="116" t="s">
        <v>128</v>
      </c>
      <c r="B11" s="116" t="s">
        <v>128</v>
      </c>
      <c r="C11" s="62" t="s">
        <v>651</v>
      </c>
      <c r="D11" s="62" t="s">
        <v>650</v>
      </c>
      <c r="E11" s="11" t="s">
        <v>132</v>
      </c>
      <c r="F11" s="11" t="s">
        <v>132</v>
      </c>
      <c r="G11" s="62">
        <v>1</v>
      </c>
      <c r="H11" s="62"/>
      <c r="I11" s="62">
        <v>1</v>
      </c>
      <c r="J11" s="67">
        <v>10000</v>
      </c>
      <c r="K11" s="55">
        <f t="shared" si="0"/>
        <v>10000</v>
      </c>
    </row>
    <row r="12" spans="1:12" ht="15.75" thickBot="1">
      <c r="A12" s="116" t="s">
        <v>128</v>
      </c>
      <c r="B12" s="116" t="s">
        <v>128</v>
      </c>
      <c r="C12" s="62" t="s">
        <v>535</v>
      </c>
      <c r="D12" s="62" t="s">
        <v>649</v>
      </c>
      <c r="E12" s="11" t="s">
        <v>132</v>
      </c>
      <c r="F12" s="11" t="s">
        <v>132</v>
      </c>
      <c r="G12" s="62">
        <v>1</v>
      </c>
      <c r="H12" s="62"/>
      <c r="I12" s="62">
        <v>1</v>
      </c>
      <c r="J12" s="67">
        <v>650</v>
      </c>
      <c r="K12" s="55">
        <f t="shared" si="0"/>
        <v>650</v>
      </c>
    </row>
    <row r="13" spans="1:12" ht="15.75" thickBot="1">
      <c r="A13" s="116" t="s">
        <v>128</v>
      </c>
      <c r="B13" s="116" t="s">
        <v>128</v>
      </c>
      <c r="C13" s="62" t="s">
        <v>574</v>
      </c>
      <c r="D13" s="62" t="s">
        <v>524</v>
      </c>
      <c r="E13" s="11" t="s">
        <v>132</v>
      </c>
      <c r="F13" s="11" t="s">
        <v>132</v>
      </c>
      <c r="G13" s="62">
        <v>1</v>
      </c>
      <c r="H13" s="62"/>
      <c r="I13" s="62">
        <v>1</v>
      </c>
      <c r="J13" s="67">
        <v>65000</v>
      </c>
      <c r="K13" s="55">
        <f t="shared" si="0"/>
        <v>65000</v>
      </c>
    </row>
    <row r="14" spans="1:12" ht="15.75" thickBot="1">
      <c r="A14" s="116" t="s">
        <v>128</v>
      </c>
      <c r="B14" s="116" t="s">
        <v>128</v>
      </c>
      <c r="C14" s="62" t="s">
        <v>574</v>
      </c>
      <c r="D14" s="62" t="s">
        <v>524</v>
      </c>
      <c r="E14" s="11" t="s">
        <v>132</v>
      </c>
      <c r="F14" s="11" t="s">
        <v>132</v>
      </c>
      <c r="G14" s="62">
        <v>1</v>
      </c>
      <c r="H14" s="62"/>
      <c r="I14" s="62">
        <v>1</v>
      </c>
      <c r="J14" s="67">
        <v>65000</v>
      </c>
      <c r="K14" s="55">
        <f t="shared" si="0"/>
        <v>65000</v>
      </c>
    </row>
    <row r="15" spans="1:12" ht="15.75" thickBot="1">
      <c r="A15" s="116" t="s">
        <v>128</v>
      </c>
      <c r="B15" s="116" t="s">
        <v>128</v>
      </c>
      <c r="C15" s="62" t="s">
        <v>566</v>
      </c>
      <c r="D15" s="62" t="s">
        <v>524</v>
      </c>
      <c r="E15" s="11" t="s">
        <v>132</v>
      </c>
      <c r="F15" s="11" t="s">
        <v>132</v>
      </c>
      <c r="G15" s="62"/>
      <c r="H15" s="62">
        <v>1</v>
      </c>
      <c r="I15" s="62">
        <v>1</v>
      </c>
      <c r="J15" s="67">
        <v>6500</v>
      </c>
      <c r="K15" s="55">
        <f t="shared" si="0"/>
        <v>6500</v>
      </c>
    </row>
    <row r="16" spans="1:12" ht="15.75" thickBot="1">
      <c r="A16" s="116" t="s">
        <v>128</v>
      </c>
      <c r="B16" s="116" t="s">
        <v>128</v>
      </c>
      <c r="C16" s="62" t="s">
        <v>545</v>
      </c>
      <c r="D16" s="62" t="s">
        <v>524</v>
      </c>
      <c r="E16" s="11" t="s">
        <v>132</v>
      </c>
      <c r="F16" s="11" t="s">
        <v>132</v>
      </c>
      <c r="G16" s="62"/>
      <c r="H16" s="62">
        <v>1</v>
      </c>
      <c r="I16" s="62">
        <v>1</v>
      </c>
      <c r="J16" s="67">
        <v>6500</v>
      </c>
      <c r="K16" s="55">
        <f t="shared" si="0"/>
        <v>6500</v>
      </c>
    </row>
    <row r="17" spans="1:11" ht="15.75" thickBot="1">
      <c r="A17" s="116" t="s">
        <v>128</v>
      </c>
      <c r="B17" s="116" t="s">
        <v>128</v>
      </c>
      <c r="C17" s="62" t="s">
        <v>535</v>
      </c>
      <c r="D17" s="62" t="s">
        <v>524</v>
      </c>
      <c r="E17" s="11" t="s">
        <v>132</v>
      </c>
      <c r="F17" s="11" t="s">
        <v>132</v>
      </c>
      <c r="G17" s="62">
        <v>1</v>
      </c>
      <c r="H17" s="62"/>
      <c r="I17" s="62">
        <v>1</v>
      </c>
      <c r="J17" s="67">
        <v>650</v>
      </c>
      <c r="K17" s="55">
        <f t="shared" si="0"/>
        <v>650</v>
      </c>
    </row>
    <row r="18" spans="1:11" ht="15.75" thickBot="1">
      <c r="A18" s="116" t="s">
        <v>128</v>
      </c>
      <c r="B18" s="116" t="s">
        <v>128</v>
      </c>
      <c r="C18" s="62" t="s">
        <v>535</v>
      </c>
      <c r="D18" s="62" t="s">
        <v>524</v>
      </c>
      <c r="E18" s="11" t="s">
        <v>132</v>
      </c>
      <c r="F18" s="11" t="s">
        <v>132</v>
      </c>
      <c r="G18" s="62">
        <v>1</v>
      </c>
      <c r="H18" s="62"/>
      <c r="I18" s="62">
        <v>1</v>
      </c>
      <c r="J18" s="67">
        <v>650</v>
      </c>
      <c r="K18" s="55">
        <f t="shared" si="0"/>
        <v>650</v>
      </c>
    </row>
    <row r="19" spans="1:11" ht="15.75" thickBot="1">
      <c r="A19" s="116" t="s">
        <v>128</v>
      </c>
      <c r="B19" s="280" t="s">
        <v>564</v>
      </c>
      <c r="C19" s="62" t="s">
        <v>542</v>
      </c>
      <c r="D19" s="62" t="s">
        <v>524</v>
      </c>
      <c r="E19" s="11" t="s">
        <v>132</v>
      </c>
      <c r="F19" s="11" t="s">
        <v>132</v>
      </c>
      <c r="G19" s="62">
        <v>1</v>
      </c>
      <c r="H19" s="62"/>
      <c r="I19" s="62">
        <v>1</v>
      </c>
      <c r="J19" s="67">
        <v>30000</v>
      </c>
      <c r="K19" s="55">
        <f t="shared" si="0"/>
        <v>30000</v>
      </c>
    </row>
    <row r="20" spans="1:11" ht="15.75" thickBot="1">
      <c r="A20" s="116" t="s">
        <v>128</v>
      </c>
      <c r="B20" s="280"/>
      <c r="C20" s="62" t="s">
        <v>648</v>
      </c>
      <c r="D20" s="62" t="s">
        <v>647</v>
      </c>
      <c r="E20" s="11" t="s">
        <v>132</v>
      </c>
      <c r="F20" s="11" t="s">
        <v>132</v>
      </c>
      <c r="G20" s="62">
        <v>1</v>
      </c>
      <c r="H20" s="62"/>
      <c r="I20" s="62">
        <v>1</v>
      </c>
      <c r="J20" s="67">
        <v>1200</v>
      </c>
      <c r="K20" s="55">
        <f t="shared" si="0"/>
        <v>1200</v>
      </c>
    </row>
    <row r="21" spans="1:11" ht="15.75" thickBot="1">
      <c r="A21" s="116" t="s">
        <v>128</v>
      </c>
      <c r="B21" s="280"/>
      <c r="C21" s="62" t="s">
        <v>646</v>
      </c>
      <c r="D21" s="62" t="s">
        <v>645</v>
      </c>
      <c r="E21" s="62" t="s">
        <v>644</v>
      </c>
      <c r="F21" s="11" t="s">
        <v>132</v>
      </c>
      <c r="G21" s="62"/>
      <c r="H21" s="62">
        <v>1</v>
      </c>
      <c r="I21" s="62">
        <v>1</v>
      </c>
      <c r="J21" s="67">
        <v>1100</v>
      </c>
      <c r="K21" s="55">
        <f t="shared" si="0"/>
        <v>1100</v>
      </c>
    </row>
    <row r="22" spans="1:11" ht="15.75" thickBot="1">
      <c r="A22" s="116" t="s">
        <v>128</v>
      </c>
      <c r="B22" s="280"/>
      <c r="C22" s="62" t="s">
        <v>563</v>
      </c>
      <c r="D22" s="62" t="s">
        <v>562</v>
      </c>
      <c r="E22" s="11" t="s">
        <v>132</v>
      </c>
      <c r="F22" s="11" t="s">
        <v>132</v>
      </c>
      <c r="G22" s="62">
        <v>1</v>
      </c>
      <c r="H22" s="62"/>
      <c r="I22" s="62">
        <v>1</v>
      </c>
      <c r="J22" s="67">
        <v>6500</v>
      </c>
      <c r="K22" s="55">
        <f t="shared" si="0"/>
        <v>6500</v>
      </c>
    </row>
    <row r="23" spans="1:11" ht="15.75" thickBot="1">
      <c r="A23" s="195" t="s">
        <v>128</v>
      </c>
      <c r="B23" s="281"/>
      <c r="C23" s="59" t="s">
        <v>542</v>
      </c>
      <c r="D23" s="59" t="s">
        <v>524</v>
      </c>
      <c r="E23" s="11" t="s">
        <v>132</v>
      </c>
      <c r="F23" s="11" t="s">
        <v>132</v>
      </c>
      <c r="G23" s="59"/>
      <c r="H23" s="59">
        <v>1</v>
      </c>
      <c r="I23" s="59">
        <v>1</v>
      </c>
      <c r="J23" s="73">
        <v>30000</v>
      </c>
      <c r="K23" s="54">
        <f t="shared" si="0"/>
        <v>30000</v>
      </c>
    </row>
    <row r="25" spans="1:11" ht="16.5" thickBot="1">
      <c r="A25" s="1" t="s">
        <v>126</v>
      </c>
      <c r="B25" s="1"/>
      <c r="F25" s="3"/>
      <c r="G25" s="4"/>
      <c r="H25" s="4"/>
      <c r="I25" s="4"/>
    </row>
    <row r="26" spans="1:11" ht="15.75" thickBot="1">
      <c r="A26" s="5"/>
      <c r="B26" s="5"/>
      <c r="F26" s="35"/>
      <c r="G26" s="234" t="s">
        <v>127</v>
      </c>
      <c r="H26" s="235"/>
      <c r="I26" s="235"/>
      <c r="J26" s="236"/>
      <c r="K26" s="6">
        <f>SUM(I5:I23)</f>
        <v>19</v>
      </c>
    </row>
    <row r="27" spans="1:11">
      <c r="A27" s="53" t="s">
        <v>128</v>
      </c>
      <c r="B27" s="237" t="s">
        <v>129</v>
      </c>
      <c r="C27" s="238"/>
      <c r="E27" s="36"/>
      <c r="F27" s="35"/>
      <c r="G27" s="239" t="s">
        <v>131</v>
      </c>
      <c r="H27" s="240"/>
      <c r="I27" s="240"/>
      <c r="J27" s="241"/>
      <c r="K27" s="66">
        <f>SUM(K5:K23)</f>
        <v>773100</v>
      </c>
    </row>
    <row r="28" spans="1:11" ht="15.75" thickBot="1">
      <c r="A28" s="11" t="s">
        <v>132</v>
      </c>
      <c r="B28" s="227" t="s">
        <v>133</v>
      </c>
      <c r="C28" s="228"/>
      <c r="E28" s="36"/>
      <c r="F28" s="35"/>
      <c r="G28" s="229" t="s">
        <v>135</v>
      </c>
      <c r="H28" s="230"/>
      <c r="I28" s="230"/>
      <c r="J28" s="230"/>
      <c r="K28" s="14">
        <f>K27*0.07</f>
        <v>54117.000000000007</v>
      </c>
    </row>
    <row r="33" spans="21:21">
      <c r="U33" s="22"/>
    </row>
    <row r="34" spans="21:21">
      <c r="U34" s="33"/>
    </row>
  </sheetData>
  <mergeCells count="22">
    <mergeCell ref="A1:C1"/>
    <mergeCell ref="D1:G1"/>
    <mergeCell ref="H1:I1"/>
    <mergeCell ref="J1:K1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B19:B23"/>
    <mergeCell ref="G26:J26"/>
    <mergeCell ref="B27:C27"/>
    <mergeCell ref="G27:J27"/>
    <mergeCell ref="B28:C28"/>
    <mergeCell ref="G28:J28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Q1" sqref="Q1"/>
    </sheetView>
  </sheetViews>
  <sheetFormatPr defaultRowHeight="15"/>
  <cols>
    <col min="1" max="1" width="4.85546875" customWidth="1"/>
    <col min="2" max="2" width="4.42578125" customWidth="1"/>
    <col min="3" max="3" width="20.28515625" customWidth="1"/>
    <col min="4" max="4" width="10.5703125" bestFit="1" customWidth="1"/>
    <col min="5" max="5" width="8.28515625" bestFit="1" customWidth="1"/>
    <col min="6" max="6" width="7.85546875" bestFit="1" customWidth="1"/>
    <col min="7" max="7" width="5.140625" customWidth="1"/>
    <col min="8" max="9" width="4.140625" customWidth="1"/>
    <col min="10" max="10" width="9.5703125" bestFit="1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42181</v>
      </c>
      <c r="K1" s="262"/>
    </row>
    <row r="2" spans="1:11">
      <c r="A2" s="231" t="s">
        <v>2</v>
      </c>
      <c r="B2" s="232"/>
      <c r="C2" s="232"/>
      <c r="D2" s="232"/>
      <c r="E2" s="232"/>
      <c r="F2" s="249" t="s">
        <v>655</v>
      </c>
      <c r="G2" s="249"/>
      <c r="H2" s="249"/>
      <c r="I2" s="249"/>
      <c r="J2" s="249"/>
      <c r="K2" s="250"/>
    </row>
    <row r="3" spans="1:11" ht="24.7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1">
      <c r="A5" s="24" t="s">
        <v>128</v>
      </c>
      <c r="B5" s="19" t="s">
        <v>128</v>
      </c>
      <c r="C5" s="62" t="s">
        <v>535</v>
      </c>
      <c r="D5" s="62" t="s">
        <v>534</v>
      </c>
      <c r="E5" s="21" t="s">
        <v>132</v>
      </c>
      <c r="F5" s="21" t="s">
        <v>132</v>
      </c>
      <c r="G5" s="62">
        <v>1</v>
      </c>
      <c r="H5" s="62"/>
      <c r="I5" s="62">
        <v>1</v>
      </c>
      <c r="J5" s="67">
        <v>650</v>
      </c>
      <c r="K5" s="55">
        <f t="shared" ref="K5:K22" si="0">J5*I5</f>
        <v>650</v>
      </c>
    </row>
    <row r="6" spans="1:11">
      <c r="A6" s="24" t="s">
        <v>128</v>
      </c>
      <c r="B6" s="19" t="s">
        <v>128</v>
      </c>
      <c r="C6" s="62" t="s">
        <v>600</v>
      </c>
      <c r="D6" s="62" t="s">
        <v>524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2500</v>
      </c>
      <c r="K6" s="55">
        <f t="shared" si="0"/>
        <v>2500</v>
      </c>
    </row>
    <row r="7" spans="1:11">
      <c r="A7" s="24" t="s">
        <v>128</v>
      </c>
      <c r="B7" s="19" t="s">
        <v>128</v>
      </c>
      <c r="C7" s="62" t="s">
        <v>527</v>
      </c>
      <c r="D7" s="62" t="s">
        <v>637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2500</v>
      </c>
      <c r="K7" s="55">
        <f t="shared" si="0"/>
        <v>2500</v>
      </c>
    </row>
    <row r="8" spans="1:11">
      <c r="A8" s="24" t="s">
        <v>128</v>
      </c>
      <c r="B8" s="19" t="s">
        <v>128</v>
      </c>
      <c r="C8" s="62" t="s">
        <v>654</v>
      </c>
      <c r="D8" s="62" t="s">
        <v>524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6500</v>
      </c>
      <c r="K8" s="55">
        <f t="shared" si="0"/>
        <v>6500</v>
      </c>
    </row>
    <row r="9" spans="1:11">
      <c r="A9" s="24" t="s">
        <v>128</v>
      </c>
      <c r="B9" s="19" t="s">
        <v>128</v>
      </c>
      <c r="C9" s="62" t="s">
        <v>528</v>
      </c>
      <c r="D9" s="62" t="s">
        <v>532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1200</v>
      </c>
      <c r="K9" s="55">
        <f t="shared" si="0"/>
        <v>1200</v>
      </c>
    </row>
    <row r="10" spans="1:11">
      <c r="A10" s="24" t="s">
        <v>128</v>
      </c>
      <c r="B10" s="19" t="s">
        <v>128</v>
      </c>
      <c r="C10" s="62" t="s">
        <v>528</v>
      </c>
      <c r="D10" s="62" t="s">
        <v>532</v>
      </c>
      <c r="E10" s="21" t="s">
        <v>132</v>
      </c>
      <c r="F10" s="21" t="s">
        <v>132</v>
      </c>
      <c r="G10" s="62"/>
      <c r="H10" s="62">
        <v>1</v>
      </c>
      <c r="I10" s="62">
        <v>1</v>
      </c>
      <c r="J10" s="67">
        <v>1200</v>
      </c>
      <c r="K10" s="55">
        <f t="shared" si="0"/>
        <v>1200</v>
      </c>
    </row>
    <row r="11" spans="1:11">
      <c r="A11" s="24" t="s">
        <v>128</v>
      </c>
      <c r="B11" s="19" t="s">
        <v>128</v>
      </c>
      <c r="C11" s="62" t="s">
        <v>654</v>
      </c>
      <c r="D11" s="62" t="s">
        <v>524</v>
      </c>
      <c r="E11" s="21" t="s">
        <v>132</v>
      </c>
      <c r="F11" s="21" t="s">
        <v>132</v>
      </c>
      <c r="G11" s="62"/>
      <c r="H11" s="62">
        <v>1</v>
      </c>
      <c r="I11" s="62">
        <v>1</v>
      </c>
      <c r="J11" s="67">
        <v>6500</v>
      </c>
      <c r="K11" s="55">
        <f t="shared" si="0"/>
        <v>6500</v>
      </c>
    </row>
    <row r="12" spans="1:11">
      <c r="A12" s="24" t="s">
        <v>128</v>
      </c>
      <c r="B12" s="19" t="s">
        <v>128</v>
      </c>
      <c r="C12" s="62" t="s">
        <v>654</v>
      </c>
      <c r="D12" s="62" t="s">
        <v>524</v>
      </c>
      <c r="E12" s="21" t="s">
        <v>132</v>
      </c>
      <c r="F12" s="21" t="s">
        <v>132</v>
      </c>
      <c r="G12" s="62"/>
      <c r="H12" s="62">
        <v>1</v>
      </c>
      <c r="I12" s="62">
        <v>1</v>
      </c>
      <c r="J12" s="67">
        <v>6500</v>
      </c>
      <c r="K12" s="55">
        <f t="shared" si="0"/>
        <v>6500</v>
      </c>
    </row>
    <row r="13" spans="1:11">
      <c r="A13" s="24" t="s">
        <v>128</v>
      </c>
      <c r="B13" s="19" t="s">
        <v>128</v>
      </c>
      <c r="C13" s="62" t="s">
        <v>654</v>
      </c>
      <c r="D13" s="62" t="s">
        <v>524</v>
      </c>
      <c r="E13" s="21" t="s">
        <v>132</v>
      </c>
      <c r="F13" s="21" t="s">
        <v>132</v>
      </c>
      <c r="G13" s="62"/>
      <c r="H13" s="62">
        <v>1</v>
      </c>
      <c r="I13" s="62">
        <v>1</v>
      </c>
      <c r="J13" s="67">
        <v>6500</v>
      </c>
      <c r="K13" s="55">
        <f t="shared" si="0"/>
        <v>6500</v>
      </c>
    </row>
    <row r="14" spans="1:11">
      <c r="A14" s="24" t="s">
        <v>128</v>
      </c>
      <c r="B14" s="19" t="s">
        <v>128</v>
      </c>
      <c r="C14" s="62" t="s">
        <v>600</v>
      </c>
      <c r="D14" s="62" t="s">
        <v>524</v>
      </c>
      <c r="E14" s="21" t="s">
        <v>132</v>
      </c>
      <c r="F14" s="21" t="s">
        <v>132</v>
      </c>
      <c r="G14" s="62"/>
      <c r="H14" s="62">
        <v>1</v>
      </c>
      <c r="I14" s="62">
        <v>1</v>
      </c>
      <c r="J14" s="67">
        <v>2500</v>
      </c>
      <c r="K14" s="55">
        <f t="shared" si="0"/>
        <v>2500</v>
      </c>
    </row>
    <row r="15" spans="1:11">
      <c r="A15" s="24" t="s">
        <v>128</v>
      </c>
      <c r="B15" s="19" t="s">
        <v>128</v>
      </c>
      <c r="C15" s="62" t="s">
        <v>574</v>
      </c>
      <c r="D15" s="62" t="s">
        <v>524</v>
      </c>
      <c r="E15" s="21" t="s">
        <v>132</v>
      </c>
      <c r="F15" s="21" t="s">
        <v>132</v>
      </c>
      <c r="G15" s="62"/>
      <c r="H15" s="62">
        <v>1</v>
      </c>
      <c r="I15" s="62">
        <v>1</v>
      </c>
      <c r="J15" s="67">
        <v>65000</v>
      </c>
      <c r="K15" s="55">
        <f t="shared" si="0"/>
        <v>65000</v>
      </c>
    </row>
    <row r="16" spans="1:11">
      <c r="A16" s="24" t="s">
        <v>128</v>
      </c>
      <c r="B16" s="19" t="s">
        <v>128</v>
      </c>
      <c r="C16" s="62" t="s">
        <v>654</v>
      </c>
      <c r="D16" s="62" t="s">
        <v>524</v>
      </c>
      <c r="E16" s="21" t="s">
        <v>132</v>
      </c>
      <c r="F16" s="21" t="s">
        <v>132</v>
      </c>
      <c r="G16" s="62">
        <v>1</v>
      </c>
      <c r="H16" s="62"/>
      <c r="I16" s="62">
        <v>1</v>
      </c>
      <c r="J16" s="67">
        <v>6500</v>
      </c>
      <c r="K16" s="55">
        <f t="shared" si="0"/>
        <v>6500</v>
      </c>
    </row>
    <row r="17" spans="1:11">
      <c r="A17" s="24" t="s">
        <v>128</v>
      </c>
      <c r="B17" s="19" t="s">
        <v>128</v>
      </c>
      <c r="C17" s="62" t="s">
        <v>654</v>
      </c>
      <c r="D17" s="62" t="s">
        <v>524</v>
      </c>
      <c r="E17" s="21" t="s">
        <v>132</v>
      </c>
      <c r="F17" s="21" t="s">
        <v>132</v>
      </c>
      <c r="G17" s="62">
        <v>1</v>
      </c>
      <c r="H17" s="62"/>
      <c r="I17" s="62">
        <v>1</v>
      </c>
      <c r="J17" s="67">
        <v>6500</v>
      </c>
      <c r="K17" s="55">
        <f t="shared" si="0"/>
        <v>6500</v>
      </c>
    </row>
    <row r="18" spans="1:11">
      <c r="A18" s="24" t="s">
        <v>128</v>
      </c>
      <c r="B18" s="19" t="s">
        <v>128</v>
      </c>
      <c r="C18" s="62" t="s">
        <v>525</v>
      </c>
      <c r="D18" s="62" t="s">
        <v>551</v>
      </c>
      <c r="E18" s="21" t="s">
        <v>132</v>
      </c>
      <c r="F18" s="21" t="s">
        <v>132</v>
      </c>
      <c r="G18" s="62">
        <v>1</v>
      </c>
      <c r="H18" s="62"/>
      <c r="I18" s="62">
        <v>1</v>
      </c>
      <c r="J18" s="67">
        <v>250000</v>
      </c>
      <c r="K18" s="55">
        <f t="shared" si="0"/>
        <v>250000</v>
      </c>
    </row>
    <row r="19" spans="1:11">
      <c r="A19" s="24" t="s">
        <v>128</v>
      </c>
      <c r="B19" s="19" t="s">
        <v>128</v>
      </c>
      <c r="C19" s="62" t="s">
        <v>25</v>
      </c>
      <c r="D19" s="62" t="s">
        <v>551</v>
      </c>
      <c r="E19" s="21" t="s">
        <v>132</v>
      </c>
      <c r="F19" s="21" t="s">
        <v>132</v>
      </c>
      <c r="G19" s="62"/>
      <c r="H19" s="62">
        <v>1</v>
      </c>
      <c r="I19" s="62">
        <v>1</v>
      </c>
      <c r="J19" s="67">
        <v>250000</v>
      </c>
      <c r="K19" s="55">
        <f t="shared" si="0"/>
        <v>250000</v>
      </c>
    </row>
    <row r="20" spans="1:11">
      <c r="A20" s="24" t="s">
        <v>128</v>
      </c>
      <c r="B20" s="19" t="s">
        <v>128</v>
      </c>
      <c r="C20" s="62" t="s">
        <v>535</v>
      </c>
      <c r="D20" s="62" t="s">
        <v>548</v>
      </c>
      <c r="E20" s="21" t="s">
        <v>132</v>
      </c>
      <c r="F20" s="21" t="s">
        <v>132</v>
      </c>
      <c r="G20" s="62"/>
      <c r="H20" s="62"/>
      <c r="I20" s="62">
        <v>1</v>
      </c>
      <c r="J20" s="67">
        <v>650</v>
      </c>
      <c r="K20" s="55">
        <f t="shared" si="0"/>
        <v>650</v>
      </c>
    </row>
    <row r="21" spans="1:11">
      <c r="A21" s="24" t="s">
        <v>128</v>
      </c>
      <c r="B21" s="19" t="s">
        <v>128</v>
      </c>
      <c r="C21" s="62" t="s">
        <v>528</v>
      </c>
      <c r="D21" s="62" t="s">
        <v>524</v>
      </c>
      <c r="E21" s="21" t="s">
        <v>132</v>
      </c>
      <c r="F21" s="21" t="s">
        <v>132</v>
      </c>
      <c r="G21" s="62">
        <v>1</v>
      </c>
      <c r="H21" s="62"/>
      <c r="I21" s="62">
        <v>1</v>
      </c>
      <c r="J21" s="67">
        <v>1200</v>
      </c>
      <c r="K21" s="55">
        <f t="shared" si="0"/>
        <v>1200</v>
      </c>
    </row>
    <row r="22" spans="1:11" ht="15.75" thickBot="1">
      <c r="A22" s="26" t="s">
        <v>128</v>
      </c>
      <c r="B22" s="27" t="s">
        <v>128</v>
      </c>
      <c r="C22" s="59" t="s">
        <v>528</v>
      </c>
      <c r="D22" s="59" t="s">
        <v>524</v>
      </c>
      <c r="E22" s="29" t="s">
        <v>132</v>
      </c>
      <c r="F22" s="29" t="s">
        <v>132</v>
      </c>
      <c r="G22" s="59">
        <v>1</v>
      </c>
      <c r="H22" s="59"/>
      <c r="I22" s="59">
        <v>1</v>
      </c>
      <c r="J22" s="73">
        <v>1200</v>
      </c>
      <c r="K22" s="54">
        <f t="shared" si="0"/>
        <v>1200</v>
      </c>
    </row>
    <row r="25" spans="1:11" ht="16.5" thickBot="1">
      <c r="A25" s="1" t="s">
        <v>126</v>
      </c>
      <c r="B25" s="1"/>
      <c r="F25" s="3"/>
      <c r="G25" s="4"/>
      <c r="H25" s="4"/>
      <c r="I25" s="4"/>
    </row>
    <row r="26" spans="1:11" ht="15.75" thickBot="1">
      <c r="A26" s="5"/>
      <c r="B26" s="5"/>
      <c r="F26" s="35"/>
      <c r="G26" s="234" t="s">
        <v>127</v>
      </c>
      <c r="H26" s="235"/>
      <c r="I26" s="235"/>
      <c r="J26" s="236"/>
      <c r="K26" s="6">
        <f>SUM(I5:I22)</f>
        <v>18</v>
      </c>
    </row>
    <row r="27" spans="1:11">
      <c r="A27" s="53" t="s">
        <v>128</v>
      </c>
      <c r="B27" s="237" t="s">
        <v>129</v>
      </c>
      <c r="C27" s="238"/>
      <c r="E27" s="36"/>
      <c r="F27" s="35"/>
      <c r="G27" s="239" t="s">
        <v>131</v>
      </c>
      <c r="H27" s="240"/>
      <c r="I27" s="240"/>
      <c r="J27" s="241"/>
      <c r="K27" s="66">
        <f>SUM(K5:K22)</f>
        <v>617600</v>
      </c>
    </row>
    <row r="28" spans="1:11" ht="15.75" thickBot="1">
      <c r="A28" s="11" t="s">
        <v>132</v>
      </c>
      <c r="B28" s="227" t="s">
        <v>133</v>
      </c>
      <c r="C28" s="228"/>
      <c r="E28" s="36"/>
      <c r="F28" s="35"/>
      <c r="G28" s="229" t="s">
        <v>135</v>
      </c>
      <c r="H28" s="230"/>
      <c r="I28" s="230"/>
      <c r="J28" s="359"/>
      <c r="K28" s="117">
        <f>K27*0.07</f>
        <v>43232.000000000007</v>
      </c>
    </row>
  </sheetData>
  <mergeCells count="21">
    <mergeCell ref="A1:C1"/>
    <mergeCell ref="D1:G1"/>
    <mergeCell ref="H1:I1"/>
    <mergeCell ref="J1:K1"/>
    <mergeCell ref="A2:E2"/>
    <mergeCell ref="F2:K2"/>
    <mergeCell ref="K3:K4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G26:J26"/>
    <mergeCell ref="B27:C27"/>
    <mergeCell ref="G27:J27"/>
    <mergeCell ref="B28:C28"/>
    <mergeCell ref="G28:J28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O7" sqref="O7"/>
    </sheetView>
  </sheetViews>
  <sheetFormatPr defaultRowHeight="15"/>
  <cols>
    <col min="1" max="1" width="6.140625" customWidth="1"/>
    <col min="2" max="2" width="6.5703125" customWidth="1"/>
    <col min="3" max="3" width="20.42578125" bestFit="1" customWidth="1"/>
    <col min="4" max="4" width="9.5703125" customWidth="1"/>
    <col min="5" max="5" width="7.85546875" customWidth="1"/>
    <col min="6" max="6" width="7.28515625" customWidth="1"/>
    <col min="7" max="8" width="3.42578125" customWidth="1"/>
    <col min="9" max="9" width="3.7109375" customWidth="1"/>
    <col min="10" max="10" width="9.28515625" style="16" customWidth="1"/>
    <col min="11" max="11" width="8.710937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42195</v>
      </c>
      <c r="K2" s="226"/>
    </row>
    <row r="3" spans="1:11">
      <c r="A3" s="231" t="s">
        <v>2</v>
      </c>
      <c r="B3" s="232"/>
      <c r="C3" s="232"/>
      <c r="D3" s="232"/>
      <c r="E3" s="232"/>
      <c r="F3" s="249" t="s">
        <v>54</v>
      </c>
      <c r="G3" s="249"/>
      <c r="H3" s="249"/>
      <c r="I3" s="249"/>
      <c r="J3" s="249"/>
      <c r="K3" s="250"/>
    </row>
    <row r="4" spans="1:11" ht="19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22" t="s">
        <v>55</v>
      </c>
      <c r="E6" s="21" t="s">
        <v>132</v>
      </c>
      <c r="F6" s="22" t="s">
        <v>56</v>
      </c>
      <c r="G6" s="22">
        <v>1</v>
      </c>
      <c r="H6" s="22"/>
      <c r="I6" s="22">
        <v>1</v>
      </c>
      <c r="J6" s="23">
        <v>1100</v>
      </c>
      <c r="K6" s="25">
        <f t="shared" ref="K6:K10" si="0">I6*J6</f>
        <v>1100</v>
      </c>
    </row>
    <row r="7" spans="1:11">
      <c r="A7" s="24" t="s">
        <v>128</v>
      </c>
      <c r="B7" s="19" t="s">
        <v>128</v>
      </c>
      <c r="C7" s="20" t="s">
        <v>21</v>
      </c>
      <c r="D7" s="22" t="s">
        <v>44</v>
      </c>
      <c r="E7" s="21" t="s">
        <v>132</v>
      </c>
      <c r="F7" s="21" t="s">
        <v>132</v>
      </c>
      <c r="G7" s="22">
        <v>1</v>
      </c>
      <c r="H7" s="22"/>
      <c r="I7" s="22">
        <v>1</v>
      </c>
      <c r="J7" s="23">
        <v>2500</v>
      </c>
      <c r="K7" s="25">
        <f t="shared" si="0"/>
        <v>2500</v>
      </c>
    </row>
    <row r="8" spans="1:11">
      <c r="A8" s="24" t="s">
        <v>128</v>
      </c>
      <c r="B8" s="19" t="s">
        <v>128</v>
      </c>
      <c r="C8" s="20" t="s">
        <v>43</v>
      </c>
      <c r="D8" s="22" t="s">
        <v>51</v>
      </c>
      <c r="E8" s="21" t="s">
        <v>132</v>
      </c>
      <c r="F8" s="21" t="s">
        <v>132</v>
      </c>
      <c r="G8" s="22">
        <v>1</v>
      </c>
      <c r="H8" s="22"/>
      <c r="I8" s="22">
        <v>1</v>
      </c>
      <c r="J8" s="23">
        <v>1200</v>
      </c>
      <c r="K8" s="25">
        <f t="shared" si="0"/>
        <v>1200</v>
      </c>
    </row>
    <row r="9" spans="1:11">
      <c r="A9" s="24" t="s">
        <v>128</v>
      </c>
      <c r="B9" s="19" t="s">
        <v>128</v>
      </c>
      <c r="C9" s="20" t="s">
        <v>16</v>
      </c>
      <c r="D9" s="21" t="s">
        <v>132</v>
      </c>
      <c r="E9" s="21" t="s">
        <v>132</v>
      </c>
      <c r="F9" s="21" t="s">
        <v>132</v>
      </c>
      <c r="G9" s="22">
        <v>1</v>
      </c>
      <c r="H9" s="22"/>
      <c r="I9" s="22">
        <v>1</v>
      </c>
      <c r="J9" s="23">
        <v>3500</v>
      </c>
      <c r="K9" s="25">
        <f t="shared" si="0"/>
        <v>3500</v>
      </c>
    </row>
    <row r="10" spans="1:11" ht="15.75" thickBot="1">
      <c r="A10" s="26" t="s">
        <v>128</v>
      </c>
      <c r="B10" s="27" t="s">
        <v>128</v>
      </c>
      <c r="C10" s="28" t="s">
        <v>20</v>
      </c>
      <c r="D10" s="30" t="s">
        <v>55</v>
      </c>
      <c r="E10" s="29" t="s">
        <v>132</v>
      </c>
      <c r="F10" s="29" t="s">
        <v>132</v>
      </c>
      <c r="G10" s="30">
        <v>1</v>
      </c>
      <c r="H10" s="30"/>
      <c r="I10" s="30">
        <v>1</v>
      </c>
      <c r="J10" s="31">
        <v>1100</v>
      </c>
      <c r="K10" s="32">
        <f t="shared" si="0"/>
        <v>1100</v>
      </c>
    </row>
    <row r="12" spans="1:11" ht="16.5" thickBot="1">
      <c r="A12" s="1" t="s">
        <v>126</v>
      </c>
      <c r="B12" s="1"/>
      <c r="E12" s="2"/>
      <c r="F12" s="3"/>
      <c r="G12" s="4"/>
      <c r="H12" s="4"/>
      <c r="I12" s="4"/>
    </row>
    <row r="13" spans="1:11" ht="15.75" thickBot="1">
      <c r="A13" s="5"/>
      <c r="B13" s="5"/>
      <c r="E13" s="2"/>
      <c r="F13" s="3"/>
      <c r="G13" s="234" t="s">
        <v>127</v>
      </c>
      <c r="H13" s="235"/>
      <c r="I13" s="235"/>
      <c r="J13" s="236"/>
      <c r="K13" s="6">
        <f>SUM(I6:I10)</f>
        <v>5</v>
      </c>
    </row>
    <row r="14" spans="1:11" ht="18.75">
      <c r="A14" s="7" t="s">
        <v>128</v>
      </c>
      <c r="B14" s="237" t="s">
        <v>129</v>
      </c>
      <c r="C14" s="238"/>
      <c r="E14" s="36"/>
      <c r="F14" s="35"/>
      <c r="G14" s="239" t="s">
        <v>131</v>
      </c>
      <c r="H14" s="240"/>
      <c r="I14" s="240"/>
      <c r="J14" s="241"/>
      <c r="K14" s="10">
        <f>SUM(K6:K10)</f>
        <v>9400</v>
      </c>
    </row>
    <row r="15" spans="1:11" ht="15.75" thickBot="1">
      <c r="A15" s="11" t="s">
        <v>132</v>
      </c>
      <c r="B15" s="227" t="s">
        <v>133</v>
      </c>
      <c r="C15" s="228"/>
      <c r="E15" s="36"/>
      <c r="F15" s="35"/>
      <c r="G15" s="229" t="s">
        <v>135</v>
      </c>
      <c r="H15" s="230"/>
      <c r="I15" s="230"/>
      <c r="J15" s="230"/>
      <c r="K15" s="14">
        <f>K14*0.07</f>
        <v>658.00000000000011</v>
      </c>
    </row>
    <row r="16" spans="1:11">
      <c r="F16" s="34"/>
    </row>
    <row r="19" spans="5:6">
      <c r="E19" s="34"/>
      <c r="F19" s="34"/>
    </row>
  </sheetData>
  <mergeCells count="22">
    <mergeCell ref="B15:C15"/>
    <mergeCell ref="G15:J15"/>
    <mergeCell ref="A3:E3"/>
    <mergeCell ref="F3:K3"/>
    <mergeCell ref="G13:J13"/>
    <mergeCell ref="B14:C14"/>
    <mergeCell ref="G14:J1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10" sqref="P10"/>
    </sheetView>
  </sheetViews>
  <sheetFormatPr defaultRowHeight="15"/>
  <cols>
    <col min="1" max="1" width="5.28515625" customWidth="1"/>
    <col min="2" max="2" width="14" bestFit="1" customWidth="1"/>
    <col min="3" max="3" width="17.5703125" customWidth="1"/>
    <col min="4" max="4" width="10.5703125" bestFit="1" customWidth="1"/>
    <col min="5" max="5" width="8.28515625" bestFit="1" customWidth="1"/>
    <col min="6" max="6" width="8.5703125" bestFit="1" customWidth="1"/>
    <col min="7" max="8" width="3.140625" customWidth="1"/>
    <col min="9" max="9" width="3.42578125" customWidth="1"/>
    <col min="10" max="10" width="8.42578125" customWidth="1"/>
    <col min="11" max="11" width="8.8554687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345">
        <v>42213</v>
      </c>
      <c r="K2" s="226"/>
    </row>
    <row r="3" spans="1:11">
      <c r="A3" s="231" t="s">
        <v>2</v>
      </c>
      <c r="B3" s="232"/>
      <c r="C3" s="232"/>
      <c r="D3" s="232"/>
      <c r="E3" s="232"/>
      <c r="F3" s="360" t="s">
        <v>666</v>
      </c>
      <c r="G3" s="360"/>
      <c r="H3" s="360"/>
      <c r="I3" s="360"/>
      <c r="J3" s="360"/>
      <c r="K3" s="361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 ht="15.75" thickBot="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 ht="15.75" thickBot="1">
      <c r="A6" s="53" t="s">
        <v>128</v>
      </c>
      <c r="B6" s="282" t="s">
        <v>436</v>
      </c>
      <c r="C6" s="150" t="s">
        <v>525</v>
      </c>
      <c r="D6" s="150" t="s">
        <v>543</v>
      </c>
      <c r="E6" s="150"/>
      <c r="F6" s="150"/>
      <c r="G6" s="150">
        <v>1</v>
      </c>
      <c r="H6" s="150"/>
      <c r="I6" s="150">
        <v>1</v>
      </c>
      <c r="J6" s="118">
        <v>250000</v>
      </c>
      <c r="K6" s="25">
        <f t="shared" ref="K6:K17" si="0">J6*I6</f>
        <v>250000</v>
      </c>
    </row>
    <row r="7" spans="1:11" ht="15.75" thickBot="1">
      <c r="A7" s="53" t="s">
        <v>128</v>
      </c>
      <c r="B7" s="284"/>
      <c r="C7" s="150" t="s">
        <v>25</v>
      </c>
      <c r="D7" s="150" t="s">
        <v>543</v>
      </c>
      <c r="E7" s="150" t="s">
        <v>496</v>
      </c>
      <c r="F7" s="150">
        <v>91208928</v>
      </c>
      <c r="G7" s="150">
        <v>1</v>
      </c>
      <c r="H7" s="150"/>
      <c r="I7" s="150">
        <v>1</v>
      </c>
      <c r="J7" s="118">
        <v>250000</v>
      </c>
      <c r="K7" s="25">
        <f t="shared" si="0"/>
        <v>250000</v>
      </c>
    </row>
    <row r="8" spans="1:11" ht="15.75" thickBot="1">
      <c r="A8" s="53" t="s">
        <v>128</v>
      </c>
      <c r="B8" s="282" t="s">
        <v>270</v>
      </c>
      <c r="C8" s="150" t="s">
        <v>600</v>
      </c>
      <c r="D8" s="150" t="s">
        <v>665</v>
      </c>
      <c r="E8" s="150" t="s">
        <v>664</v>
      </c>
      <c r="F8" s="150"/>
      <c r="G8" s="150">
        <v>1</v>
      </c>
      <c r="H8" s="150"/>
      <c r="I8" s="150">
        <v>1</v>
      </c>
      <c r="J8" s="118">
        <v>2500</v>
      </c>
      <c r="K8" s="25">
        <f t="shared" si="0"/>
        <v>2500</v>
      </c>
    </row>
    <row r="9" spans="1:11" ht="15.75" thickBot="1">
      <c r="A9" s="53" t="s">
        <v>128</v>
      </c>
      <c r="B9" s="283"/>
      <c r="C9" s="150" t="s">
        <v>535</v>
      </c>
      <c r="D9" s="150" t="s">
        <v>534</v>
      </c>
      <c r="E9" s="150"/>
      <c r="F9" s="150"/>
      <c r="G9" s="150"/>
      <c r="H9" s="150">
        <v>1</v>
      </c>
      <c r="I9" s="150">
        <v>1</v>
      </c>
      <c r="J9" s="118">
        <v>650</v>
      </c>
      <c r="K9" s="25">
        <f t="shared" si="0"/>
        <v>650</v>
      </c>
    </row>
    <row r="10" spans="1:11" ht="15.75" thickBot="1">
      <c r="A10" s="53" t="s">
        <v>128</v>
      </c>
      <c r="B10" s="283"/>
      <c r="C10" s="150" t="s">
        <v>659</v>
      </c>
      <c r="D10" s="150" t="s">
        <v>663</v>
      </c>
      <c r="E10" s="150" t="s">
        <v>662</v>
      </c>
      <c r="F10" s="150">
        <v>32615</v>
      </c>
      <c r="G10" s="150">
        <v>1</v>
      </c>
      <c r="H10" s="150"/>
      <c r="I10" s="150">
        <v>1</v>
      </c>
      <c r="J10" s="118">
        <v>6500</v>
      </c>
      <c r="K10" s="25">
        <f t="shared" si="0"/>
        <v>6500</v>
      </c>
    </row>
    <row r="11" spans="1:11" ht="15.75" thickBot="1">
      <c r="A11" s="53" t="s">
        <v>128</v>
      </c>
      <c r="B11" s="283"/>
      <c r="C11" s="150" t="s">
        <v>659</v>
      </c>
      <c r="D11" s="150" t="s">
        <v>661</v>
      </c>
      <c r="E11" s="150"/>
      <c r="F11" s="150" t="s">
        <v>660</v>
      </c>
      <c r="G11" s="150">
        <v>1</v>
      </c>
      <c r="H11" s="150"/>
      <c r="I11" s="150">
        <v>1</v>
      </c>
      <c r="J11" s="118">
        <v>6500</v>
      </c>
      <c r="K11" s="25">
        <f t="shared" si="0"/>
        <v>6500</v>
      </c>
    </row>
    <row r="12" spans="1:11" ht="15.75" thickBot="1">
      <c r="A12" s="53" t="s">
        <v>128</v>
      </c>
      <c r="B12" s="283"/>
      <c r="C12" s="150" t="s">
        <v>659</v>
      </c>
      <c r="D12" s="150" t="s">
        <v>524</v>
      </c>
      <c r="E12" s="150"/>
      <c r="F12" s="150"/>
      <c r="G12" s="150">
        <v>1</v>
      </c>
      <c r="H12" s="150"/>
      <c r="I12" s="150">
        <v>1</v>
      </c>
      <c r="J12" s="118">
        <v>6500</v>
      </c>
      <c r="K12" s="25">
        <f t="shared" si="0"/>
        <v>6500</v>
      </c>
    </row>
    <row r="13" spans="1:11" ht="15.75" thickBot="1">
      <c r="A13" s="53" t="s">
        <v>128</v>
      </c>
      <c r="B13" s="284"/>
      <c r="C13" s="150" t="s">
        <v>535</v>
      </c>
      <c r="D13" s="150" t="s">
        <v>658</v>
      </c>
      <c r="E13" s="150"/>
      <c r="F13" s="150"/>
      <c r="G13" s="150"/>
      <c r="H13" s="150">
        <v>1</v>
      </c>
      <c r="I13" s="150">
        <v>1</v>
      </c>
      <c r="J13" s="118">
        <v>650</v>
      </c>
      <c r="K13" s="25">
        <f t="shared" si="0"/>
        <v>650</v>
      </c>
    </row>
    <row r="14" spans="1:11" ht="15.75" thickBot="1">
      <c r="A14" s="53" t="s">
        <v>128</v>
      </c>
      <c r="B14" s="282" t="s">
        <v>630</v>
      </c>
      <c r="C14" s="150" t="s">
        <v>535</v>
      </c>
      <c r="D14" s="150" t="s">
        <v>658</v>
      </c>
      <c r="E14" s="150"/>
      <c r="F14" s="150"/>
      <c r="G14" s="150">
        <v>1</v>
      </c>
      <c r="H14" s="150"/>
      <c r="I14" s="150">
        <v>1</v>
      </c>
      <c r="J14" s="118">
        <v>650</v>
      </c>
      <c r="K14" s="25">
        <f t="shared" si="0"/>
        <v>650</v>
      </c>
    </row>
    <row r="15" spans="1:11" ht="15.75" thickBot="1">
      <c r="A15" s="53" t="s">
        <v>128</v>
      </c>
      <c r="B15" s="283"/>
      <c r="C15" s="150" t="s">
        <v>529</v>
      </c>
      <c r="D15" s="150" t="s">
        <v>524</v>
      </c>
      <c r="E15" s="150"/>
      <c r="F15" s="150"/>
      <c r="G15" s="150">
        <v>1</v>
      </c>
      <c r="H15" s="150"/>
      <c r="I15" s="150">
        <v>1</v>
      </c>
      <c r="J15" s="118">
        <v>6500</v>
      </c>
      <c r="K15" s="25">
        <f t="shared" si="0"/>
        <v>6500</v>
      </c>
    </row>
    <row r="16" spans="1:11" ht="15.75" thickBot="1">
      <c r="A16" s="53" t="s">
        <v>128</v>
      </c>
      <c r="B16" s="283"/>
      <c r="C16" s="150" t="s">
        <v>528</v>
      </c>
      <c r="D16" s="150" t="s">
        <v>532</v>
      </c>
      <c r="E16" s="150"/>
      <c r="F16" s="150"/>
      <c r="G16" s="150">
        <v>1</v>
      </c>
      <c r="H16" s="150"/>
      <c r="I16" s="150">
        <v>1</v>
      </c>
      <c r="J16" s="118">
        <v>1200</v>
      </c>
      <c r="K16" s="25">
        <f t="shared" si="0"/>
        <v>1200</v>
      </c>
    </row>
    <row r="17" spans="1:11" ht="15.75" thickBot="1">
      <c r="A17" s="174" t="s">
        <v>128</v>
      </c>
      <c r="B17" s="288"/>
      <c r="C17" s="153" t="s">
        <v>657</v>
      </c>
      <c r="D17" s="153" t="s">
        <v>656</v>
      </c>
      <c r="E17" s="153"/>
      <c r="F17" s="153"/>
      <c r="G17" s="153">
        <v>1</v>
      </c>
      <c r="H17" s="153"/>
      <c r="I17" s="153">
        <v>1</v>
      </c>
      <c r="J17" s="196">
        <v>1100</v>
      </c>
      <c r="K17" s="32">
        <f t="shared" si="0"/>
        <v>1100</v>
      </c>
    </row>
    <row r="19" spans="1:11" ht="16.5" thickBot="1">
      <c r="A19" s="1" t="s">
        <v>126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33"/>
      <c r="F20" s="35"/>
      <c r="G20" s="234" t="s">
        <v>127</v>
      </c>
      <c r="H20" s="235"/>
      <c r="I20" s="235"/>
      <c r="J20" s="236"/>
      <c r="K20" s="6">
        <f>SUM(I6:I17)</f>
        <v>12</v>
      </c>
    </row>
    <row r="21" spans="1:11">
      <c r="A21" s="53" t="s">
        <v>128</v>
      </c>
      <c r="B21" s="237" t="s">
        <v>129</v>
      </c>
      <c r="C21" s="238"/>
      <c r="E21" s="36"/>
      <c r="F21" s="35"/>
      <c r="G21" s="239" t="s">
        <v>131</v>
      </c>
      <c r="H21" s="240"/>
      <c r="I21" s="240"/>
      <c r="J21" s="241"/>
      <c r="K21" s="66">
        <f>SUM(K6:K17)</f>
        <v>532750</v>
      </c>
    </row>
    <row r="22" spans="1:11" ht="15.75" thickBot="1">
      <c r="A22" s="11" t="s">
        <v>132</v>
      </c>
      <c r="B22" s="227" t="s">
        <v>133</v>
      </c>
      <c r="C22" s="228"/>
      <c r="E22" s="36"/>
      <c r="F22" s="35"/>
      <c r="G22" s="229" t="s">
        <v>135</v>
      </c>
      <c r="H22" s="230"/>
      <c r="I22" s="230"/>
      <c r="J22" s="230"/>
      <c r="K22" s="14">
        <f>K21*0.07</f>
        <v>37292.5</v>
      </c>
    </row>
  </sheetData>
  <mergeCells count="25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22:C22"/>
    <mergeCell ref="G22:J22"/>
    <mergeCell ref="G4:H4"/>
    <mergeCell ref="I4:I5"/>
    <mergeCell ref="J4:J5"/>
    <mergeCell ref="B6:B7"/>
    <mergeCell ref="B8:B13"/>
    <mergeCell ref="B14:B17"/>
    <mergeCell ref="G20:J20"/>
    <mergeCell ref="B21:C21"/>
    <mergeCell ref="G21:J21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N1" sqref="N1"/>
    </sheetView>
  </sheetViews>
  <sheetFormatPr defaultRowHeight="15"/>
  <cols>
    <col min="1" max="1" width="5.140625" customWidth="1"/>
    <col min="2" max="2" width="10.42578125" customWidth="1"/>
    <col min="3" max="3" width="21.140625" bestFit="1" customWidth="1"/>
    <col min="4" max="4" width="13.5703125" bestFit="1" customWidth="1"/>
    <col min="5" max="5" width="8.28515625" bestFit="1" customWidth="1"/>
    <col min="6" max="6" width="10" customWidth="1"/>
    <col min="7" max="7" width="4.42578125" customWidth="1"/>
    <col min="8" max="8" width="4.28515625" customWidth="1"/>
    <col min="9" max="9" width="4.85546875" customWidth="1"/>
    <col min="10" max="10" width="9.7109375" bestFit="1" customWidth="1"/>
    <col min="11" max="11" width="9.28515625" bestFit="1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345">
        <v>42214</v>
      </c>
      <c r="K2" s="226"/>
    </row>
    <row r="3" spans="1:11">
      <c r="A3" s="355" t="s">
        <v>2</v>
      </c>
      <c r="B3" s="356"/>
      <c r="C3" s="356"/>
      <c r="D3" s="356"/>
      <c r="E3" s="356"/>
      <c r="F3" s="362" t="s">
        <v>679</v>
      </c>
      <c r="G3" s="362"/>
      <c r="H3" s="362"/>
      <c r="I3" s="362"/>
      <c r="J3" s="362"/>
      <c r="K3" s="363"/>
    </row>
    <row r="4" spans="1:11" ht="19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>
      <c r="A6" s="24" t="s">
        <v>128</v>
      </c>
      <c r="B6" s="285" t="s">
        <v>630</v>
      </c>
      <c r="C6" s="62" t="s">
        <v>678</v>
      </c>
      <c r="D6" s="62" t="s">
        <v>524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6500</v>
      </c>
      <c r="K6" s="55">
        <f t="shared" ref="K6:K37" si="0">J6*I6</f>
        <v>6500</v>
      </c>
    </row>
    <row r="7" spans="1:11">
      <c r="A7" s="24" t="s">
        <v>128</v>
      </c>
      <c r="B7" s="287"/>
      <c r="C7" s="62" t="s">
        <v>528</v>
      </c>
      <c r="D7" s="62" t="s">
        <v>677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1200</v>
      </c>
      <c r="K7" s="55">
        <f t="shared" si="0"/>
        <v>1200</v>
      </c>
    </row>
    <row r="8" spans="1:11">
      <c r="A8" s="24" t="s">
        <v>128</v>
      </c>
      <c r="B8" s="62" t="s">
        <v>270</v>
      </c>
      <c r="C8" s="62" t="s">
        <v>667</v>
      </c>
      <c r="D8" s="62" t="s">
        <v>534</v>
      </c>
      <c r="E8" s="21" t="s">
        <v>132</v>
      </c>
      <c r="F8" s="62">
        <v>209861</v>
      </c>
      <c r="G8" s="62">
        <v>1</v>
      </c>
      <c r="H8" s="62"/>
      <c r="I8" s="62">
        <v>1</v>
      </c>
      <c r="J8" s="67">
        <v>650</v>
      </c>
      <c r="K8" s="55">
        <f t="shared" si="0"/>
        <v>650</v>
      </c>
    </row>
    <row r="9" spans="1:11">
      <c r="A9" s="24" t="s">
        <v>128</v>
      </c>
      <c r="B9" s="280" t="s">
        <v>676</v>
      </c>
      <c r="C9" s="62" t="s">
        <v>563</v>
      </c>
      <c r="D9" s="62" t="s">
        <v>675</v>
      </c>
      <c r="E9" s="62" t="s">
        <v>490</v>
      </c>
      <c r="F9" s="21" t="s">
        <v>132</v>
      </c>
      <c r="G9" s="62">
        <v>1</v>
      </c>
      <c r="H9" s="62"/>
      <c r="I9" s="62">
        <v>1</v>
      </c>
      <c r="J9" s="67">
        <v>6500</v>
      </c>
      <c r="K9" s="55">
        <f t="shared" si="0"/>
        <v>6500</v>
      </c>
    </row>
    <row r="10" spans="1:11">
      <c r="A10" s="24" t="s">
        <v>128</v>
      </c>
      <c r="B10" s="280"/>
      <c r="C10" s="62" t="s">
        <v>547</v>
      </c>
      <c r="D10" s="62" t="s">
        <v>674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4500</v>
      </c>
      <c r="K10" s="55">
        <f t="shared" si="0"/>
        <v>4500</v>
      </c>
    </row>
    <row r="11" spans="1:11">
      <c r="A11" s="24" t="s">
        <v>128</v>
      </c>
      <c r="B11" s="280"/>
      <c r="C11" s="62" t="s">
        <v>673</v>
      </c>
      <c r="D11" s="62" t="s">
        <v>524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65000</v>
      </c>
      <c r="K11" s="55">
        <f t="shared" si="0"/>
        <v>65000</v>
      </c>
    </row>
    <row r="12" spans="1:11">
      <c r="A12" s="24" t="s">
        <v>128</v>
      </c>
      <c r="B12" s="280" t="s">
        <v>436</v>
      </c>
      <c r="C12" s="62" t="s">
        <v>600</v>
      </c>
      <c r="D12" s="62" t="s">
        <v>524</v>
      </c>
      <c r="E12" s="21" t="s">
        <v>132</v>
      </c>
      <c r="F12" s="21" t="s">
        <v>132</v>
      </c>
      <c r="G12" s="62">
        <v>1</v>
      </c>
      <c r="H12" s="62"/>
      <c r="I12" s="62">
        <v>1</v>
      </c>
      <c r="J12" s="67">
        <v>2500</v>
      </c>
      <c r="K12" s="55">
        <f t="shared" si="0"/>
        <v>2500</v>
      </c>
    </row>
    <row r="13" spans="1:11">
      <c r="A13" s="24" t="s">
        <v>128</v>
      </c>
      <c r="B13" s="280"/>
      <c r="C13" s="62" t="s">
        <v>25</v>
      </c>
      <c r="D13" s="62" t="s">
        <v>543</v>
      </c>
      <c r="E13" s="62" t="s">
        <v>496</v>
      </c>
      <c r="F13" s="62">
        <v>20032109541</v>
      </c>
      <c r="G13" s="62">
        <v>1</v>
      </c>
      <c r="H13" s="62"/>
      <c r="I13" s="62">
        <v>1</v>
      </c>
      <c r="J13" s="67">
        <v>250000</v>
      </c>
      <c r="K13" s="55">
        <f t="shared" si="0"/>
        <v>250000</v>
      </c>
    </row>
    <row r="14" spans="1:11">
      <c r="A14" s="24" t="s">
        <v>128</v>
      </c>
      <c r="B14" s="280"/>
      <c r="C14" s="62" t="s">
        <v>525</v>
      </c>
      <c r="D14" s="62" t="s">
        <v>543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250000</v>
      </c>
      <c r="K14" s="55">
        <f t="shared" si="0"/>
        <v>250000</v>
      </c>
    </row>
    <row r="15" spans="1:11">
      <c r="A15" s="24" t="s">
        <v>128</v>
      </c>
      <c r="B15" s="62" t="s">
        <v>672</v>
      </c>
      <c r="C15" s="62" t="s">
        <v>537</v>
      </c>
      <c r="D15" s="62" t="s">
        <v>669</v>
      </c>
      <c r="E15" s="62" t="s">
        <v>671</v>
      </c>
      <c r="F15" s="62" t="s">
        <v>670</v>
      </c>
      <c r="G15" s="62">
        <v>1</v>
      </c>
      <c r="H15" s="62"/>
      <c r="I15" s="62">
        <v>1</v>
      </c>
      <c r="J15" s="67">
        <v>450000</v>
      </c>
      <c r="K15" s="55">
        <f t="shared" si="0"/>
        <v>450000</v>
      </c>
    </row>
    <row r="16" spans="1:11">
      <c r="A16" s="24" t="s">
        <v>128</v>
      </c>
      <c r="B16" s="280" t="s">
        <v>668</v>
      </c>
      <c r="C16" s="62" t="s">
        <v>537</v>
      </c>
      <c r="D16" s="62" t="s">
        <v>669</v>
      </c>
      <c r="E16" s="21" t="s">
        <v>132</v>
      </c>
      <c r="F16" s="21" t="s">
        <v>132</v>
      </c>
      <c r="G16" s="62"/>
      <c r="H16" s="62">
        <v>1</v>
      </c>
      <c r="I16" s="62">
        <v>1</v>
      </c>
      <c r="J16" s="67">
        <v>450000</v>
      </c>
      <c r="K16" s="55">
        <f t="shared" si="0"/>
        <v>450000</v>
      </c>
    </row>
    <row r="17" spans="1:11">
      <c r="A17" s="24" t="s">
        <v>128</v>
      </c>
      <c r="B17" s="280"/>
      <c r="C17" s="62" t="s">
        <v>600</v>
      </c>
      <c r="D17" s="62" t="s">
        <v>524</v>
      </c>
      <c r="E17" s="21" t="s">
        <v>132</v>
      </c>
      <c r="F17" s="21" t="s">
        <v>132</v>
      </c>
      <c r="G17" s="62"/>
      <c r="H17" s="62">
        <v>1</v>
      </c>
      <c r="I17" s="62">
        <v>1</v>
      </c>
      <c r="J17" s="67">
        <v>2500</v>
      </c>
      <c r="K17" s="55">
        <f t="shared" si="0"/>
        <v>2500</v>
      </c>
    </row>
    <row r="18" spans="1:11">
      <c r="A18" s="24" t="s">
        <v>128</v>
      </c>
      <c r="B18" s="280"/>
      <c r="C18" s="62" t="s">
        <v>600</v>
      </c>
      <c r="D18" s="62" t="s">
        <v>524</v>
      </c>
      <c r="E18" s="21" t="s">
        <v>132</v>
      </c>
      <c r="F18" s="21" t="s">
        <v>132</v>
      </c>
      <c r="G18" s="62"/>
      <c r="H18" s="62">
        <v>1</v>
      </c>
      <c r="I18" s="62">
        <v>1</v>
      </c>
      <c r="J18" s="67">
        <v>2500</v>
      </c>
      <c r="K18" s="55">
        <f t="shared" si="0"/>
        <v>2500</v>
      </c>
    </row>
    <row r="19" spans="1:11">
      <c r="A19" s="24" t="s">
        <v>128</v>
      </c>
      <c r="B19" s="280"/>
      <c r="C19" s="62" t="s">
        <v>529</v>
      </c>
      <c r="D19" s="62" t="s">
        <v>524</v>
      </c>
      <c r="E19" s="21" t="s">
        <v>132</v>
      </c>
      <c r="F19" s="21" t="s">
        <v>132</v>
      </c>
      <c r="G19" s="62"/>
      <c r="H19" s="62">
        <v>1</v>
      </c>
      <c r="I19" s="62">
        <v>1</v>
      </c>
      <c r="J19" s="67">
        <v>6500</v>
      </c>
      <c r="K19" s="55">
        <f t="shared" si="0"/>
        <v>6500</v>
      </c>
    </row>
    <row r="20" spans="1:11">
      <c r="A20" s="24" t="s">
        <v>128</v>
      </c>
      <c r="B20" s="280"/>
      <c r="C20" s="62" t="s">
        <v>529</v>
      </c>
      <c r="D20" s="62" t="s">
        <v>524</v>
      </c>
      <c r="E20" s="21" t="s">
        <v>132</v>
      </c>
      <c r="F20" s="21" t="s">
        <v>132</v>
      </c>
      <c r="G20" s="62"/>
      <c r="H20" s="62">
        <v>1</v>
      </c>
      <c r="I20" s="62">
        <v>1</v>
      </c>
      <c r="J20" s="67">
        <v>6500</v>
      </c>
      <c r="K20" s="55">
        <f t="shared" si="0"/>
        <v>6500</v>
      </c>
    </row>
    <row r="21" spans="1:11">
      <c r="A21" s="24" t="s">
        <v>128</v>
      </c>
      <c r="B21" s="280" t="s">
        <v>668</v>
      </c>
      <c r="C21" s="62" t="s">
        <v>529</v>
      </c>
      <c r="D21" s="62" t="s">
        <v>524</v>
      </c>
      <c r="E21" s="21" t="s">
        <v>132</v>
      </c>
      <c r="F21" s="21" t="s">
        <v>132</v>
      </c>
      <c r="G21" s="62"/>
      <c r="H21" s="62">
        <v>1</v>
      </c>
      <c r="I21" s="62">
        <v>1</v>
      </c>
      <c r="J21" s="67">
        <v>6500</v>
      </c>
      <c r="K21" s="55">
        <f t="shared" si="0"/>
        <v>6500</v>
      </c>
    </row>
    <row r="22" spans="1:11">
      <c r="A22" s="24" t="s">
        <v>128</v>
      </c>
      <c r="B22" s="280"/>
      <c r="C22" s="62" t="s">
        <v>529</v>
      </c>
      <c r="D22" s="62" t="s">
        <v>524</v>
      </c>
      <c r="E22" s="21" t="s">
        <v>132</v>
      </c>
      <c r="F22" s="21" t="s">
        <v>132</v>
      </c>
      <c r="G22" s="62"/>
      <c r="H22" s="62">
        <v>1</v>
      </c>
      <c r="I22" s="62">
        <v>1</v>
      </c>
      <c r="J22" s="67">
        <v>6500</v>
      </c>
      <c r="K22" s="55">
        <f t="shared" si="0"/>
        <v>6500</v>
      </c>
    </row>
    <row r="23" spans="1:11">
      <c r="A23" s="24" t="s">
        <v>128</v>
      </c>
      <c r="B23" s="280"/>
      <c r="C23" s="62" t="s">
        <v>529</v>
      </c>
      <c r="D23" s="62" t="s">
        <v>524</v>
      </c>
      <c r="E23" s="21" t="s">
        <v>132</v>
      </c>
      <c r="F23" s="21" t="s">
        <v>132</v>
      </c>
      <c r="G23" s="62"/>
      <c r="H23" s="62">
        <v>1</v>
      </c>
      <c r="I23" s="62">
        <v>1</v>
      </c>
      <c r="J23" s="67">
        <v>6500</v>
      </c>
      <c r="K23" s="55">
        <f t="shared" si="0"/>
        <v>6500</v>
      </c>
    </row>
    <row r="24" spans="1:11">
      <c r="A24" s="24" t="s">
        <v>128</v>
      </c>
      <c r="B24" s="280"/>
      <c r="C24" s="62" t="s">
        <v>529</v>
      </c>
      <c r="D24" s="62" t="s">
        <v>524</v>
      </c>
      <c r="E24" s="21" t="s">
        <v>132</v>
      </c>
      <c r="F24" s="21" t="s">
        <v>132</v>
      </c>
      <c r="G24" s="62"/>
      <c r="H24" s="62">
        <v>1</v>
      </c>
      <c r="I24" s="62">
        <v>1</v>
      </c>
      <c r="J24" s="67">
        <v>6500</v>
      </c>
      <c r="K24" s="55">
        <f t="shared" si="0"/>
        <v>6500</v>
      </c>
    </row>
    <row r="25" spans="1:11">
      <c r="A25" s="24" t="s">
        <v>128</v>
      </c>
      <c r="B25" s="280"/>
      <c r="C25" s="62" t="s">
        <v>529</v>
      </c>
      <c r="D25" s="62" t="s">
        <v>524</v>
      </c>
      <c r="E25" s="21" t="s">
        <v>132</v>
      </c>
      <c r="F25" s="21" t="s">
        <v>132</v>
      </c>
      <c r="G25" s="62"/>
      <c r="H25" s="62">
        <v>1</v>
      </c>
      <c r="I25" s="62">
        <v>1</v>
      </c>
      <c r="J25" s="67">
        <v>6500</v>
      </c>
      <c r="K25" s="55">
        <f t="shared" si="0"/>
        <v>6500</v>
      </c>
    </row>
    <row r="26" spans="1:11">
      <c r="A26" s="24" t="s">
        <v>128</v>
      </c>
      <c r="B26" s="280"/>
      <c r="C26" s="62" t="s">
        <v>529</v>
      </c>
      <c r="D26" s="62" t="s">
        <v>524</v>
      </c>
      <c r="E26" s="21" t="s">
        <v>132</v>
      </c>
      <c r="F26" s="21" t="s">
        <v>132</v>
      </c>
      <c r="G26" s="62"/>
      <c r="H26" s="62">
        <v>1</v>
      </c>
      <c r="I26" s="62">
        <v>1</v>
      </c>
      <c r="J26" s="67">
        <v>6500</v>
      </c>
      <c r="K26" s="55">
        <f t="shared" si="0"/>
        <v>6500</v>
      </c>
    </row>
    <row r="27" spans="1:11">
      <c r="A27" s="24" t="s">
        <v>128</v>
      </c>
      <c r="B27" s="280"/>
      <c r="C27" s="62" t="s">
        <v>568</v>
      </c>
      <c r="D27" s="62" t="s">
        <v>524</v>
      </c>
      <c r="E27" s="21" t="s">
        <v>132</v>
      </c>
      <c r="F27" s="21" t="s">
        <v>132</v>
      </c>
      <c r="G27" s="62"/>
      <c r="H27" s="62">
        <v>1</v>
      </c>
      <c r="I27" s="62">
        <v>1</v>
      </c>
      <c r="J27" s="67">
        <v>14000</v>
      </c>
      <c r="K27" s="55">
        <f t="shared" si="0"/>
        <v>14000</v>
      </c>
    </row>
    <row r="28" spans="1:11">
      <c r="A28" s="24" t="s">
        <v>128</v>
      </c>
      <c r="B28" s="280"/>
      <c r="C28" s="62" t="s">
        <v>530</v>
      </c>
      <c r="D28" s="62" t="s">
        <v>524</v>
      </c>
      <c r="E28" s="21" t="s">
        <v>132</v>
      </c>
      <c r="F28" s="21" t="s">
        <v>132</v>
      </c>
      <c r="G28" s="62"/>
      <c r="H28" s="62">
        <v>1</v>
      </c>
      <c r="I28" s="62">
        <v>1</v>
      </c>
      <c r="J28" s="67">
        <v>65000</v>
      </c>
      <c r="K28" s="55">
        <f t="shared" si="0"/>
        <v>65000</v>
      </c>
    </row>
    <row r="29" spans="1:11">
      <c r="A29" s="24" t="s">
        <v>128</v>
      </c>
      <c r="B29" s="280"/>
      <c r="C29" s="62" t="s">
        <v>530</v>
      </c>
      <c r="D29" s="62" t="s">
        <v>524</v>
      </c>
      <c r="E29" s="21" t="s">
        <v>132</v>
      </c>
      <c r="F29" s="21" t="s">
        <v>132</v>
      </c>
      <c r="G29" s="62"/>
      <c r="H29" s="62">
        <v>1</v>
      </c>
      <c r="I29" s="62">
        <v>1</v>
      </c>
      <c r="J29" s="67">
        <v>65000</v>
      </c>
      <c r="K29" s="55">
        <f t="shared" si="0"/>
        <v>65000</v>
      </c>
    </row>
    <row r="30" spans="1:11">
      <c r="A30" s="24" t="s">
        <v>128</v>
      </c>
      <c r="B30" s="280"/>
      <c r="C30" s="62" t="s">
        <v>530</v>
      </c>
      <c r="D30" s="62" t="s">
        <v>524</v>
      </c>
      <c r="E30" s="21" t="s">
        <v>132</v>
      </c>
      <c r="F30" s="21" t="s">
        <v>132</v>
      </c>
      <c r="G30" s="62"/>
      <c r="H30" s="62">
        <v>1</v>
      </c>
      <c r="I30" s="62">
        <v>1</v>
      </c>
      <c r="J30" s="67">
        <v>65000</v>
      </c>
      <c r="K30" s="55">
        <f t="shared" si="0"/>
        <v>65000</v>
      </c>
    </row>
    <row r="31" spans="1:11">
      <c r="A31" s="24" t="s">
        <v>128</v>
      </c>
      <c r="B31" s="280"/>
      <c r="C31" s="62" t="s">
        <v>530</v>
      </c>
      <c r="D31" s="62" t="s">
        <v>524</v>
      </c>
      <c r="E31" s="21" t="s">
        <v>132</v>
      </c>
      <c r="F31" s="21" t="s">
        <v>132</v>
      </c>
      <c r="G31" s="62"/>
      <c r="H31" s="62">
        <v>1</v>
      </c>
      <c r="I31" s="62">
        <v>1</v>
      </c>
      <c r="J31" s="67">
        <v>65000</v>
      </c>
      <c r="K31" s="55">
        <f t="shared" si="0"/>
        <v>65000</v>
      </c>
    </row>
    <row r="32" spans="1:11">
      <c r="A32" s="24" t="s">
        <v>128</v>
      </c>
      <c r="B32" s="280"/>
      <c r="C32" s="62" t="s">
        <v>530</v>
      </c>
      <c r="D32" s="62" t="s">
        <v>524</v>
      </c>
      <c r="E32" s="21" t="s">
        <v>132</v>
      </c>
      <c r="F32" s="21" t="s">
        <v>132</v>
      </c>
      <c r="G32" s="62"/>
      <c r="H32" s="62">
        <v>1</v>
      </c>
      <c r="I32" s="62">
        <v>1</v>
      </c>
      <c r="J32" s="67">
        <v>65000</v>
      </c>
      <c r="K32" s="55">
        <f t="shared" si="0"/>
        <v>65000</v>
      </c>
    </row>
    <row r="33" spans="1:11">
      <c r="A33" s="24" t="s">
        <v>128</v>
      </c>
      <c r="B33" s="280"/>
      <c r="C33" s="62" t="s">
        <v>667</v>
      </c>
      <c r="D33" s="62" t="s">
        <v>534</v>
      </c>
      <c r="E33" s="21" t="s">
        <v>132</v>
      </c>
      <c r="F33" s="21" t="s">
        <v>132</v>
      </c>
      <c r="G33" s="62"/>
      <c r="H33" s="62">
        <v>1</v>
      </c>
      <c r="I33" s="62">
        <v>1</v>
      </c>
      <c r="J33" s="67">
        <v>650</v>
      </c>
      <c r="K33" s="55">
        <f t="shared" si="0"/>
        <v>650</v>
      </c>
    </row>
    <row r="34" spans="1:11">
      <c r="A34" s="24" t="s">
        <v>128</v>
      </c>
      <c r="B34" s="280"/>
      <c r="C34" s="62" t="s">
        <v>25</v>
      </c>
      <c r="D34" s="62" t="s">
        <v>543</v>
      </c>
      <c r="E34" s="21" t="s">
        <v>132</v>
      </c>
      <c r="F34" s="21" t="s">
        <v>132</v>
      </c>
      <c r="G34" s="62"/>
      <c r="H34" s="62">
        <v>1</v>
      </c>
      <c r="I34" s="62">
        <v>1</v>
      </c>
      <c r="J34" s="67">
        <v>250000</v>
      </c>
      <c r="K34" s="55">
        <f t="shared" si="0"/>
        <v>250000</v>
      </c>
    </row>
    <row r="35" spans="1:11">
      <c r="A35" s="24" t="s">
        <v>128</v>
      </c>
      <c r="B35" s="280"/>
      <c r="C35" s="62" t="s">
        <v>528</v>
      </c>
      <c r="D35" s="62" t="s">
        <v>524</v>
      </c>
      <c r="E35" s="21" t="s">
        <v>132</v>
      </c>
      <c r="F35" s="21" t="s">
        <v>132</v>
      </c>
      <c r="G35" s="62"/>
      <c r="H35" s="62">
        <v>1</v>
      </c>
      <c r="I35" s="62">
        <v>1</v>
      </c>
      <c r="J35" s="67">
        <v>1200</v>
      </c>
      <c r="K35" s="55">
        <f t="shared" si="0"/>
        <v>1200</v>
      </c>
    </row>
    <row r="36" spans="1:11">
      <c r="A36" s="24" t="s">
        <v>128</v>
      </c>
      <c r="B36" s="280"/>
      <c r="C36" s="62" t="s">
        <v>528</v>
      </c>
      <c r="D36" s="62" t="s">
        <v>524</v>
      </c>
      <c r="E36" s="21" t="s">
        <v>132</v>
      </c>
      <c r="F36" s="21" t="s">
        <v>132</v>
      </c>
      <c r="G36" s="62"/>
      <c r="H36" s="62">
        <v>1</v>
      </c>
      <c r="I36" s="62">
        <v>1</v>
      </c>
      <c r="J36" s="67">
        <v>1200</v>
      </c>
      <c r="K36" s="55">
        <f t="shared" si="0"/>
        <v>1200</v>
      </c>
    </row>
    <row r="37" spans="1:11" ht="15.75" thickBot="1">
      <c r="A37" s="26" t="s">
        <v>128</v>
      </c>
      <c r="B37" s="281"/>
      <c r="C37" s="59" t="s">
        <v>528</v>
      </c>
      <c r="D37" s="59" t="s">
        <v>524</v>
      </c>
      <c r="E37" s="29" t="s">
        <v>132</v>
      </c>
      <c r="F37" s="29" t="s">
        <v>132</v>
      </c>
      <c r="G37" s="59">
        <v>1</v>
      </c>
      <c r="H37" s="59"/>
      <c r="I37" s="59">
        <v>1</v>
      </c>
      <c r="J37" s="73">
        <v>1200</v>
      </c>
      <c r="K37" s="54">
        <f t="shared" si="0"/>
        <v>1200</v>
      </c>
    </row>
    <row r="39" spans="1:11" ht="16.5" thickBot="1">
      <c r="A39" s="1" t="s">
        <v>126</v>
      </c>
      <c r="B39" s="1"/>
      <c r="F39" s="3"/>
      <c r="G39" s="4"/>
      <c r="H39" s="4"/>
      <c r="I39" s="4"/>
    </row>
    <row r="40" spans="1:11" ht="15.75" thickBot="1">
      <c r="A40" s="5"/>
      <c r="B40" s="5"/>
      <c r="F40" s="35"/>
      <c r="G40" s="234" t="s">
        <v>127</v>
      </c>
      <c r="H40" s="235"/>
      <c r="I40" s="235"/>
      <c r="J40" s="236"/>
      <c r="K40" s="6">
        <f>SUM(I6:I37)</f>
        <v>32</v>
      </c>
    </row>
    <row r="41" spans="1:11">
      <c r="A41" s="53" t="s">
        <v>128</v>
      </c>
      <c r="B41" s="237" t="s">
        <v>129</v>
      </c>
      <c r="C41" s="238"/>
      <c r="E41" s="36"/>
      <c r="F41" s="35"/>
      <c r="G41" s="239" t="s">
        <v>131</v>
      </c>
      <c r="H41" s="240"/>
      <c r="I41" s="240"/>
      <c r="J41" s="241"/>
      <c r="K41" s="66">
        <f>SUM(K6:K37)</f>
        <v>2137100</v>
      </c>
    </row>
    <row r="42" spans="1:11" ht="15.75" thickBot="1">
      <c r="A42" s="11" t="s">
        <v>132</v>
      </c>
      <c r="B42" s="227" t="s">
        <v>133</v>
      </c>
      <c r="C42" s="228"/>
      <c r="E42" s="36"/>
      <c r="F42" s="35"/>
      <c r="G42" s="229" t="s">
        <v>135</v>
      </c>
      <c r="H42" s="230"/>
      <c r="I42" s="230"/>
      <c r="J42" s="230"/>
      <c r="K42" s="14">
        <f>K41*0.07</f>
        <v>149597</v>
      </c>
    </row>
  </sheetData>
  <mergeCells count="27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41:C41"/>
    <mergeCell ref="G41:J41"/>
    <mergeCell ref="B42:C42"/>
    <mergeCell ref="G42:J42"/>
    <mergeCell ref="G4:H4"/>
    <mergeCell ref="I4:I5"/>
    <mergeCell ref="J4:J5"/>
    <mergeCell ref="B6:B7"/>
    <mergeCell ref="B9:B11"/>
    <mergeCell ref="B12:B14"/>
    <mergeCell ref="B21:B37"/>
    <mergeCell ref="B16:B20"/>
    <mergeCell ref="G40:J40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O7" sqref="O7"/>
    </sheetView>
  </sheetViews>
  <sheetFormatPr defaultRowHeight="15"/>
  <cols>
    <col min="1" max="1" width="4.85546875" customWidth="1"/>
    <col min="2" max="2" width="11.28515625" customWidth="1"/>
    <col min="3" max="3" width="21.140625" customWidth="1"/>
    <col min="4" max="4" width="10" customWidth="1"/>
    <col min="5" max="5" width="7.7109375" customWidth="1"/>
    <col min="6" max="6" width="8.140625" customWidth="1"/>
    <col min="7" max="7" width="4.42578125" customWidth="1"/>
    <col min="8" max="8" width="4.140625" customWidth="1"/>
    <col min="9" max="9" width="4.28515625" customWidth="1"/>
    <col min="10" max="10" width="8.42578125" customWidth="1"/>
    <col min="11" max="11" width="8.85546875" customWidth="1"/>
  </cols>
  <sheetData>
    <row r="1" spans="1:13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6"/>
    </row>
    <row r="2" spans="1:13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345">
        <v>42220</v>
      </c>
      <c r="K2" s="226"/>
    </row>
    <row r="3" spans="1:13">
      <c r="A3" s="231" t="s">
        <v>2</v>
      </c>
      <c r="B3" s="232"/>
      <c r="C3" s="232"/>
      <c r="D3" s="232"/>
      <c r="E3" s="232"/>
      <c r="F3" s="360" t="s">
        <v>707</v>
      </c>
      <c r="G3" s="360"/>
      <c r="H3" s="360"/>
      <c r="I3" s="360"/>
      <c r="J3" s="360"/>
      <c r="K3" s="361"/>
    </row>
    <row r="4" spans="1:13" ht="24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3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3">
      <c r="A6" s="24" t="s">
        <v>128</v>
      </c>
      <c r="B6" s="280" t="s">
        <v>569</v>
      </c>
      <c r="C6" s="62" t="s">
        <v>568</v>
      </c>
      <c r="D6" s="62" t="s">
        <v>524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14000</v>
      </c>
      <c r="K6" s="55">
        <f t="shared" ref="K6:K42" si="0">J6*I6</f>
        <v>14000</v>
      </c>
    </row>
    <row r="7" spans="1:13">
      <c r="A7" s="24" t="s">
        <v>128</v>
      </c>
      <c r="B7" s="280"/>
      <c r="C7" s="62" t="s">
        <v>527</v>
      </c>
      <c r="D7" s="62" t="s">
        <v>567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2500</v>
      </c>
      <c r="K7" s="55">
        <f t="shared" si="0"/>
        <v>2500</v>
      </c>
    </row>
    <row r="8" spans="1:13">
      <c r="A8" s="24" t="s">
        <v>128</v>
      </c>
      <c r="B8" s="280" t="s">
        <v>560</v>
      </c>
      <c r="C8" s="62" t="s">
        <v>25</v>
      </c>
      <c r="D8" s="62" t="s">
        <v>706</v>
      </c>
      <c r="E8" s="21" t="s">
        <v>132</v>
      </c>
      <c r="F8" s="21" t="s">
        <v>132</v>
      </c>
      <c r="G8" s="62"/>
      <c r="H8" s="62">
        <v>1</v>
      </c>
      <c r="I8" s="62">
        <v>1</v>
      </c>
      <c r="J8" s="67">
        <v>250000</v>
      </c>
      <c r="K8" s="55">
        <f t="shared" si="0"/>
        <v>250000</v>
      </c>
    </row>
    <row r="9" spans="1:13">
      <c r="A9" s="24" t="s">
        <v>128</v>
      </c>
      <c r="B9" s="280"/>
      <c r="C9" s="62" t="s">
        <v>529</v>
      </c>
      <c r="D9" s="62" t="s">
        <v>524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6500</v>
      </c>
      <c r="K9" s="55">
        <f t="shared" si="0"/>
        <v>6500</v>
      </c>
    </row>
    <row r="10" spans="1:13">
      <c r="A10" s="24" t="s">
        <v>128</v>
      </c>
      <c r="B10" s="280"/>
      <c r="C10" s="62" t="s">
        <v>528</v>
      </c>
      <c r="D10" s="62" t="s">
        <v>524</v>
      </c>
      <c r="E10" s="21" t="s">
        <v>132</v>
      </c>
      <c r="F10" s="21" t="s">
        <v>132</v>
      </c>
      <c r="G10" s="62"/>
      <c r="H10" s="62">
        <v>1</v>
      </c>
      <c r="I10" s="62">
        <v>1</v>
      </c>
      <c r="J10" s="67">
        <v>1200</v>
      </c>
      <c r="K10" s="55">
        <f t="shared" si="0"/>
        <v>1200</v>
      </c>
      <c r="M10" s="34"/>
    </row>
    <row r="11" spans="1:13">
      <c r="A11" s="24" t="s">
        <v>128</v>
      </c>
      <c r="B11" s="280"/>
      <c r="C11" s="62" t="s">
        <v>530</v>
      </c>
      <c r="D11" s="62" t="s">
        <v>524</v>
      </c>
      <c r="E11" s="21" t="s">
        <v>132</v>
      </c>
      <c r="F11" s="21" t="s">
        <v>132</v>
      </c>
      <c r="G11" s="62"/>
      <c r="H11" s="62">
        <v>1</v>
      </c>
      <c r="I11" s="62">
        <v>1</v>
      </c>
      <c r="J11" s="67">
        <v>65000</v>
      </c>
      <c r="K11" s="55">
        <f t="shared" si="0"/>
        <v>65000</v>
      </c>
    </row>
    <row r="12" spans="1:13">
      <c r="A12" s="24" t="s">
        <v>128</v>
      </c>
      <c r="B12" s="280"/>
      <c r="C12" s="62" t="s">
        <v>527</v>
      </c>
      <c r="D12" s="62" t="s">
        <v>567</v>
      </c>
      <c r="E12" s="21" t="s">
        <v>132</v>
      </c>
      <c r="F12" s="21" t="s">
        <v>132</v>
      </c>
      <c r="G12" s="62"/>
      <c r="H12" s="62">
        <v>1</v>
      </c>
      <c r="I12" s="62">
        <v>1</v>
      </c>
      <c r="J12" s="67">
        <v>2500</v>
      </c>
      <c r="K12" s="55">
        <f t="shared" si="0"/>
        <v>2500</v>
      </c>
    </row>
    <row r="13" spans="1:13">
      <c r="A13" s="24" t="s">
        <v>128</v>
      </c>
      <c r="B13" s="62" t="s">
        <v>573</v>
      </c>
      <c r="C13" s="62" t="s">
        <v>705</v>
      </c>
      <c r="D13" s="62" t="s">
        <v>704</v>
      </c>
      <c r="E13" s="21" t="s">
        <v>132</v>
      </c>
      <c r="F13" s="21" t="s">
        <v>132</v>
      </c>
      <c r="G13" s="62">
        <v>1</v>
      </c>
      <c r="H13" s="62"/>
      <c r="I13" s="62">
        <v>1</v>
      </c>
      <c r="J13" s="67">
        <v>45000</v>
      </c>
      <c r="K13" s="55">
        <f t="shared" si="0"/>
        <v>45000</v>
      </c>
    </row>
    <row r="14" spans="1:13">
      <c r="A14" s="24" t="s">
        <v>128</v>
      </c>
      <c r="B14" s="280" t="s">
        <v>703</v>
      </c>
      <c r="C14" s="62" t="s">
        <v>535</v>
      </c>
      <c r="D14" s="62" t="s">
        <v>694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650</v>
      </c>
      <c r="K14" s="55">
        <f t="shared" si="0"/>
        <v>650</v>
      </c>
    </row>
    <row r="15" spans="1:13">
      <c r="A15" s="24" t="s">
        <v>128</v>
      </c>
      <c r="B15" s="280"/>
      <c r="C15" s="62" t="s">
        <v>692</v>
      </c>
      <c r="D15" s="62" t="s">
        <v>524</v>
      </c>
      <c r="E15" s="21" t="s">
        <v>132</v>
      </c>
      <c r="F15" s="21" t="s">
        <v>132</v>
      </c>
      <c r="G15" s="62">
        <v>1</v>
      </c>
      <c r="H15" s="62"/>
      <c r="I15" s="62">
        <v>1</v>
      </c>
      <c r="J15" s="67">
        <v>1200</v>
      </c>
      <c r="K15" s="55">
        <f t="shared" si="0"/>
        <v>1200</v>
      </c>
    </row>
    <row r="16" spans="1:13">
      <c r="A16" s="24" t="s">
        <v>128</v>
      </c>
      <c r="B16" s="280"/>
      <c r="C16" s="62" t="s">
        <v>529</v>
      </c>
      <c r="D16" s="62" t="s">
        <v>524</v>
      </c>
      <c r="E16" s="21" t="s">
        <v>132</v>
      </c>
      <c r="F16" s="21" t="s">
        <v>132</v>
      </c>
      <c r="G16" s="62">
        <v>1</v>
      </c>
      <c r="H16" s="62"/>
      <c r="I16" s="62">
        <v>1</v>
      </c>
      <c r="J16" s="67">
        <v>6500</v>
      </c>
      <c r="K16" s="55">
        <f t="shared" si="0"/>
        <v>6500</v>
      </c>
    </row>
    <row r="17" spans="1:11">
      <c r="A17" s="24" t="s">
        <v>128</v>
      </c>
      <c r="B17" s="280"/>
      <c r="C17" s="62" t="s">
        <v>566</v>
      </c>
      <c r="D17" s="62" t="s">
        <v>702</v>
      </c>
      <c r="E17" s="21" t="s">
        <v>132</v>
      </c>
      <c r="F17" s="21" t="s">
        <v>132</v>
      </c>
      <c r="G17" s="62">
        <v>1</v>
      </c>
      <c r="H17" s="62"/>
      <c r="I17" s="62">
        <v>1</v>
      </c>
      <c r="J17" s="67">
        <v>6500</v>
      </c>
      <c r="K17" s="55">
        <f t="shared" si="0"/>
        <v>6500</v>
      </c>
    </row>
    <row r="18" spans="1:11">
      <c r="A18" s="24" t="s">
        <v>128</v>
      </c>
      <c r="B18" s="280"/>
      <c r="C18" s="62" t="s">
        <v>530</v>
      </c>
      <c r="D18" s="62" t="s">
        <v>524</v>
      </c>
      <c r="E18" s="21" t="s">
        <v>132</v>
      </c>
      <c r="F18" s="21" t="s">
        <v>132</v>
      </c>
      <c r="G18" s="62">
        <v>1</v>
      </c>
      <c r="H18" s="62"/>
      <c r="I18" s="62">
        <v>1</v>
      </c>
      <c r="J18" s="67">
        <v>65000</v>
      </c>
      <c r="K18" s="55">
        <f t="shared" si="0"/>
        <v>65000</v>
      </c>
    </row>
    <row r="19" spans="1:11">
      <c r="A19" s="24" t="s">
        <v>128</v>
      </c>
      <c r="B19" s="280"/>
      <c r="C19" s="62" t="s">
        <v>528</v>
      </c>
      <c r="D19" s="62" t="s">
        <v>701</v>
      </c>
      <c r="E19" s="21" t="s">
        <v>132</v>
      </c>
      <c r="F19" s="21" t="s">
        <v>132</v>
      </c>
      <c r="G19" s="62">
        <v>1</v>
      </c>
      <c r="H19" s="62"/>
      <c r="I19" s="62">
        <v>1</v>
      </c>
      <c r="J19" s="67">
        <v>1200</v>
      </c>
      <c r="K19" s="55">
        <f t="shared" si="0"/>
        <v>1200</v>
      </c>
    </row>
    <row r="20" spans="1:11">
      <c r="A20" s="24" t="s">
        <v>128</v>
      </c>
      <c r="B20" s="280"/>
      <c r="C20" s="62" t="s">
        <v>659</v>
      </c>
      <c r="D20" s="62" t="s">
        <v>700</v>
      </c>
      <c r="E20" s="21" t="s">
        <v>132</v>
      </c>
      <c r="F20" s="62">
        <v>140601330</v>
      </c>
      <c r="G20" s="62">
        <v>1</v>
      </c>
      <c r="H20" s="62"/>
      <c r="I20" s="62">
        <v>1</v>
      </c>
      <c r="J20" s="67">
        <v>6500</v>
      </c>
      <c r="K20" s="55">
        <f t="shared" si="0"/>
        <v>6500</v>
      </c>
    </row>
    <row r="21" spans="1:11">
      <c r="A21" s="24" t="s">
        <v>128</v>
      </c>
      <c r="B21" s="280"/>
      <c r="C21" s="62" t="s">
        <v>651</v>
      </c>
      <c r="D21" s="62" t="s">
        <v>524</v>
      </c>
      <c r="E21" s="21" t="s">
        <v>132</v>
      </c>
      <c r="F21" s="21" t="s">
        <v>132</v>
      </c>
      <c r="G21" s="62">
        <v>1</v>
      </c>
      <c r="H21" s="62"/>
      <c r="I21" s="62">
        <v>1</v>
      </c>
      <c r="J21" s="67">
        <v>10000</v>
      </c>
      <c r="K21" s="55">
        <f t="shared" si="0"/>
        <v>10000</v>
      </c>
    </row>
    <row r="22" spans="1:11">
      <c r="A22" s="24" t="s">
        <v>128</v>
      </c>
      <c r="B22" s="280"/>
      <c r="C22" s="62" t="s">
        <v>651</v>
      </c>
      <c r="D22" s="62" t="s">
        <v>524</v>
      </c>
      <c r="E22" s="21" t="s">
        <v>132</v>
      </c>
      <c r="F22" s="21" t="s">
        <v>132</v>
      </c>
      <c r="G22" s="62"/>
      <c r="H22" s="62">
        <v>1</v>
      </c>
      <c r="I22" s="62">
        <v>1</v>
      </c>
      <c r="J22" s="67">
        <v>10000</v>
      </c>
      <c r="K22" s="55">
        <f t="shared" si="0"/>
        <v>10000</v>
      </c>
    </row>
    <row r="23" spans="1:11">
      <c r="A23" s="24" t="s">
        <v>128</v>
      </c>
      <c r="B23" s="280" t="s">
        <v>521</v>
      </c>
      <c r="C23" s="62" t="s">
        <v>699</v>
      </c>
      <c r="D23" s="62" t="s">
        <v>698</v>
      </c>
      <c r="E23" s="21" t="s">
        <v>132</v>
      </c>
      <c r="F23" s="21" t="s">
        <v>132</v>
      </c>
      <c r="G23" s="62">
        <v>1</v>
      </c>
      <c r="H23" s="62"/>
      <c r="I23" s="62">
        <v>1</v>
      </c>
      <c r="J23" s="67">
        <v>150000</v>
      </c>
      <c r="K23" s="55">
        <f t="shared" si="0"/>
        <v>150000</v>
      </c>
    </row>
    <row r="24" spans="1:11">
      <c r="A24" s="24" t="s">
        <v>128</v>
      </c>
      <c r="B24" s="280"/>
      <c r="C24" s="62" t="s">
        <v>529</v>
      </c>
      <c r="D24" s="62" t="s">
        <v>524</v>
      </c>
      <c r="E24" s="21" t="s">
        <v>132</v>
      </c>
      <c r="F24" s="21" t="s">
        <v>132</v>
      </c>
      <c r="G24" s="62">
        <v>1</v>
      </c>
      <c r="H24" s="62"/>
      <c r="I24" s="62">
        <v>1</v>
      </c>
      <c r="J24" s="67">
        <v>6500</v>
      </c>
      <c r="K24" s="55">
        <f t="shared" si="0"/>
        <v>6500</v>
      </c>
    </row>
    <row r="25" spans="1:11">
      <c r="A25" s="24" t="s">
        <v>128</v>
      </c>
      <c r="B25" s="280"/>
      <c r="C25" s="62" t="s">
        <v>697</v>
      </c>
      <c r="D25" s="62" t="s">
        <v>696</v>
      </c>
      <c r="E25" s="62" t="s">
        <v>695</v>
      </c>
      <c r="F25" s="21" t="s">
        <v>132</v>
      </c>
      <c r="G25" s="62">
        <v>1</v>
      </c>
      <c r="H25" s="62"/>
      <c r="I25" s="62">
        <v>1</v>
      </c>
      <c r="J25" s="67">
        <v>15000</v>
      </c>
      <c r="K25" s="55">
        <f t="shared" si="0"/>
        <v>15000</v>
      </c>
    </row>
    <row r="26" spans="1:11">
      <c r="A26" s="24" t="s">
        <v>128</v>
      </c>
      <c r="B26" s="280" t="s">
        <v>270</v>
      </c>
      <c r="C26" s="62" t="s">
        <v>535</v>
      </c>
      <c r="D26" s="62" t="s">
        <v>694</v>
      </c>
      <c r="E26" s="21" t="s">
        <v>132</v>
      </c>
      <c r="F26" s="62">
        <v>375910</v>
      </c>
      <c r="G26" s="62">
        <v>1</v>
      </c>
      <c r="H26" s="62"/>
      <c r="I26" s="62">
        <v>1</v>
      </c>
      <c r="J26" s="67">
        <v>650</v>
      </c>
      <c r="K26" s="55">
        <f t="shared" si="0"/>
        <v>650</v>
      </c>
    </row>
    <row r="27" spans="1:11">
      <c r="A27" s="24" t="s">
        <v>128</v>
      </c>
      <c r="B27" s="280"/>
      <c r="C27" s="62" t="s">
        <v>535</v>
      </c>
      <c r="D27" s="62" t="s">
        <v>694</v>
      </c>
      <c r="E27" s="21" t="s">
        <v>132</v>
      </c>
      <c r="F27" s="62">
        <v>375912</v>
      </c>
      <c r="G27" s="62">
        <v>1</v>
      </c>
      <c r="H27" s="62"/>
      <c r="I27" s="62">
        <v>1</v>
      </c>
      <c r="J27" s="67">
        <v>650</v>
      </c>
      <c r="K27" s="55">
        <f t="shared" si="0"/>
        <v>650</v>
      </c>
    </row>
    <row r="28" spans="1:11">
      <c r="A28" s="24" t="s">
        <v>128</v>
      </c>
      <c r="B28" s="280"/>
      <c r="C28" s="62" t="s">
        <v>600</v>
      </c>
      <c r="D28" s="62" t="s">
        <v>70</v>
      </c>
      <c r="E28" s="21" t="s">
        <v>132</v>
      </c>
      <c r="F28" s="21" t="s">
        <v>132</v>
      </c>
      <c r="G28" s="62">
        <v>1</v>
      </c>
      <c r="H28" s="62"/>
      <c r="I28" s="62">
        <v>1</v>
      </c>
      <c r="J28" s="67">
        <v>2500</v>
      </c>
      <c r="K28" s="55">
        <f t="shared" si="0"/>
        <v>2500</v>
      </c>
    </row>
    <row r="29" spans="1:11">
      <c r="A29" s="24" t="s">
        <v>128</v>
      </c>
      <c r="B29" s="280" t="s">
        <v>436</v>
      </c>
      <c r="C29" s="62" t="s">
        <v>25</v>
      </c>
      <c r="D29" s="62" t="s">
        <v>543</v>
      </c>
      <c r="E29" s="62" t="s">
        <v>693</v>
      </c>
      <c r="F29" s="62">
        <v>25116306</v>
      </c>
      <c r="G29" s="62">
        <v>1</v>
      </c>
      <c r="H29" s="62"/>
      <c r="I29" s="62">
        <v>1</v>
      </c>
      <c r="J29" s="67">
        <v>250000</v>
      </c>
      <c r="K29" s="55">
        <f t="shared" si="0"/>
        <v>250000</v>
      </c>
    </row>
    <row r="30" spans="1:11">
      <c r="A30" s="24" t="s">
        <v>128</v>
      </c>
      <c r="B30" s="280"/>
      <c r="C30" s="62" t="s">
        <v>525</v>
      </c>
      <c r="D30" s="62" t="s">
        <v>543</v>
      </c>
      <c r="E30" s="62" t="s">
        <v>664</v>
      </c>
      <c r="F30" s="62">
        <v>85001318</v>
      </c>
      <c r="G30" s="62">
        <v>1</v>
      </c>
      <c r="H30" s="62"/>
      <c r="I30" s="62">
        <v>1</v>
      </c>
      <c r="J30" s="67">
        <v>250000</v>
      </c>
      <c r="K30" s="55">
        <f t="shared" si="0"/>
        <v>250000</v>
      </c>
    </row>
    <row r="31" spans="1:11">
      <c r="A31" s="24" t="s">
        <v>128</v>
      </c>
      <c r="B31" s="280"/>
      <c r="C31" s="62" t="s">
        <v>527</v>
      </c>
      <c r="D31" s="62" t="s">
        <v>625</v>
      </c>
      <c r="E31" s="21" t="s">
        <v>132</v>
      </c>
      <c r="F31" s="21" t="s">
        <v>132</v>
      </c>
      <c r="G31" s="62">
        <v>1</v>
      </c>
      <c r="H31" s="62"/>
      <c r="I31" s="62">
        <v>1</v>
      </c>
      <c r="J31" s="67">
        <v>2500</v>
      </c>
      <c r="K31" s="55">
        <f t="shared" si="0"/>
        <v>2500</v>
      </c>
    </row>
    <row r="32" spans="1:11">
      <c r="A32" s="24" t="s">
        <v>128</v>
      </c>
      <c r="B32" s="280"/>
      <c r="C32" s="62" t="s">
        <v>692</v>
      </c>
      <c r="D32" s="62" t="s">
        <v>524</v>
      </c>
      <c r="E32" s="21" t="s">
        <v>132</v>
      </c>
      <c r="F32" s="21" t="s">
        <v>132</v>
      </c>
      <c r="G32" s="62">
        <v>1</v>
      </c>
      <c r="H32" s="62"/>
      <c r="I32" s="62">
        <v>1</v>
      </c>
      <c r="J32" s="67">
        <v>1200</v>
      </c>
      <c r="K32" s="55">
        <f t="shared" si="0"/>
        <v>1200</v>
      </c>
    </row>
    <row r="33" spans="1:11">
      <c r="A33" s="24" t="s">
        <v>128</v>
      </c>
      <c r="B33" s="62" t="s">
        <v>691</v>
      </c>
      <c r="C33" s="62" t="s">
        <v>537</v>
      </c>
      <c r="D33" s="62" t="s">
        <v>669</v>
      </c>
      <c r="E33" s="62" t="s">
        <v>690</v>
      </c>
      <c r="F33" s="62" t="s">
        <v>689</v>
      </c>
      <c r="G33" s="62">
        <v>1</v>
      </c>
      <c r="H33" s="62"/>
      <c r="I33" s="62">
        <v>1</v>
      </c>
      <c r="J33" s="67">
        <v>450000</v>
      </c>
      <c r="K33" s="55">
        <f t="shared" si="0"/>
        <v>450000</v>
      </c>
    </row>
    <row r="34" spans="1:11">
      <c r="A34" s="24" t="s">
        <v>128</v>
      </c>
      <c r="B34" s="280" t="s">
        <v>676</v>
      </c>
      <c r="C34" s="62" t="s">
        <v>688</v>
      </c>
      <c r="D34" s="62" t="s">
        <v>541</v>
      </c>
      <c r="E34" s="21" t="s">
        <v>132</v>
      </c>
      <c r="F34" s="21" t="s">
        <v>132</v>
      </c>
      <c r="G34" s="62">
        <v>1</v>
      </c>
      <c r="H34" s="62"/>
      <c r="I34" s="62">
        <v>1</v>
      </c>
      <c r="J34" s="67">
        <v>30000</v>
      </c>
      <c r="K34" s="55">
        <f t="shared" si="0"/>
        <v>30000</v>
      </c>
    </row>
    <row r="35" spans="1:11">
      <c r="A35" s="24" t="s">
        <v>128</v>
      </c>
      <c r="B35" s="280"/>
      <c r="C35" s="62" t="s">
        <v>687</v>
      </c>
      <c r="D35" s="62" t="s">
        <v>686</v>
      </c>
      <c r="E35" s="21" t="s">
        <v>132</v>
      </c>
      <c r="F35" s="62" t="s">
        <v>685</v>
      </c>
      <c r="G35" s="62">
        <v>1</v>
      </c>
      <c r="H35" s="62"/>
      <c r="I35" s="62">
        <v>1</v>
      </c>
      <c r="J35" s="67">
        <v>200000</v>
      </c>
      <c r="K35" s="55">
        <f t="shared" si="0"/>
        <v>200000</v>
      </c>
    </row>
    <row r="36" spans="1:11">
      <c r="A36" s="24" t="s">
        <v>128</v>
      </c>
      <c r="B36" s="280"/>
      <c r="C36" s="62" t="s">
        <v>563</v>
      </c>
      <c r="D36" s="62" t="s">
        <v>524</v>
      </c>
      <c r="E36" s="21" t="s">
        <v>132</v>
      </c>
      <c r="F36" s="21" t="s">
        <v>132</v>
      </c>
      <c r="G36" s="62">
        <v>1</v>
      </c>
      <c r="H36" s="62"/>
      <c r="I36" s="62">
        <v>1</v>
      </c>
      <c r="J36" s="67">
        <v>6500</v>
      </c>
      <c r="K36" s="55">
        <f t="shared" si="0"/>
        <v>6500</v>
      </c>
    </row>
    <row r="37" spans="1:11">
      <c r="A37" s="24" t="s">
        <v>128</v>
      </c>
      <c r="B37" s="280"/>
      <c r="C37" s="62" t="s">
        <v>684</v>
      </c>
      <c r="D37" s="62" t="s">
        <v>683</v>
      </c>
      <c r="E37" s="21" t="s">
        <v>132</v>
      </c>
      <c r="F37" s="21" t="s">
        <v>132</v>
      </c>
      <c r="G37" s="62">
        <v>1</v>
      </c>
      <c r="H37" s="62"/>
      <c r="I37" s="62">
        <v>1</v>
      </c>
      <c r="J37" s="67">
        <v>1400</v>
      </c>
      <c r="K37" s="55">
        <f t="shared" si="0"/>
        <v>1400</v>
      </c>
    </row>
    <row r="38" spans="1:11">
      <c r="A38" s="24" t="s">
        <v>128</v>
      </c>
      <c r="B38" s="280"/>
      <c r="C38" s="62" t="s">
        <v>528</v>
      </c>
      <c r="D38" s="62" t="s">
        <v>682</v>
      </c>
      <c r="E38" s="21" t="s">
        <v>132</v>
      </c>
      <c r="F38" s="21" t="s">
        <v>132</v>
      </c>
      <c r="G38" s="62">
        <v>1</v>
      </c>
      <c r="H38" s="62"/>
      <c r="I38" s="62">
        <v>1</v>
      </c>
      <c r="J38" s="67">
        <v>1200</v>
      </c>
      <c r="K38" s="55">
        <f t="shared" si="0"/>
        <v>1200</v>
      </c>
    </row>
    <row r="39" spans="1:11">
      <c r="A39" s="24" t="s">
        <v>128</v>
      </c>
      <c r="B39" s="280"/>
      <c r="C39" s="62" t="s">
        <v>642</v>
      </c>
      <c r="D39" s="62" t="s">
        <v>524</v>
      </c>
      <c r="E39" s="21" t="s">
        <v>132</v>
      </c>
      <c r="F39" s="21" t="s">
        <v>132</v>
      </c>
      <c r="G39" s="62">
        <v>1</v>
      </c>
      <c r="H39" s="62"/>
      <c r="I39" s="62">
        <v>1</v>
      </c>
      <c r="J39" s="67">
        <v>375000</v>
      </c>
      <c r="K39" s="55">
        <f t="shared" si="0"/>
        <v>375000</v>
      </c>
    </row>
    <row r="40" spans="1:11">
      <c r="A40" s="24" t="s">
        <v>128</v>
      </c>
      <c r="B40" s="280"/>
      <c r="C40" s="62" t="s">
        <v>563</v>
      </c>
      <c r="D40" s="62" t="s">
        <v>681</v>
      </c>
      <c r="E40" s="62" t="s">
        <v>490</v>
      </c>
      <c r="F40" s="21" t="s">
        <v>132</v>
      </c>
      <c r="G40" s="62">
        <v>1</v>
      </c>
      <c r="H40" s="62"/>
      <c r="I40" s="62">
        <v>1</v>
      </c>
      <c r="J40" s="67">
        <v>6500</v>
      </c>
      <c r="K40" s="55">
        <f t="shared" si="0"/>
        <v>6500</v>
      </c>
    </row>
    <row r="41" spans="1:11">
      <c r="A41" s="24" t="s">
        <v>128</v>
      </c>
      <c r="B41" s="280"/>
      <c r="C41" s="62" t="s">
        <v>561</v>
      </c>
      <c r="D41" s="62" t="s">
        <v>524</v>
      </c>
      <c r="E41" s="21" t="s">
        <v>132</v>
      </c>
      <c r="F41" s="21" t="s">
        <v>132</v>
      </c>
      <c r="G41" s="62">
        <v>1</v>
      </c>
      <c r="H41" s="62"/>
      <c r="I41" s="62">
        <v>1</v>
      </c>
      <c r="J41" s="67">
        <v>4500</v>
      </c>
      <c r="K41" s="55">
        <f t="shared" si="0"/>
        <v>4500</v>
      </c>
    </row>
    <row r="42" spans="1:11" ht="15.75" thickBot="1">
      <c r="A42" s="26" t="s">
        <v>128</v>
      </c>
      <c r="B42" s="59" t="s">
        <v>560</v>
      </c>
      <c r="C42" s="59" t="s">
        <v>680</v>
      </c>
      <c r="D42" s="59" t="s">
        <v>524</v>
      </c>
      <c r="E42" s="29" t="s">
        <v>132</v>
      </c>
      <c r="F42" s="29" t="s">
        <v>132</v>
      </c>
      <c r="G42" s="59">
        <v>1</v>
      </c>
      <c r="H42" s="59"/>
      <c r="I42" s="59">
        <v>1</v>
      </c>
      <c r="J42" s="73">
        <v>10000</v>
      </c>
      <c r="K42" s="54">
        <f t="shared" si="0"/>
        <v>10000</v>
      </c>
    </row>
    <row r="45" spans="1:11" ht="16.5" thickBot="1">
      <c r="A45" s="1" t="s">
        <v>126</v>
      </c>
      <c r="B45" s="1"/>
      <c r="F45" s="3"/>
      <c r="G45" s="4"/>
      <c r="H45" s="4"/>
      <c r="I45" s="4"/>
    </row>
    <row r="46" spans="1:11" ht="15.75" thickBot="1">
      <c r="A46" s="5"/>
      <c r="B46" s="5"/>
      <c r="F46" s="35"/>
      <c r="G46" s="234" t="s">
        <v>127</v>
      </c>
      <c r="H46" s="235"/>
      <c r="I46" s="235"/>
      <c r="J46" s="236"/>
      <c r="K46" s="6">
        <f>SUM(I6:I42)</f>
        <v>37</v>
      </c>
    </row>
    <row r="47" spans="1:11">
      <c r="A47" s="53" t="s">
        <v>128</v>
      </c>
      <c r="B47" s="237" t="s">
        <v>129</v>
      </c>
      <c r="C47" s="238"/>
      <c r="E47" s="36"/>
      <c r="F47" s="35"/>
      <c r="G47" s="239" t="s">
        <v>131</v>
      </c>
      <c r="H47" s="240"/>
      <c r="I47" s="240"/>
      <c r="J47" s="241"/>
      <c r="K47" s="66">
        <f>SUM(K5:K42)</f>
        <v>2258350</v>
      </c>
    </row>
    <row r="48" spans="1:11" ht="15.75" thickBot="1">
      <c r="A48" s="11" t="s">
        <v>132</v>
      </c>
      <c r="B48" s="227" t="s">
        <v>133</v>
      </c>
      <c r="C48" s="228"/>
      <c r="E48" s="36"/>
      <c r="F48" s="35"/>
      <c r="G48" s="229" t="s">
        <v>135</v>
      </c>
      <c r="H48" s="230"/>
      <c r="I48" s="230"/>
      <c r="J48" s="359"/>
      <c r="K48" s="119">
        <f>K47*0.07</f>
        <v>158084.50000000003</v>
      </c>
    </row>
  </sheetData>
  <mergeCells count="29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G46:J46"/>
    <mergeCell ref="B47:C47"/>
    <mergeCell ref="G47:J47"/>
    <mergeCell ref="B48:C48"/>
    <mergeCell ref="G48:J48"/>
    <mergeCell ref="B29:B32"/>
    <mergeCell ref="B34:B41"/>
    <mergeCell ref="B6:B7"/>
    <mergeCell ref="B8:B12"/>
    <mergeCell ref="B14:B22"/>
    <mergeCell ref="B23:B25"/>
    <mergeCell ref="B26:B28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T50"/>
  <sheetViews>
    <sheetView workbookViewId="0">
      <selection activeCell="P1" sqref="P1"/>
    </sheetView>
  </sheetViews>
  <sheetFormatPr defaultRowHeight="15"/>
  <cols>
    <col min="1" max="1" width="5.7109375" customWidth="1"/>
    <col min="2" max="2" width="7.5703125" customWidth="1"/>
    <col min="3" max="3" width="19.85546875" customWidth="1"/>
    <col min="4" max="4" width="11.5703125" bestFit="1" customWidth="1"/>
    <col min="5" max="5" width="8.28515625" bestFit="1" customWidth="1"/>
    <col min="6" max="6" width="10.42578125" bestFit="1" customWidth="1"/>
    <col min="7" max="8" width="4.7109375" customWidth="1"/>
    <col min="9" max="9" width="4.85546875" customWidth="1"/>
    <col min="10" max="10" width="8.7109375" customWidth="1"/>
    <col min="11" max="11" width="8.42578125" customWidth="1"/>
  </cols>
  <sheetData>
    <row r="1" spans="1:13">
      <c r="A1" s="221" t="s">
        <v>0</v>
      </c>
      <c r="B1" s="222"/>
      <c r="C1" s="222"/>
      <c r="D1" s="223"/>
      <c r="E1" s="223"/>
      <c r="F1" s="223"/>
      <c r="G1" s="223"/>
      <c r="H1" s="224" t="s">
        <v>1</v>
      </c>
      <c r="I1" s="224"/>
      <c r="J1" s="345">
        <v>42220</v>
      </c>
      <c r="K1" s="226"/>
    </row>
    <row r="2" spans="1:13">
      <c r="A2" s="355" t="s">
        <v>2</v>
      </c>
      <c r="B2" s="356"/>
      <c r="C2" s="356"/>
      <c r="D2" s="356"/>
      <c r="E2" s="356"/>
      <c r="F2" s="362" t="s">
        <v>717</v>
      </c>
      <c r="G2" s="362"/>
      <c r="H2" s="362"/>
      <c r="I2" s="362"/>
      <c r="J2" s="362"/>
      <c r="K2" s="363"/>
    </row>
    <row r="3" spans="1:13" ht="19.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3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  <c r="M4" s="16"/>
    </row>
    <row r="5" spans="1:13">
      <c r="A5" s="24" t="s">
        <v>128</v>
      </c>
      <c r="B5" s="280" t="s">
        <v>270</v>
      </c>
      <c r="C5" s="62" t="s">
        <v>535</v>
      </c>
      <c r="D5" s="62" t="s">
        <v>710</v>
      </c>
      <c r="E5" s="21" t="s">
        <v>132</v>
      </c>
      <c r="F5" s="62">
        <v>1510127</v>
      </c>
      <c r="G5" s="62">
        <v>1</v>
      </c>
      <c r="H5" s="62"/>
      <c r="I5" s="62">
        <v>1</v>
      </c>
      <c r="J5" s="67">
        <v>650</v>
      </c>
      <c r="K5" s="55">
        <f t="shared" ref="K5:K46" si="0">J5*I5</f>
        <v>650</v>
      </c>
    </row>
    <row r="6" spans="1:13">
      <c r="A6" s="24" t="s">
        <v>128</v>
      </c>
      <c r="B6" s="280"/>
      <c r="C6" s="62" t="s">
        <v>535</v>
      </c>
      <c r="D6" s="62" t="s">
        <v>710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650</v>
      </c>
      <c r="K6" s="55">
        <f t="shared" si="0"/>
        <v>650</v>
      </c>
      <c r="M6" s="34"/>
    </row>
    <row r="7" spans="1:13">
      <c r="A7" s="24" t="s">
        <v>128</v>
      </c>
      <c r="B7" s="280"/>
      <c r="C7" s="62" t="s">
        <v>535</v>
      </c>
      <c r="D7" s="62" t="s">
        <v>658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650</v>
      </c>
      <c r="K7" s="55">
        <f t="shared" si="0"/>
        <v>650</v>
      </c>
    </row>
    <row r="8" spans="1:13">
      <c r="A8" s="24" t="s">
        <v>128</v>
      </c>
      <c r="B8" s="280"/>
      <c r="C8" s="62" t="s">
        <v>529</v>
      </c>
      <c r="D8" s="62" t="s">
        <v>524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6500</v>
      </c>
      <c r="K8" s="55">
        <f t="shared" si="0"/>
        <v>6500</v>
      </c>
    </row>
    <row r="9" spans="1:13">
      <c r="A9" s="24" t="s">
        <v>128</v>
      </c>
      <c r="B9" s="280"/>
      <c r="C9" s="62" t="s">
        <v>529</v>
      </c>
      <c r="D9" s="62" t="s">
        <v>524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6500</v>
      </c>
      <c r="K9" s="55">
        <f t="shared" si="0"/>
        <v>6500</v>
      </c>
    </row>
    <row r="10" spans="1:13">
      <c r="A10" s="24" t="s">
        <v>128</v>
      </c>
      <c r="B10" s="280"/>
      <c r="C10" s="62" t="s">
        <v>529</v>
      </c>
      <c r="D10" s="62" t="s">
        <v>524</v>
      </c>
      <c r="E10" s="21" t="s">
        <v>132</v>
      </c>
      <c r="F10" s="21" t="s">
        <v>132</v>
      </c>
      <c r="G10" s="62">
        <v>1</v>
      </c>
      <c r="H10" s="62"/>
      <c r="I10" s="62">
        <v>1</v>
      </c>
      <c r="J10" s="67">
        <v>6500</v>
      </c>
      <c r="K10" s="55">
        <f t="shared" si="0"/>
        <v>6500</v>
      </c>
    </row>
    <row r="11" spans="1:13">
      <c r="A11" s="24" t="s">
        <v>128</v>
      </c>
      <c r="B11" s="280"/>
      <c r="C11" s="62" t="s">
        <v>529</v>
      </c>
      <c r="D11" s="62" t="s">
        <v>524</v>
      </c>
      <c r="E11" s="21" t="s">
        <v>132</v>
      </c>
      <c r="F11" s="21" t="s">
        <v>132</v>
      </c>
      <c r="G11" s="62"/>
      <c r="H11" s="62">
        <v>1</v>
      </c>
      <c r="I11" s="62">
        <v>1</v>
      </c>
      <c r="J11" s="67">
        <v>6500</v>
      </c>
      <c r="K11" s="55">
        <f t="shared" si="0"/>
        <v>6500</v>
      </c>
    </row>
    <row r="12" spans="1:13">
      <c r="A12" s="24" t="s">
        <v>128</v>
      </c>
      <c r="B12" s="280"/>
      <c r="C12" s="62" t="s">
        <v>528</v>
      </c>
      <c r="D12" s="62" t="s">
        <v>677</v>
      </c>
      <c r="E12" s="21" t="s">
        <v>132</v>
      </c>
      <c r="F12" s="21" t="s">
        <v>132</v>
      </c>
      <c r="G12" s="62">
        <v>1</v>
      </c>
      <c r="H12" s="62"/>
      <c r="I12" s="62">
        <v>1</v>
      </c>
      <c r="J12" s="67">
        <v>1200</v>
      </c>
      <c r="K12" s="55">
        <f t="shared" si="0"/>
        <v>1200</v>
      </c>
    </row>
    <row r="13" spans="1:13">
      <c r="A13" s="24" t="s">
        <v>128</v>
      </c>
      <c r="B13" s="280"/>
      <c r="C13" s="62" t="s">
        <v>528</v>
      </c>
      <c r="D13" s="62" t="s">
        <v>677</v>
      </c>
      <c r="E13" s="21" t="s">
        <v>132</v>
      </c>
      <c r="F13" s="21" t="s">
        <v>132</v>
      </c>
      <c r="G13" s="62">
        <v>1</v>
      </c>
      <c r="H13" s="62"/>
      <c r="I13" s="62">
        <v>1</v>
      </c>
      <c r="J13" s="67">
        <v>1200</v>
      </c>
      <c r="K13" s="55">
        <f t="shared" si="0"/>
        <v>1200</v>
      </c>
    </row>
    <row r="14" spans="1:13">
      <c r="A14" s="24" t="s">
        <v>128</v>
      </c>
      <c r="B14" s="280"/>
      <c r="C14" s="62" t="s">
        <v>528</v>
      </c>
      <c r="D14" s="62" t="s">
        <v>677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1200</v>
      </c>
      <c r="K14" s="55">
        <f t="shared" si="0"/>
        <v>1200</v>
      </c>
    </row>
    <row r="15" spans="1:13">
      <c r="A15" s="24" t="s">
        <v>128</v>
      </c>
      <c r="B15" s="280"/>
      <c r="C15" s="62" t="s">
        <v>528</v>
      </c>
      <c r="D15" s="62" t="s">
        <v>677</v>
      </c>
      <c r="E15" s="21" t="s">
        <v>132</v>
      </c>
      <c r="F15" s="21" t="s">
        <v>132</v>
      </c>
      <c r="G15" s="62">
        <v>1</v>
      </c>
      <c r="H15" s="62"/>
      <c r="I15" s="62">
        <v>1</v>
      </c>
      <c r="J15" s="67">
        <v>1200</v>
      </c>
      <c r="K15" s="55">
        <f t="shared" si="0"/>
        <v>1200</v>
      </c>
    </row>
    <row r="16" spans="1:13">
      <c r="A16" s="24" t="s">
        <v>128</v>
      </c>
      <c r="B16" s="280"/>
      <c r="C16" s="62" t="s">
        <v>528</v>
      </c>
      <c r="D16" s="62" t="s">
        <v>677</v>
      </c>
      <c r="E16" s="21" t="s">
        <v>132</v>
      </c>
      <c r="F16" s="21" t="s">
        <v>132</v>
      </c>
      <c r="G16" s="62">
        <v>1</v>
      </c>
      <c r="H16" s="62"/>
      <c r="I16" s="62">
        <v>1</v>
      </c>
      <c r="J16" s="67">
        <v>1200</v>
      </c>
      <c r="K16" s="55">
        <f t="shared" si="0"/>
        <v>1200</v>
      </c>
    </row>
    <row r="17" spans="1:11">
      <c r="A17" s="24" t="s">
        <v>128</v>
      </c>
      <c r="B17" s="280" t="s">
        <v>560</v>
      </c>
      <c r="C17" s="62" t="s">
        <v>25</v>
      </c>
      <c r="D17" s="62" t="s">
        <v>524</v>
      </c>
      <c r="E17" s="21" t="s">
        <v>132</v>
      </c>
      <c r="F17" s="21" t="s">
        <v>132</v>
      </c>
      <c r="G17" s="62"/>
      <c r="H17" s="62">
        <v>1</v>
      </c>
      <c r="I17" s="62">
        <v>1</v>
      </c>
      <c r="J17" s="67">
        <v>250000</v>
      </c>
      <c r="K17" s="55">
        <f t="shared" si="0"/>
        <v>250000</v>
      </c>
    </row>
    <row r="18" spans="1:11">
      <c r="A18" s="24" t="s">
        <v>128</v>
      </c>
      <c r="B18" s="280"/>
      <c r="C18" s="62" t="s">
        <v>25</v>
      </c>
      <c r="D18" s="62" t="s">
        <v>524</v>
      </c>
      <c r="E18" s="21" t="s">
        <v>132</v>
      </c>
      <c r="F18" s="21" t="s">
        <v>132</v>
      </c>
      <c r="G18" s="62"/>
      <c r="H18" s="62">
        <v>1</v>
      </c>
      <c r="I18" s="62">
        <v>1</v>
      </c>
      <c r="J18" s="67">
        <v>250000</v>
      </c>
      <c r="K18" s="55">
        <f t="shared" si="0"/>
        <v>250000</v>
      </c>
    </row>
    <row r="19" spans="1:11">
      <c r="A19" s="24" t="s">
        <v>128</v>
      </c>
      <c r="B19" s="280"/>
      <c r="C19" s="62" t="s">
        <v>535</v>
      </c>
      <c r="D19" s="62" t="s">
        <v>524</v>
      </c>
      <c r="E19" s="21" t="s">
        <v>132</v>
      </c>
      <c r="F19" s="21" t="s">
        <v>132</v>
      </c>
      <c r="G19" s="62"/>
      <c r="H19" s="62">
        <v>1</v>
      </c>
      <c r="I19" s="62">
        <v>1</v>
      </c>
      <c r="J19" s="67">
        <v>650</v>
      </c>
      <c r="K19" s="55">
        <f t="shared" si="0"/>
        <v>650</v>
      </c>
    </row>
    <row r="20" spans="1:11">
      <c r="A20" s="24" t="s">
        <v>128</v>
      </c>
      <c r="B20" s="280"/>
      <c r="C20" s="62" t="s">
        <v>535</v>
      </c>
      <c r="D20" s="62" t="s">
        <v>524</v>
      </c>
      <c r="E20" s="21" t="s">
        <v>132</v>
      </c>
      <c r="F20" s="21" t="s">
        <v>132</v>
      </c>
      <c r="G20" s="62"/>
      <c r="H20" s="62">
        <v>1</v>
      </c>
      <c r="I20" s="62">
        <v>1</v>
      </c>
      <c r="J20" s="67">
        <v>650</v>
      </c>
      <c r="K20" s="55">
        <f t="shared" si="0"/>
        <v>650</v>
      </c>
    </row>
    <row r="21" spans="1:11">
      <c r="A21" s="24" t="s">
        <v>128</v>
      </c>
      <c r="B21" s="280"/>
      <c r="C21" s="62" t="s">
        <v>566</v>
      </c>
      <c r="D21" s="62" t="s">
        <v>524</v>
      </c>
      <c r="E21" s="21" t="s">
        <v>132</v>
      </c>
      <c r="F21" s="21" t="s">
        <v>132</v>
      </c>
      <c r="G21" s="62"/>
      <c r="H21" s="62">
        <v>1</v>
      </c>
      <c r="I21" s="62">
        <v>1</v>
      </c>
      <c r="J21" s="67">
        <v>6500</v>
      </c>
      <c r="K21" s="55">
        <f t="shared" si="0"/>
        <v>6500</v>
      </c>
    </row>
    <row r="22" spans="1:11">
      <c r="A22" s="24" t="s">
        <v>128</v>
      </c>
      <c r="B22" s="280"/>
      <c r="C22" s="62" t="s">
        <v>716</v>
      </c>
      <c r="D22" s="62" t="s">
        <v>524</v>
      </c>
      <c r="E22" s="21" t="s">
        <v>132</v>
      </c>
      <c r="F22" s="21" t="s">
        <v>132</v>
      </c>
      <c r="G22" s="62"/>
      <c r="H22" s="62">
        <v>1</v>
      </c>
      <c r="I22" s="62">
        <v>1</v>
      </c>
      <c r="J22" s="67">
        <v>4500</v>
      </c>
      <c r="K22" s="55">
        <f t="shared" si="0"/>
        <v>4500</v>
      </c>
    </row>
    <row r="23" spans="1:11">
      <c r="A23" s="24" t="s">
        <v>128</v>
      </c>
      <c r="B23" s="280"/>
      <c r="C23" s="62" t="s">
        <v>530</v>
      </c>
      <c r="D23" s="62" t="s">
        <v>524</v>
      </c>
      <c r="E23" s="21" t="s">
        <v>132</v>
      </c>
      <c r="F23" s="21" t="s">
        <v>132</v>
      </c>
      <c r="G23" s="62"/>
      <c r="H23" s="62">
        <v>1</v>
      </c>
      <c r="I23" s="62">
        <v>1</v>
      </c>
      <c r="J23" s="67">
        <v>65000</v>
      </c>
      <c r="K23" s="55">
        <f t="shared" si="0"/>
        <v>65000</v>
      </c>
    </row>
    <row r="24" spans="1:11">
      <c r="A24" s="24" t="s">
        <v>128</v>
      </c>
      <c r="B24" s="280"/>
      <c r="C24" s="62" t="s">
        <v>600</v>
      </c>
      <c r="D24" s="62" t="s">
        <v>524</v>
      </c>
      <c r="E24" s="21" t="s">
        <v>132</v>
      </c>
      <c r="F24" s="21" t="s">
        <v>132</v>
      </c>
      <c r="G24" s="62"/>
      <c r="H24" s="62">
        <v>1</v>
      </c>
      <c r="I24" s="62">
        <v>1</v>
      </c>
      <c r="J24" s="67">
        <v>2500</v>
      </c>
      <c r="K24" s="55">
        <f t="shared" si="0"/>
        <v>2500</v>
      </c>
    </row>
    <row r="25" spans="1:11">
      <c r="A25" s="24" t="s">
        <v>128</v>
      </c>
      <c r="B25" s="280"/>
      <c r="C25" s="62" t="s">
        <v>545</v>
      </c>
      <c r="D25" s="62" t="s">
        <v>546</v>
      </c>
      <c r="E25" s="21" t="s">
        <v>132</v>
      </c>
      <c r="F25" s="21" t="s">
        <v>132</v>
      </c>
      <c r="G25" s="62"/>
      <c r="H25" s="62">
        <v>1</v>
      </c>
      <c r="I25" s="62">
        <v>1</v>
      </c>
      <c r="J25" s="67">
        <v>6500</v>
      </c>
      <c r="K25" s="55">
        <f t="shared" si="0"/>
        <v>6500</v>
      </c>
    </row>
    <row r="26" spans="1:11">
      <c r="A26" s="24" t="s">
        <v>128</v>
      </c>
      <c r="B26" s="282"/>
      <c r="C26" s="121" t="s">
        <v>545</v>
      </c>
      <c r="D26" s="121" t="s">
        <v>524</v>
      </c>
      <c r="E26" s="123" t="s">
        <v>132</v>
      </c>
      <c r="F26" s="123" t="s">
        <v>132</v>
      </c>
      <c r="G26" s="121">
        <v>1</v>
      </c>
      <c r="H26" s="121"/>
      <c r="I26" s="121">
        <v>1</v>
      </c>
      <c r="J26" s="122">
        <v>6500</v>
      </c>
      <c r="K26" s="191">
        <f t="shared" si="0"/>
        <v>6500</v>
      </c>
    </row>
    <row r="27" spans="1:11" ht="15.75" thickBot="1">
      <c r="A27" s="120" t="s">
        <v>128</v>
      </c>
      <c r="B27" s="285" t="s">
        <v>569</v>
      </c>
      <c r="C27" s="62" t="s">
        <v>568</v>
      </c>
      <c r="D27" s="62" t="s">
        <v>524</v>
      </c>
      <c r="E27" s="21" t="s">
        <v>132</v>
      </c>
      <c r="F27" s="21" t="s">
        <v>132</v>
      </c>
      <c r="G27" s="62">
        <v>1</v>
      </c>
      <c r="H27" s="62"/>
      <c r="I27" s="62">
        <v>1</v>
      </c>
      <c r="J27" s="67">
        <v>14000</v>
      </c>
      <c r="K27" s="55">
        <f t="shared" si="0"/>
        <v>14000</v>
      </c>
    </row>
    <row r="28" spans="1:11" ht="15.75" thickBot="1">
      <c r="A28" s="116" t="s">
        <v>128</v>
      </c>
      <c r="B28" s="287"/>
      <c r="C28" s="62" t="s">
        <v>568</v>
      </c>
      <c r="D28" s="62" t="s">
        <v>524</v>
      </c>
      <c r="E28" s="21" t="s">
        <v>132</v>
      </c>
      <c r="F28" s="21" t="s">
        <v>132</v>
      </c>
      <c r="G28" s="62">
        <v>1</v>
      </c>
      <c r="H28" s="62"/>
      <c r="I28" s="62">
        <v>1</v>
      </c>
      <c r="J28" s="67">
        <v>14000</v>
      </c>
      <c r="K28" s="55">
        <f t="shared" si="0"/>
        <v>14000</v>
      </c>
    </row>
    <row r="29" spans="1:11" ht="15.75" thickBot="1">
      <c r="A29" s="116" t="s">
        <v>128</v>
      </c>
      <c r="B29" s="280" t="s">
        <v>270</v>
      </c>
      <c r="C29" s="62" t="s">
        <v>600</v>
      </c>
      <c r="D29" s="62" t="s">
        <v>533</v>
      </c>
      <c r="E29" s="21" t="s">
        <v>132</v>
      </c>
      <c r="F29" s="21" t="s">
        <v>132</v>
      </c>
      <c r="G29" s="62">
        <v>1</v>
      </c>
      <c r="H29" s="62"/>
      <c r="I29" s="62">
        <v>1</v>
      </c>
      <c r="J29" s="67">
        <v>2500</v>
      </c>
      <c r="K29" s="55">
        <f t="shared" si="0"/>
        <v>2500</v>
      </c>
    </row>
    <row r="30" spans="1:11" ht="15.75" thickBot="1">
      <c r="A30" s="116" t="s">
        <v>128</v>
      </c>
      <c r="B30" s="280"/>
      <c r="C30" s="62" t="s">
        <v>600</v>
      </c>
      <c r="D30" s="62" t="s">
        <v>715</v>
      </c>
      <c r="E30" s="21" t="s">
        <v>132</v>
      </c>
      <c r="F30" s="21" t="s">
        <v>132</v>
      </c>
      <c r="G30" s="62">
        <v>1</v>
      </c>
      <c r="H30" s="62"/>
      <c r="I30" s="62">
        <v>1</v>
      </c>
      <c r="J30" s="67">
        <v>2500</v>
      </c>
      <c r="K30" s="55">
        <f t="shared" si="0"/>
        <v>2500</v>
      </c>
    </row>
    <row r="31" spans="1:11" ht="15.75" thickBot="1">
      <c r="A31" s="116" t="s">
        <v>128</v>
      </c>
      <c r="B31" s="280" t="s">
        <v>436</v>
      </c>
      <c r="C31" s="62" t="s">
        <v>527</v>
      </c>
      <c r="D31" s="62" t="s">
        <v>714</v>
      </c>
      <c r="E31" s="21" t="s">
        <v>132</v>
      </c>
      <c r="F31" s="21" t="s">
        <v>132</v>
      </c>
      <c r="G31" s="62">
        <v>1</v>
      </c>
      <c r="H31" s="62"/>
      <c r="I31" s="62">
        <v>1</v>
      </c>
      <c r="J31" s="67">
        <v>2500</v>
      </c>
      <c r="K31" s="55">
        <f t="shared" si="0"/>
        <v>2500</v>
      </c>
    </row>
    <row r="32" spans="1:11" ht="15.75" thickBot="1">
      <c r="A32" s="116" t="s">
        <v>128</v>
      </c>
      <c r="B32" s="280"/>
      <c r="C32" s="62" t="s">
        <v>525</v>
      </c>
      <c r="D32" s="62" t="s">
        <v>549</v>
      </c>
      <c r="E32" s="62" t="s">
        <v>713</v>
      </c>
      <c r="F32" s="21" t="s">
        <v>132</v>
      </c>
      <c r="G32" s="62">
        <v>1</v>
      </c>
      <c r="H32" s="62"/>
      <c r="I32" s="62">
        <v>1</v>
      </c>
      <c r="J32" s="67">
        <v>250000</v>
      </c>
      <c r="K32" s="55">
        <f t="shared" si="0"/>
        <v>250000</v>
      </c>
    </row>
    <row r="33" spans="1:20" ht="15.75" thickBot="1">
      <c r="A33" s="116" t="s">
        <v>128</v>
      </c>
      <c r="B33" s="280"/>
      <c r="C33" s="62" t="s">
        <v>25</v>
      </c>
      <c r="D33" s="62" t="s">
        <v>543</v>
      </c>
      <c r="E33" s="62" t="s">
        <v>712</v>
      </c>
      <c r="F33" s="62">
        <v>20102567441</v>
      </c>
      <c r="G33" s="62">
        <v>1</v>
      </c>
      <c r="H33" s="62"/>
      <c r="I33" s="62">
        <v>1</v>
      </c>
      <c r="J33" s="67">
        <v>250000</v>
      </c>
      <c r="K33" s="55">
        <f t="shared" si="0"/>
        <v>250000</v>
      </c>
    </row>
    <row r="34" spans="1:20" ht="15.75" thickBot="1">
      <c r="A34" s="116" t="s">
        <v>128</v>
      </c>
      <c r="B34" s="280"/>
      <c r="C34" s="62" t="s">
        <v>711</v>
      </c>
      <c r="D34" s="62" t="s">
        <v>524</v>
      </c>
      <c r="E34" s="21" t="s">
        <v>132</v>
      </c>
      <c r="F34" s="21" t="s">
        <v>132</v>
      </c>
      <c r="G34" s="62">
        <v>1</v>
      </c>
      <c r="H34" s="62"/>
      <c r="I34" s="62">
        <v>1</v>
      </c>
      <c r="J34" s="67">
        <v>2500</v>
      </c>
      <c r="K34" s="55">
        <f t="shared" si="0"/>
        <v>2500</v>
      </c>
      <c r="L34" s="92"/>
    </row>
    <row r="35" spans="1:20" ht="15.75" thickBot="1">
      <c r="A35" s="116" t="s">
        <v>128</v>
      </c>
      <c r="B35" s="280"/>
      <c r="C35" s="62" t="s">
        <v>711</v>
      </c>
      <c r="D35" s="62" t="s">
        <v>710</v>
      </c>
      <c r="E35" s="21" t="s">
        <v>132</v>
      </c>
      <c r="F35" s="21" t="s">
        <v>132</v>
      </c>
      <c r="G35" s="62">
        <v>1</v>
      </c>
      <c r="H35" s="62"/>
      <c r="I35" s="62">
        <v>1</v>
      </c>
      <c r="J35" s="67">
        <v>2500</v>
      </c>
      <c r="K35" s="55">
        <f t="shared" si="0"/>
        <v>2500</v>
      </c>
    </row>
    <row r="36" spans="1:20" ht="15.75" thickBot="1">
      <c r="A36" s="116" t="s">
        <v>128</v>
      </c>
      <c r="B36" s="280" t="s">
        <v>560</v>
      </c>
      <c r="C36" s="62" t="s">
        <v>535</v>
      </c>
      <c r="D36" s="62" t="s">
        <v>524</v>
      </c>
      <c r="E36" s="21" t="s">
        <v>132</v>
      </c>
      <c r="F36" s="21" t="s">
        <v>132</v>
      </c>
      <c r="G36" s="62"/>
      <c r="H36" s="62">
        <v>1</v>
      </c>
      <c r="I36" s="62">
        <v>1</v>
      </c>
      <c r="J36" s="67">
        <v>650</v>
      </c>
      <c r="K36" s="55">
        <f t="shared" si="0"/>
        <v>650</v>
      </c>
    </row>
    <row r="37" spans="1:20" ht="15.75" thickBot="1">
      <c r="A37" s="116" t="s">
        <v>128</v>
      </c>
      <c r="B37" s="280"/>
      <c r="C37" s="62" t="s">
        <v>651</v>
      </c>
      <c r="D37" s="62" t="s">
        <v>524</v>
      </c>
      <c r="E37" s="21" t="s">
        <v>132</v>
      </c>
      <c r="F37" s="21" t="s">
        <v>132</v>
      </c>
      <c r="G37" s="62">
        <v>1</v>
      </c>
      <c r="H37" s="62"/>
      <c r="I37" s="62">
        <v>1</v>
      </c>
      <c r="J37" s="67">
        <v>10000</v>
      </c>
      <c r="K37" s="55">
        <f t="shared" si="0"/>
        <v>10000</v>
      </c>
    </row>
    <row r="38" spans="1:20" ht="15.75" thickBot="1">
      <c r="A38" s="116" t="s">
        <v>128</v>
      </c>
      <c r="B38" s="280"/>
      <c r="C38" s="62" t="s">
        <v>651</v>
      </c>
      <c r="D38" s="62" t="s">
        <v>524</v>
      </c>
      <c r="E38" s="21" t="s">
        <v>132</v>
      </c>
      <c r="F38" s="21" t="s">
        <v>132</v>
      </c>
      <c r="G38" s="62">
        <v>1</v>
      </c>
      <c r="H38" s="62"/>
      <c r="I38" s="62">
        <v>1</v>
      </c>
      <c r="J38" s="67">
        <v>10000</v>
      </c>
      <c r="K38" s="55">
        <f t="shared" si="0"/>
        <v>10000</v>
      </c>
    </row>
    <row r="39" spans="1:20" ht="15.75" thickBot="1">
      <c r="A39" s="116" t="s">
        <v>128</v>
      </c>
      <c r="B39" s="280"/>
      <c r="C39" s="62" t="s">
        <v>709</v>
      </c>
      <c r="D39" s="62" t="s">
        <v>524</v>
      </c>
      <c r="E39" s="21" t="s">
        <v>132</v>
      </c>
      <c r="F39" s="21" t="s">
        <v>132</v>
      </c>
      <c r="G39" s="62">
        <v>1</v>
      </c>
      <c r="H39" s="62"/>
      <c r="I39" s="62">
        <v>1</v>
      </c>
      <c r="J39" s="67">
        <v>10000</v>
      </c>
      <c r="K39" s="55">
        <f t="shared" si="0"/>
        <v>10000</v>
      </c>
    </row>
    <row r="40" spans="1:20" ht="15.75" thickBot="1">
      <c r="A40" s="116" t="s">
        <v>128</v>
      </c>
      <c r="B40" s="280"/>
      <c r="C40" s="62" t="s">
        <v>708</v>
      </c>
      <c r="D40" s="62" t="s">
        <v>524</v>
      </c>
      <c r="E40" s="21" t="s">
        <v>132</v>
      </c>
      <c r="F40" s="21" t="s">
        <v>132</v>
      </c>
      <c r="G40" s="62">
        <v>1</v>
      </c>
      <c r="H40" s="62"/>
      <c r="I40" s="62">
        <v>1</v>
      </c>
      <c r="J40" s="67">
        <v>10000</v>
      </c>
      <c r="K40" s="55">
        <f t="shared" si="0"/>
        <v>10000</v>
      </c>
    </row>
    <row r="41" spans="1:20" ht="15.75" thickBot="1">
      <c r="A41" s="116" t="s">
        <v>128</v>
      </c>
      <c r="B41" s="280" t="s">
        <v>334</v>
      </c>
      <c r="C41" s="62" t="s">
        <v>566</v>
      </c>
      <c r="D41" s="62" t="s">
        <v>524</v>
      </c>
      <c r="E41" s="21" t="s">
        <v>132</v>
      </c>
      <c r="F41" s="21" t="s">
        <v>132</v>
      </c>
      <c r="G41" s="62">
        <v>1</v>
      </c>
      <c r="H41" s="62"/>
      <c r="I41" s="62">
        <v>1</v>
      </c>
      <c r="J41" s="67">
        <v>6500</v>
      </c>
      <c r="K41" s="55">
        <f t="shared" si="0"/>
        <v>6500</v>
      </c>
    </row>
    <row r="42" spans="1:20" ht="15.75" thickBot="1">
      <c r="A42" s="116" t="s">
        <v>128</v>
      </c>
      <c r="B42" s="280"/>
      <c r="C42" s="62" t="s">
        <v>566</v>
      </c>
      <c r="D42" s="62" t="s">
        <v>524</v>
      </c>
      <c r="E42" s="21" t="s">
        <v>132</v>
      </c>
      <c r="F42" s="21" t="s">
        <v>132</v>
      </c>
      <c r="G42" s="62">
        <v>1</v>
      </c>
      <c r="H42" s="62"/>
      <c r="I42" s="62">
        <v>1</v>
      </c>
      <c r="J42" s="67">
        <v>6500</v>
      </c>
      <c r="K42" s="55">
        <f t="shared" si="0"/>
        <v>6500</v>
      </c>
    </row>
    <row r="43" spans="1:20" ht="15.75" thickBot="1">
      <c r="A43" s="116" t="s">
        <v>128</v>
      </c>
      <c r="B43" s="280"/>
      <c r="C43" s="62" t="s">
        <v>530</v>
      </c>
      <c r="D43" s="62" t="s">
        <v>524</v>
      </c>
      <c r="E43" s="21" t="s">
        <v>132</v>
      </c>
      <c r="F43" s="21" t="s">
        <v>132</v>
      </c>
      <c r="G43" s="62">
        <v>1</v>
      </c>
      <c r="H43" s="62"/>
      <c r="I43" s="62">
        <v>1</v>
      </c>
      <c r="J43" s="67">
        <v>65000</v>
      </c>
      <c r="K43" s="55">
        <f t="shared" si="0"/>
        <v>65000</v>
      </c>
    </row>
    <row r="44" spans="1:20" ht="15.75" thickBot="1">
      <c r="A44" s="116" t="s">
        <v>128</v>
      </c>
      <c r="B44" s="280"/>
      <c r="C44" s="62" t="s">
        <v>561</v>
      </c>
      <c r="D44" s="62" t="s">
        <v>524</v>
      </c>
      <c r="E44" s="21" t="s">
        <v>132</v>
      </c>
      <c r="F44" s="21" t="s">
        <v>132</v>
      </c>
      <c r="G44" s="62">
        <v>1</v>
      </c>
      <c r="H44" s="62"/>
      <c r="I44" s="62">
        <v>1</v>
      </c>
      <c r="J44" s="67">
        <v>4500</v>
      </c>
      <c r="K44" s="55">
        <f t="shared" si="0"/>
        <v>4500</v>
      </c>
      <c r="T44" s="43"/>
    </row>
    <row r="45" spans="1:20" ht="15.75" thickBot="1">
      <c r="A45" s="53" t="s">
        <v>128</v>
      </c>
      <c r="B45" s="280" t="s">
        <v>676</v>
      </c>
      <c r="C45" s="62" t="s">
        <v>688</v>
      </c>
      <c r="D45" s="62" t="s">
        <v>524</v>
      </c>
      <c r="E45" s="21" t="s">
        <v>132</v>
      </c>
      <c r="F45" s="21" t="s">
        <v>132</v>
      </c>
      <c r="G45" s="62"/>
      <c r="H45" s="62">
        <v>1</v>
      </c>
      <c r="I45" s="62">
        <v>1</v>
      </c>
      <c r="J45" s="67">
        <v>30000</v>
      </c>
      <c r="K45" s="55">
        <f t="shared" si="0"/>
        <v>30000</v>
      </c>
      <c r="T45" s="35"/>
    </row>
    <row r="46" spans="1:20" ht="15.75" thickBot="1">
      <c r="A46" s="174" t="s">
        <v>128</v>
      </c>
      <c r="B46" s="281"/>
      <c r="C46" s="59" t="s">
        <v>688</v>
      </c>
      <c r="D46" s="59" t="s">
        <v>524</v>
      </c>
      <c r="E46" s="29" t="s">
        <v>132</v>
      </c>
      <c r="F46" s="29" t="s">
        <v>132</v>
      </c>
      <c r="G46" s="59"/>
      <c r="H46" s="59">
        <v>1</v>
      </c>
      <c r="I46" s="59">
        <v>1</v>
      </c>
      <c r="J46" s="73">
        <v>30000</v>
      </c>
      <c r="K46" s="54">
        <f t="shared" si="0"/>
        <v>30000</v>
      </c>
    </row>
    <row r="47" spans="1:20" ht="16.5" thickBot="1">
      <c r="A47" s="1" t="s">
        <v>126</v>
      </c>
      <c r="B47" s="1"/>
      <c r="F47" s="3"/>
      <c r="G47" s="4"/>
      <c r="H47" s="4"/>
      <c r="I47" s="4"/>
    </row>
    <row r="48" spans="1:20" ht="15.75" thickBot="1">
      <c r="A48" s="5"/>
      <c r="B48" s="5"/>
      <c r="F48" s="35"/>
      <c r="G48" s="234" t="s">
        <v>127</v>
      </c>
      <c r="H48" s="235"/>
      <c r="I48" s="235"/>
      <c r="J48" s="236"/>
      <c r="K48" s="6">
        <f>SUM(I5:I46)</f>
        <v>42</v>
      </c>
    </row>
    <row r="49" spans="1:11">
      <c r="A49" s="53" t="s">
        <v>128</v>
      </c>
      <c r="B49" s="237" t="s">
        <v>129</v>
      </c>
      <c r="C49" s="238"/>
      <c r="E49" s="36"/>
      <c r="G49" s="240" t="s">
        <v>131</v>
      </c>
      <c r="H49" s="240"/>
      <c r="I49" s="240"/>
      <c r="J49" s="241"/>
      <c r="K49" s="66">
        <f>SUM(K4:K46)</f>
        <v>1350400</v>
      </c>
    </row>
    <row r="50" spans="1:11" ht="15.75" thickBot="1">
      <c r="A50" s="11" t="s">
        <v>132</v>
      </c>
      <c r="B50" s="227" t="s">
        <v>133</v>
      </c>
      <c r="C50" s="228"/>
      <c r="E50" s="36"/>
      <c r="G50" s="229" t="s">
        <v>135</v>
      </c>
      <c r="H50" s="230"/>
      <c r="I50" s="230"/>
      <c r="J50" s="359"/>
      <c r="K50" s="119">
        <f>K49*0.07</f>
        <v>94528.000000000015</v>
      </c>
    </row>
  </sheetData>
  <mergeCells count="29">
    <mergeCell ref="A2:E2"/>
    <mergeCell ref="F2:K2"/>
    <mergeCell ref="A1:C1"/>
    <mergeCell ref="D1:G1"/>
    <mergeCell ref="H1:I1"/>
    <mergeCell ref="J1:K1"/>
    <mergeCell ref="K3:K4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G48:J48"/>
    <mergeCell ref="B49:C49"/>
    <mergeCell ref="G49:J49"/>
    <mergeCell ref="B50:C50"/>
    <mergeCell ref="G50:J50"/>
    <mergeCell ref="B36:B40"/>
    <mergeCell ref="B41:B44"/>
    <mergeCell ref="B45:B46"/>
    <mergeCell ref="B5:B16"/>
    <mergeCell ref="B17:B26"/>
    <mergeCell ref="B27:B28"/>
    <mergeCell ref="B29:B30"/>
    <mergeCell ref="B31:B3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P1" sqref="P1"/>
    </sheetView>
  </sheetViews>
  <sheetFormatPr defaultRowHeight="15"/>
  <cols>
    <col min="1" max="1" width="7.42578125" customWidth="1"/>
    <col min="2" max="2" width="10.140625" customWidth="1"/>
    <col min="3" max="3" width="17.5703125" customWidth="1"/>
    <col min="4" max="4" width="8.7109375" customWidth="1"/>
    <col min="5" max="5" width="7.28515625" customWidth="1"/>
    <col min="6" max="6" width="7.5703125" customWidth="1"/>
    <col min="7" max="7" width="3.42578125" customWidth="1"/>
    <col min="8" max="8" width="3.7109375" customWidth="1"/>
    <col min="9" max="9" width="3.5703125" customWidth="1"/>
    <col min="10" max="10" width="9.140625" customWidth="1"/>
    <col min="11" max="11" width="8.42578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345">
        <v>42215</v>
      </c>
      <c r="K2" s="226"/>
    </row>
    <row r="3" spans="1:11">
      <c r="A3" s="231" t="s">
        <v>2</v>
      </c>
      <c r="B3" s="232"/>
      <c r="C3" s="232"/>
      <c r="D3" s="232"/>
      <c r="E3" s="232"/>
      <c r="F3" s="360" t="s">
        <v>751</v>
      </c>
      <c r="G3" s="360"/>
      <c r="H3" s="360"/>
      <c r="I3" s="360"/>
      <c r="J3" s="360"/>
      <c r="K3" s="361"/>
    </row>
    <row r="4" spans="1:11" ht="25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 ht="15.75" thickBot="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 ht="15.75" thickBot="1">
      <c r="A6" s="53" t="s">
        <v>128</v>
      </c>
      <c r="B6" s="282" t="s">
        <v>560</v>
      </c>
      <c r="C6" s="62" t="s">
        <v>529</v>
      </c>
      <c r="D6" s="62" t="s">
        <v>524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124">
        <v>6500</v>
      </c>
      <c r="K6" s="55">
        <f t="shared" ref="K6:K37" si="0">J6*I6</f>
        <v>6500</v>
      </c>
    </row>
    <row r="7" spans="1:11" ht="15.75" thickBot="1">
      <c r="A7" s="53" t="s">
        <v>128</v>
      </c>
      <c r="B7" s="283"/>
      <c r="C7" s="62" t="s">
        <v>529</v>
      </c>
      <c r="D7" s="62" t="s">
        <v>524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124">
        <v>6500</v>
      </c>
      <c r="K7" s="55">
        <f t="shared" si="0"/>
        <v>6500</v>
      </c>
    </row>
    <row r="8" spans="1:11" ht="15.75" thickBot="1">
      <c r="A8" s="53" t="s">
        <v>128</v>
      </c>
      <c r="B8" s="283"/>
      <c r="C8" s="62" t="s">
        <v>529</v>
      </c>
      <c r="D8" s="62" t="s">
        <v>524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124">
        <v>6500</v>
      </c>
      <c r="K8" s="55">
        <f t="shared" si="0"/>
        <v>6500</v>
      </c>
    </row>
    <row r="9" spans="1:11" ht="15.75" thickBot="1">
      <c r="A9" s="53" t="s">
        <v>128</v>
      </c>
      <c r="B9" s="283"/>
      <c r="C9" s="62" t="s">
        <v>600</v>
      </c>
      <c r="D9" s="62" t="s">
        <v>524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124">
        <v>2500</v>
      </c>
      <c r="K9" s="55">
        <f t="shared" si="0"/>
        <v>2500</v>
      </c>
    </row>
    <row r="10" spans="1:11" ht="15.75" thickBot="1">
      <c r="A10" s="53" t="s">
        <v>128</v>
      </c>
      <c r="B10" s="283"/>
      <c r="C10" s="62" t="s">
        <v>529</v>
      </c>
      <c r="D10" s="62" t="s">
        <v>524</v>
      </c>
      <c r="E10" s="21" t="s">
        <v>132</v>
      </c>
      <c r="F10" s="21" t="s">
        <v>132</v>
      </c>
      <c r="G10" s="62"/>
      <c r="H10" s="62">
        <v>1</v>
      </c>
      <c r="I10" s="62">
        <v>1</v>
      </c>
      <c r="J10" s="124">
        <v>6500</v>
      </c>
      <c r="K10" s="55">
        <f t="shared" si="0"/>
        <v>6500</v>
      </c>
    </row>
    <row r="11" spans="1:11" ht="15.75" thickBot="1">
      <c r="A11" s="53" t="s">
        <v>128</v>
      </c>
      <c r="B11" s="283"/>
      <c r="C11" s="62" t="s">
        <v>529</v>
      </c>
      <c r="D11" s="62" t="s">
        <v>524</v>
      </c>
      <c r="E11" s="21" t="s">
        <v>132</v>
      </c>
      <c r="F11" s="21" t="s">
        <v>132</v>
      </c>
      <c r="G11" s="62"/>
      <c r="H11" s="62">
        <v>1</v>
      </c>
      <c r="I11" s="62">
        <v>1</v>
      </c>
      <c r="J11" s="124">
        <v>6500</v>
      </c>
      <c r="K11" s="55">
        <f t="shared" si="0"/>
        <v>6500</v>
      </c>
    </row>
    <row r="12" spans="1:11" ht="15.75" thickBot="1">
      <c r="A12" s="53" t="s">
        <v>128</v>
      </c>
      <c r="B12" s="283"/>
      <c r="C12" s="62" t="s">
        <v>535</v>
      </c>
      <c r="D12" s="62" t="s">
        <v>524</v>
      </c>
      <c r="E12" s="21" t="s">
        <v>132</v>
      </c>
      <c r="F12" s="21" t="s">
        <v>132</v>
      </c>
      <c r="G12" s="62"/>
      <c r="H12" s="62">
        <v>1</v>
      </c>
      <c r="I12" s="62">
        <v>1</v>
      </c>
      <c r="J12" s="124">
        <v>650</v>
      </c>
      <c r="K12" s="55">
        <f t="shared" si="0"/>
        <v>650</v>
      </c>
    </row>
    <row r="13" spans="1:11" ht="15.75" thickBot="1">
      <c r="A13" s="53" t="s">
        <v>128</v>
      </c>
      <c r="B13" s="283"/>
      <c r="C13" s="62" t="s">
        <v>535</v>
      </c>
      <c r="D13" s="62" t="s">
        <v>524</v>
      </c>
      <c r="E13" s="21" t="s">
        <v>132</v>
      </c>
      <c r="F13" s="21" t="s">
        <v>132</v>
      </c>
      <c r="G13" s="62"/>
      <c r="H13" s="62">
        <v>1</v>
      </c>
      <c r="I13" s="62">
        <v>1</v>
      </c>
      <c r="J13" s="124">
        <v>650</v>
      </c>
      <c r="K13" s="55">
        <f t="shared" si="0"/>
        <v>650</v>
      </c>
    </row>
    <row r="14" spans="1:11" ht="15.75" thickBot="1">
      <c r="A14" s="53" t="s">
        <v>128</v>
      </c>
      <c r="B14" s="283"/>
      <c r="C14" s="62" t="s">
        <v>535</v>
      </c>
      <c r="D14" s="62" t="s">
        <v>524</v>
      </c>
      <c r="E14" s="21" t="s">
        <v>132</v>
      </c>
      <c r="F14" s="21" t="s">
        <v>132</v>
      </c>
      <c r="G14" s="62"/>
      <c r="H14" s="62">
        <v>1</v>
      </c>
      <c r="I14" s="62">
        <v>1</v>
      </c>
      <c r="J14" s="124">
        <v>650</v>
      </c>
      <c r="K14" s="55">
        <f t="shared" si="0"/>
        <v>650</v>
      </c>
    </row>
    <row r="15" spans="1:11" ht="15.75" thickBot="1">
      <c r="A15" s="53" t="s">
        <v>128</v>
      </c>
      <c r="B15" s="283"/>
      <c r="C15" s="62" t="s">
        <v>535</v>
      </c>
      <c r="D15" s="62" t="s">
        <v>524</v>
      </c>
      <c r="E15" s="21" t="s">
        <v>132</v>
      </c>
      <c r="F15" s="21" t="s">
        <v>132</v>
      </c>
      <c r="G15" s="62"/>
      <c r="H15" s="62">
        <v>1</v>
      </c>
      <c r="I15" s="62">
        <v>1</v>
      </c>
      <c r="J15" s="124">
        <v>650</v>
      </c>
      <c r="K15" s="55">
        <f t="shared" si="0"/>
        <v>650</v>
      </c>
    </row>
    <row r="16" spans="1:11" ht="15.75" thickBot="1">
      <c r="A16" s="53" t="s">
        <v>128</v>
      </c>
      <c r="B16" s="283"/>
      <c r="C16" s="62" t="s">
        <v>535</v>
      </c>
      <c r="D16" s="62" t="s">
        <v>524</v>
      </c>
      <c r="E16" s="21" t="s">
        <v>132</v>
      </c>
      <c r="F16" s="21" t="s">
        <v>132</v>
      </c>
      <c r="G16" s="62"/>
      <c r="H16" s="62">
        <v>1</v>
      </c>
      <c r="I16" s="62">
        <v>1</v>
      </c>
      <c r="J16" s="124">
        <v>650</v>
      </c>
      <c r="K16" s="55">
        <f t="shared" si="0"/>
        <v>650</v>
      </c>
    </row>
    <row r="17" spans="1:11" ht="15.75" thickBot="1">
      <c r="A17" s="53" t="s">
        <v>128</v>
      </c>
      <c r="B17" s="283"/>
      <c r="C17" s="62" t="s">
        <v>535</v>
      </c>
      <c r="D17" s="62" t="s">
        <v>524</v>
      </c>
      <c r="E17" s="21" t="s">
        <v>132</v>
      </c>
      <c r="F17" s="21" t="s">
        <v>132</v>
      </c>
      <c r="G17" s="62"/>
      <c r="H17" s="62">
        <v>1</v>
      </c>
      <c r="I17" s="62">
        <v>1</v>
      </c>
      <c r="J17" s="124">
        <v>650</v>
      </c>
      <c r="K17" s="55">
        <f t="shared" si="0"/>
        <v>650</v>
      </c>
    </row>
    <row r="18" spans="1:11" ht="15.75" thickBot="1">
      <c r="A18" s="53" t="s">
        <v>128</v>
      </c>
      <c r="B18" s="283"/>
      <c r="C18" s="62" t="s">
        <v>535</v>
      </c>
      <c r="D18" s="62" t="s">
        <v>524</v>
      </c>
      <c r="E18" s="21" t="s">
        <v>132</v>
      </c>
      <c r="F18" s="21" t="s">
        <v>132</v>
      </c>
      <c r="G18" s="62"/>
      <c r="H18" s="62">
        <v>1</v>
      </c>
      <c r="I18" s="62">
        <v>1</v>
      </c>
      <c r="J18" s="124">
        <v>650</v>
      </c>
      <c r="K18" s="55">
        <f t="shared" si="0"/>
        <v>650</v>
      </c>
    </row>
    <row r="19" spans="1:11" ht="15.75" thickBot="1">
      <c r="A19" s="53" t="s">
        <v>128</v>
      </c>
      <c r="B19" s="283"/>
      <c r="C19" s="62" t="s">
        <v>535</v>
      </c>
      <c r="D19" s="62" t="s">
        <v>524</v>
      </c>
      <c r="E19" s="21" t="s">
        <v>132</v>
      </c>
      <c r="F19" s="21" t="s">
        <v>132</v>
      </c>
      <c r="G19" s="62"/>
      <c r="H19" s="62">
        <v>1</v>
      </c>
      <c r="I19" s="62">
        <v>1</v>
      </c>
      <c r="J19" s="124">
        <v>650</v>
      </c>
      <c r="K19" s="55">
        <f t="shared" si="0"/>
        <v>650</v>
      </c>
    </row>
    <row r="20" spans="1:11" ht="15.75" thickBot="1">
      <c r="A20" s="53" t="s">
        <v>128</v>
      </c>
      <c r="B20" s="284"/>
      <c r="C20" s="62" t="s">
        <v>535</v>
      </c>
      <c r="D20" s="62" t="s">
        <v>524</v>
      </c>
      <c r="E20" s="21" t="s">
        <v>132</v>
      </c>
      <c r="F20" s="21" t="s">
        <v>132</v>
      </c>
      <c r="G20" s="62"/>
      <c r="H20" s="62">
        <v>1</v>
      </c>
      <c r="I20" s="62">
        <v>1</v>
      </c>
      <c r="J20" s="124">
        <v>650</v>
      </c>
      <c r="K20" s="55">
        <f t="shared" si="0"/>
        <v>650</v>
      </c>
    </row>
    <row r="21" spans="1:11" ht="15.75" thickBot="1">
      <c r="A21" s="53" t="s">
        <v>128</v>
      </c>
      <c r="B21" s="282" t="s">
        <v>270</v>
      </c>
      <c r="C21" s="62" t="s">
        <v>535</v>
      </c>
      <c r="D21" s="62" t="s">
        <v>55</v>
      </c>
      <c r="E21" s="21" t="s">
        <v>132</v>
      </c>
      <c r="F21" s="125" t="s">
        <v>750</v>
      </c>
      <c r="G21" s="62">
        <v>1</v>
      </c>
      <c r="H21" s="62"/>
      <c r="I21" s="62">
        <v>1</v>
      </c>
      <c r="J21" s="124">
        <v>650</v>
      </c>
      <c r="K21" s="55">
        <f t="shared" si="0"/>
        <v>650</v>
      </c>
    </row>
    <row r="22" spans="1:11" ht="15.75" thickBot="1">
      <c r="A22" s="53" t="s">
        <v>128</v>
      </c>
      <c r="B22" s="283"/>
      <c r="C22" s="62" t="s">
        <v>600</v>
      </c>
      <c r="D22" s="62" t="s">
        <v>636</v>
      </c>
      <c r="E22" s="21" t="s">
        <v>132</v>
      </c>
      <c r="F22" s="21" t="s">
        <v>132</v>
      </c>
      <c r="G22" s="62">
        <v>1</v>
      </c>
      <c r="H22" s="62"/>
      <c r="I22" s="62">
        <v>1</v>
      </c>
      <c r="J22" s="124">
        <v>2500</v>
      </c>
      <c r="K22" s="55">
        <f t="shared" si="0"/>
        <v>2500</v>
      </c>
    </row>
    <row r="23" spans="1:11" ht="15.75" thickBot="1">
      <c r="A23" s="53" t="s">
        <v>128</v>
      </c>
      <c r="B23" s="283"/>
      <c r="C23" s="62" t="s">
        <v>680</v>
      </c>
      <c r="D23" s="62" t="s">
        <v>524</v>
      </c>
      <c r="E23" s="21" t="s">
        <v>132</v>
      </c>
      <c r="F23" s="21" t="s">
        <v>132</v>
      </c>
      <c r="G23" s="62">
        <v>1</v>
      </c>
      <c r="H23" s="62"/>
      <c r="I23" s="62">
        <v>1</v>
      </c>
      <c r="J23" s="124">
        <v>10000</v>
      </c>
      <c r="K23" s="55">
        <f t="shared" si="0"/>
        <v>10000</v>
      </c>
    </row>
    <row r="24" spans="1:11" ht="15.75" thickBot="1">
      <c r="A24" s="53" t="s">
        <v>128</v>
      </c>
      <c r="B24" s="283"/>
      <c r="C24" s="62" t="s">
        <v>724</v>
      </c>
      <c r="D24" s="62" t="s">
        <v>749</v>
      </c>
      <c r="E24" s="62">
        <v>3011</v>
      </c>
      <c r="F24" s="62" t="s">
        <v>748</v>
      </c>
      <c r="G24" s="62">
        <v>1</v>
      </c>
      <c r="H24" s="62"/>
      <c r="I24" s="62">
        <v>1</v>
      </c>
      <c r="J24" s="124">
        <v>52000</v>
      </c>
      <c r="K24" s="55">
        <f t="shared" si="0"/>
        <v>52000</v>
      </c>
    </row>
    <row r="25" spans="1:11" ht="15.75" thickBot="1">
      <c r="A25" s="53" t="s">
        <v>128</v>
      </c>
      <c r="B25" s="283"/>
      <c r="C25" s="62" t="s">
        <v>705</v>
      </c>
      <c r="D25" s="62" t="s">
        <v>747</v>
      </c>
      <c r="E25" s="62"/>
      <c r="F25" s="62" t="s">
        <v>746</v>
      </c>
      <c r="G25" s="62">
        <v>1</v>
      </c>
      <c r="H25" s="62"/>
      <c r="I25" s="62">
        <v>1</v>
      </c>
      <c r="J25" s="124">
        <v>45000</v>
      </c>
      <c r="K25" s="55">
        <f t="shared" si="0"/>
        <v>45000</v>
      </c>
    </row>
    <row r="26" spans="1:11" ht="15.75" thickBot="1">
      <c r="A26" s="53" t="s">
        <v>128</v>
      </c>
      <c r="B26" s="284"/>
      <c r="C26" s="62" t="s">
        <v>530</v>
      </c>
      <c r="D26" s="62" t="s">
        <v>524</v>
      </c>
      <c r="E26" s="21" t="s">
        <v>132</v>
      </c>
      <c r="F26" s="21" t="s">
        <v>132</v>
      </c>
      <c r="G26" s="62">
        <v>1</v>
      </c>
      <c r="H26" s="62"/>
      <c r="I26" s="62">
        <v>1</v>
      </c>
      <c r="J26" s="124">
        <v>65000</v>
      </c>
      <c r="K26" s="55">
        <f t="shared" si="0"/>
        <v>65000</v>
      </c>
    </row>
    <row r="27" spans="1:11" ht="15.75" thickBot="1">
      <c r="A27" s="53" t="s">
        <v>128</v>
      </c>
      <c r="B27" s="282" t="s">
        <v>703</v>
      </c>
      <c r="C27" s="62" t="s">
        <v>600</v>
      </c>
      <c r="D27" s="62" t="s">
        <v>524</v>
      </c>
      <c r="E27" s="21" t="s">
        <v>132</v>
      </c>
      <c r="F27" s="21" t="s">
        <v>132</v>
      </c>
      <c r="G27" s="62">
        <v>1</v>
      </c>
      <c r="H27" s="62"/>
      <c r="I27" s="62">
        <v>1</v>
      </c>
      <c r="J27" s="124">
        <v>2500</v>
      </c>
      <c r="K27" s="55">
        <f t="shared" si="0"/>
        <v>2500</v>
      </c>
    </row>
    <row r="28" spans="1:11" ht="15.75" thickBot="1">
      <c r="A28" s="53" t="s">
        <v>128</v>
      </c>
      <c r="B28" s="283"/>
      <c r="C28" s="62" t="s">
        <v>529</v>
      </c>
      <c r="D28" s="62" t="s">
        <v>524</v>
      </c>
      <c r="E28" s="21" t="s">
        <v>132</v>
      </c>
      <c r="F28" s="21" t="s">
        <v>132</v>
      </c>
      <c r="G28" s="62">
        <v>1</v>
      </c>
      <c r="H28" s="62"/>
      <c r="I28" s="62">
        <v>1</v>
      </c>
      <c r="J28" s="124">
        <v>6500</v>
      </c>
      <c r="K28" s="55">
        <f t="shared" si="0"/>
        <v>6500</v>
      </c>
    </row>
    <row r="29" spans="1:11" ht="15.75" thickBot="1">
      <c r="A29" s="53" t="s">
        <v>128</v>
      </c>
      <c r="B29" s="283"/>
      <c r="C29" s="62" t="s">
        <v>720</v>
      </c>
      <c r="D29" s="62" t="s">
        <v>524</v>
      </c>
      <c r="E29" s="21" t="s">
        <v>132</v>
      </c>
      <c r="F29" s="21" t="s">
        <v>132</v>
      </c>
      <c r="G29" s="62">
        <v>1</v>
      </c>
      <c r="H29" s="62"/>
      <c r="I29" s="62">
        <v>1</v>
      </c>
      <c r="J29" s="124">
        <v>1100</v>
      </c>
      <c r="K29" s="55">
        <f t="shared" si="0"/>
        <v>1100</v>
      </c>
    </row>
    <row r="30" spans="1:11" ht="15.75" thickBot="1">
      <c r="A30" s="53" t="s">
        <v>128</v>
      </c>
      <c r="B30" s="284"/>
      <c r="C30" s="62" t="s">
        <v>528</v>
      </c>
      <c r="D30" s="62" t="s">
        <v>677</v>
      </c>
      <c r="E30" s="21" t="s">
        <v>132</v>
      </c>
      <c r="F30" s="21" t="s">
        <v>132</v>
      </c>
      <c r="G30" s="62">
        <v>1</v>
      </c>
      <c r="H30" s="62"/>
      <c r="I30" s="62">
        <v>1</v>
      </c>
      <c r="J30" s="124">
        <v>1200</v>
      </c>
      <c r="K30" s="55">
        <f t="shared" si="0"/>
        <v>1200</v>
      </c>
    </row>
    <row r="31" spans="1:11" ht="15.75" thickBot="1">
      <c r="A31" s="53" t="s">
        <v>128</v>
      </c>
      <c r="B31" s="282" t="s">
        <v>676</v>
      </c>
      <c r="C31" s="62" t="s">
        <v>542</v>
      </c>
      <c r="D31" s="62" t="s">
        <v>524</v>
      </c>
      <c r="E31" s="21" t="s">
        <v>132</v>
      </c>
      <c r="F31" s="21" t="s">
        <v>132</v>
      </c>
      <c r="G31" s="62">
        <v>1</v>
      </c>
      <c r="H31" s="62"/>
      <c r="I31" s="62">
        <v>1</v>
      </c>
      <c r="J31" s="124">
        <v>30000</v>
      </c>
      <c r="K31" s="55">
        <f t="shared" si="0"/>
        <v>30000</v>
      </c>
    </row>
    <row r="32" spans="1:11" ht="15.75" thickBot="1">
      <c r="A32" s="53" t="s">
        <v>128</v>
      </c>
      <c r="B32" s="283"/>
      <c r="C32" s="62" t="s">
        <v>563</v>
      </c>
      <c r="D32" s="62" t="s">
        <v>675</v>
      </c>
      <c r="E32" s="62" t="s">
        <v>490</v>
      </c>
      <c r="F32" s="21" t="s">
        <v>132</v>
      </c>
      <c r="G32" s="62">
        <v>1</v>
      </c>
      <c r="H32" s="62"/>
      <c r="I32" s="62">
        <v>1</v>
      </c>
      <c r="J32" s="124">
        <v>6500</v>
      </c>
      <c r="K32" s="55">
        <f t="shared" si="0"/>
        <v>6500</v>
      </c>
    </row>
    <row r="33" spans="1:11" ht="15.75" thickBot="1">
      <c r="A33" s="53" t="s">
        <v>128</v>
      </c>
      <c r="B33" s="283"/>
      <c r="C33" s="62" t="s">
        <v>687</v>
      </c>
      <c r="D33" s="62" t="s">
        <v>745</v>
      </c>
      <c r="E33" s="21" t="s">
        <v>132</v>
      </c>
      <c r="F33" s="62">
        <v>33021224</v>
      </c>
      <c r="G33" s="62">
        <v>1</v>
      </c>
      <c r="H33" s="62"/>
      <c r="I33" s="62">
        <v>1</v>
      </c>
      <c r="J33" s="124">
        <v>200000</v>
      </c>
      <c r="K33" s="55">
        <f t="shared" si="0"/>
        <v>200000</v>
      </c>
    </row>
    <row r="34" spans="1:11" ht="15.75" thickBot="1">
      <c r="A34" s="53" t="s">
        <v>128</v>
      </c>
      <c r="B34" s="283"/>
      <c r="C34" s="62" t="s">
        <v>642</v>
      </c>
      <c r="D34" s="62" t="s">
        <v>524</v>
      </c>
      <c r="E34" s="21" t="s">
        <v>132</v>
      </c>
      <c r="F34" s="21" t="s">
        <v>132</v>
      </c>
      <c r="G34" s="62">
        <v>1</v>
      </c>
      <c r="H34" s="62"/>
      <c r="I34" s="62">
        <v>1</v>
      </c>
      <c r="J34" s="124">
        <v>375000</v>
      </c>
      <c r="K34" s="55">
        <f t="shared" si="0"/>
        <v>375000</v>
      </c>
    </row>
    <row r="35" spans="1:11" ht="15.75" thickBot="1">
      <c r="A35" s="53" t="s">
        <v>128</v>
      </c>
      <c r="B35" s="283"/>
      <c r="C35" s="62" t="s">
        <v>547</v>
      </c>
      <c r="D35" s="62" t="s">
        <v>524</v>
      </c>
      <c r="E35" s="21" t="s">
        <v>132</v>
      </c>
      <c r="F35" s="21" t="s">
        <v>132</v>
      </c>
      <c r="G35" s="62">
        <v>1</v>
      </c>
      <c r="H35" s="62"/>
      <c r="I35" s="62">
        <v>1</v>
      </c>
      <c r="J35" s="124">
        <v>4500</v>
      </c>
      <c r="K35" s="55">
        <f t="shared" si="0"/>
        <v>4500</v>
      </c>
    </row>
    <row r="36" spans="1:11" ht="15.75" thickBot="1">
      <c r="A36" s="53" t="s">
        <v>128</v>
      </c>
      <c r="B36" s="283"/>
      <c r="C36" s="62" t="s">
        <v>648</v>
      </c>
      <c r="D36" s="62" t="s">
        <v>524</v>
      </c>
      <c r="E36" s="21" t="s">
        <v>132</v>
      </c>
      <c r="F36" s="62" t="s">
        <v>744</v>
      </c>
      <c r="G36" s="62">
        <v>1</v>
      </c>
      <c r="H36" s="62"/>
      <c r="I36" s="62">
        <v>1</v>
      </c>
      <c r="J36" s="124">
        <v>1200</v>
      </c>
      <c r="K36" s="55">
        <f t="shared" si="0"/>
        <v>1200</v>
      </c>
    </row>
    <row r="37" spans="1:11" ht="15.75" thickBot="1">
      <c r="A37" s="53" t="s">
        <v>128</v>
      </c>
      <c r="B37" s="284"/>
      <c r="C37" s="62" t="s">
        <v>528</v>
      </c>
      <c r="D37" s="62" t="s">
        <v>524</v>
      </c>
      <c r="E37" s="21" t="s">
        <v>132</v>
      </c>
      <c r="F37" s="21" t="s">
        <v>132</v>
      </c>
      <c r="G37" s="62">
        <v>1</v>
      </c>
      <c r="H37" s="62"/>
      <c r="I37" s="62">
        <v>1</v>
      </c>
      <c r="J37" s="124">
        <v>1200</v>
      </c>
      <c r="K37" s="55">
        <f t="shared" si="0"/>
        <v>1200</v>
      </c>
    </row>
    <row r="38" spans="1:11" ht="15.75" thickBot="1">
      <c r="A38" s="53" t="s">
        <v>128</v>
      </c>
      <c r="B38" s="285" t="s">
        <v>521</v>
      </c>
      <c r="C38" s="62" t="s">
        <v>699</v>
      </c>
      <c r="D38" s="62" t="s">
        <v>571</v>
      </c>
      <c r="E38" s="21" t="s">
        <v>132</v>
      </c>
      <c r="F38" s="21" t="s">
        <v>132</v>
      </c>
      <c r="G38" s="62">
        <v>1</v>
      </c>
      <c r="H38" s="62"/>
      <c r="I38" s="62">
        <v>1</v>
      </c>
      <c r="J38" s="124">
        <v>150000</v>
      </c>
      <c r="K38" s="55">
        <f t="shared" ref="K38:K69" si="1">J38*I38</f>
        <v>150000</v>
      </c>
    </row>
    <row r="39" spans="1:11" ht="15.75" thickBot="1">
      <c r="A39" s="53" t="s">
        <v>128</v>
      </c>
      <c r="B39" s="286"/>
      <c r="C39" s="62" t="s">
        <v>699</v>
      </c>
      <c r="D39" s="62" t="s">
        <v>571</v>
      </c>
      <c r="E39" s="21" t="s">
        <v>132</v>
      </c>
      <c r="F39" s="21" t="s">
        <v>132</v>
      </c>
      <c r="G39" s="62"/>
      <c r="H39" s="62">
        <v>1</v>
      </c>
      <c r="I39" s="62">
        <v>1</v>
      </c>
      <c r="J39" s="124">
        <v>150000</v>
      </c>
      <c r="K39" s="55">
        <f t="shared" si="1"/>
        <v>150000</v>
      </c>
    </row>
    <row r="40" spans="1:11" ht="15.75" thickBot="1">
      <c r="A40" s="53" t="s">
        <v>128</v>
      </c>
      <c r="B40" s="286"/>
      <c r="C40" s="62" t="s">
        <v>570</v>
      </c>
      <c r="D40" s="62" t="s">
        <v>743</v>
      </c>
      <c r="E40" s="62" t="s">
        <v>742</v>
      </c>
      <c r="F40" s="62" t="s">
        <v>741</v>
      </c>
      <c r="G40" s="62">
        <v>1</v>
      </c>
      <c r="H40" s="62"/>
      <c r="I40" s="62">
        <v>1</v>
      </c>
      <c r="J40" s="124">
        <v>4500</v>
      </c>
      <c r="K40" s="55">
        <f t="shared" si="1"/>
        <v>4500</v>
      </c>
    </row>
    <row r="41" spans="1:11" ht="15.75" thickBot="1">
      <c r="A41" s="53" t="s">
        <v>128</v>
      </c>
      <c r="B41" s="286"/>
      <c r="C41" s="62" t="s">
        <v>609</v>
      </c>
      <c r="D41" s="62" t="s">
        <v>740</v>
      </c>
      <c r="E41" s="21" t="s">
        <v>132</v>
      </c>
      <c r="F41" s="62" t="s">
        <v>739</v>
      </c>
      <c r="G41" s="62">
        <v>1</v>
      </c>
      <c r="H41" s="62"/>
      <c r="I41" s="62">
        <v>1</v>
      </c>
      <c r="J41" s="124">
        <v>10000</v>
      </c>
      <c r="K41" s="55">
        <f t="shared" si="1"/>
        <v>10000</v>
      </c>
    </row>
    <row r="42" spans="1:11" ht="15.75" thickBot="1">
      <c r="A42" s="53" t="s">
        <v>128</v>
      </c>
      <c r="B42" s="286"/>
      <c r="C42" s="62" t="s">
        <v>529</v>
      </c>
      <c r="D42" s="62" t="s">
        <v>524</v>
      </c>
      <c r="E42" s="21" t="s">
        <v>132</v>
      </c>
      <c r="F42" s="21" t="s">
        <v>132</v>
      </c>
      <c r="G42" s="62">
        <v>1</v>
      </c>
      <c r="H42" s="62"/>
      <c r="I42" s="62">
        <v>1</v>
      </c>
      <c r="J42" s="124">
        <v>6500</v>
      </c>
      <c r="K42" s="55">
        <f t="shared" si="1"/>
        <v>6500</v>
      </c>
    </row>
    <row r="43" spans="1:11" ht="15.75" thickBot="1">
      <c r="A43" s="53" t="s">
        <v>128</v>
      </c>
      <c r="B43" s="286"/>
      <c r="C43" s="62" t="s">
        <v>528</v>
      </c>
      <c r="D43" s="62" t="s">
        <v>532</v>
      </c>
      <c r="E43" s="21" t="s">
        <v>132</v>
      </c>
      <c r="F43" s="21" t="s">
        <v>132</v>
      </c>
      <c r="G43" s="62">
        <v>1</v>
      </c>
      <c r="H43" s="62"/>
      <c r="I43" s="62">
        <v>1</v>
      </c>
      <c r="J43" s="124">
        <v>1200</v>
      </c>
      <c r="K43" s="55">
        <f t="shared" si="1"/>
        <v>1200</v>
      </c>
    </row>
    <row r="44" spans="1:11" ht="15.75" thickBot="1">
      <c r="A44" s="53" t="s">
        <v>128</v>
      </c>
      <c r="B44" s="287"/>
      <c r="C44" s="62" t="s">
        <v>530</v>
      </c>
      <c r="D44" s="62" t="s">
        <v>524</v>
      </c>
      <c r="E44" s="21" t="s">
        <v>132</v>
      </c>
      <c r="F44" s="21" t="s">
        <v>132</v>
      </c>
      <c r="G44" s="62"/>
      <c r="H44" s="62">
        <v>1</v>
      </c>
      <c r="I44" s="62">
        <v>1</v>
      </c>
      <c r="J44" s="124">
        <v>65000</v>
      </c>
      <c r="K44" s="55">
        <f t="shared" si="1"/>
        <v>65000</v>
      </c>
    </row>
    <row r="45" spans="1:11" ht="15.75" customHeight="1" thickBot="1">
      <c r="A45" s="53" t="s">
        <v>128</v>
      </c>
      <c r="B45" s="285" t="s">
        <v>538</v>
      </c>
      <c r="C45" s="62" t="s">
        <v>537</v>
      </c>
      <c r="D45" s="62" t="s">
        <v>669</v>
      </c>
      <c r="E45" s="21" t="s">
        <v>132</v>
      </c>
      <c r="F45" s="62">
        <v>8969</v>
      </c>
      <c r="G45" s="62"/>
      <c r="H45" s="62">
        <v>1</v>
      </c>
      <c r="I45" s="62">
        <v>1</v>
      </c>
      <c r="J45" s="124">
        <v>450000</v>
      </c>
      <c r="K45" s="55">
        <f t="shared" si="1"/>
        <v>450000</v>
      </c>
    </row>
    <row r="46" spans="1:11" ht="15.75" thickBot="1">
      <c r="A46" s="53" t="s">
        <v>128</v>
      </c>
      <c r="B46" s="286"/>
      <c r="C46" s="62" t="s">
        <v>537</v>
      </c>
      <c r="D46" s="62" t="s">
        <v>738</v>
      </c>
      <c r="E46" s="21" t="s">
        <v>132</v>
      </c>
      <c r="F46" s="62">
        <v>92198</v>
      </c>
      <c r="G46" s="62">
        <v>1</v>
      </c>
      <c r="H46" s="62"/>
      <c r="I46" s="62">
        <v>1</v>
      </c>
      <c r="J46" s="124">
        <v>450000</v>
      </c>
      <c r="K46" s="55">
        <f t="shared" si="1"/>
        <v>450000</v>
      </c>
    </row>
    <row r="47" spans="1:11" ht="15.75" thickBot="1">
      <c r="A47" s="53" t="s">
        <v>128</v>
      </c>
      <c r="B47" s="286"/>
      <c r="C47" s="62" t="s">
        <v>737</v>
      </c>
      <c r="D47" s="62" t="s">
        <v>736</v>
      </c>
      <c r="E47" s="21" t="s">
        <v>132</v>
      </c>
      <c r="F47" s="21" t="s">
        <v>132</v>
      </c>
      <c r="G47" s="62">
        <v>1</v>
      </c>
      <c r="H47" s="62"/>
      <c r="I47" s="62">
        <v>1</v>
      </c>
      <c r="J47" s="124">
        <v>200000</v>
      </c>
      <c r="K47" s="55">
        <f t="shared" si="1"/>
        <v>200000</v>
      </c>
    </row>
    <row r="48" spans="1:11" ht="15.75" thickBot="1">
      <c r="A48" s="53" t="s">
        <v>128</v>
      </c>
      <c r="B48" s="286"/>
      <c r="C48" s="62" t="s">
        <v>735</v>
      </c>
      <c r="D48" s="62" t="s">
        <v>524</v>
      </c>
      <c r="E48" s="21" t="s">
        <v>132</v>
      </c>
      <c r="F48" s="21" t="s">
        <v>132</v>
      </c>
      <c r="G48" s="62"/>
      <c r="H48" s="62">
        <v>1</v>
      </c>
      <c r="I48" s="62">
        <v>1</v>
      </c>
      <c r="J48" s="124">
        <v>450000</v>
      </c>
      <c r="K48" s="55">
        <f t="shared" si="1"/>
        <v>450000</v>
      </c>
    </row>
    <row r="49" spans="1:11" ht="15.75" thickBot="1">
      <c r="A49" s="174" t="s">
        <v>128</v>
      </c>
      <c r="B49" s="353"/>
      <c r="C49" s="59" t="s">
        <v>735</v>
      </c>
      <c r="D49" s="59" t="s">
        <v>734</v>
      </c>
      <c r="E49" s="59" t="s">
        <v>733</v>
      </c>
      <c r="F49" s="29" t="s">
        <v>132</v>
      </c>
      <c r="G49" s="59">
        <v>1</v>
      </c>
      <c r="H49" s="59"/>
      <c r="I49" s="59">
        <v>1</v>
      </c>
      <c r="J49" s="188">
        <v>450000</v>
      </c>
      <c r="K49" s="54">
        <f t="shared" si="1"/>
        <v>450000</v>
      </c>
    </row>
    <row r="50" spans="1:11" ht="15.75" thickBot="1">
      <c r="A50" s="126" t="s">
        <v>128</v>
      </c>
      <c r="B50" s="286" t="s">
        <v>538</v>
      </c>
      <c r="C50" s="176" t="s">
        <v>566</v>
      </c>
      <c r="D50" s="176" t="s">
        <v>732</v>
      </c>
      <c r="E50" s="197" t="s">
        <v>132</v>
      </c>
      <c r="F50" s="197" t="s">
        <v>132</v>
      </c>
      <c r="G50" s="176">
        <v>1</v>
      </c>
      <c r="H50" s="176"/>
      <c r="I50" s="176">
        <v>1</v>
      </c>
      <c r="J50" s="185">
        <v>6500</v>
      </c>
      <c r="K50" s="179">
        <f t="shared" si="1"/>
        <v>6500</v>
      </c>
    </row>
    <row r="51" spans="1:11" ht="15.75" thickBot="1">
      <c r="A51" s="53" t="s">
        <v>128</v>
      </c>
      <c r="B51" s="287"/>
      <c r="C51" s="62" t="s">
        <v>680</v>
      </c>
      <c r="D51" s="62" t="s">
        <v>524</v>
      </c>
      <c r="E51" s="21" t="s">
        <v>132</v>
      </c>
      <c r="F51" s="21" t="s">
        <v>132</v>
      </c>
      <c r="G51" s="62">
        <v>1</v>
      </c>
      <c r="H51" s="62"/>
      <c r="I51" s="62">
        <v>1</v>
      </c>
      <c r="J51" s="124">
        <v>10000</v>
      </c>
      <c r="K51" s="55">
        <f t="shared" si="1"/>
        <v>10000</v>
      </c>
    </row>
    <row r="52" spans="1:11" ht="15.75" thickBot="1">
      <c r="A52" s="53" t="s">
        <v>128</v>
      </c>
      <c r="B52" s="282" t="s">
        <v>436</v>
      </c>
      <c r="C52" s="62" t="s">
        <v>528</v>
      </c>
      <c r="D52" s="62" t="s">
        <v>677</v>
      </c>
      <c r="E52" s="21" t="s">
        <v>132</v>
      </c>
      <c r="F52" s="21" t="s">
        <v>132</v>
      </c>
      <c r="G52" s="62">
        <v>1</v>
      </c>
      <c r="H52" s="62"/>
      <c r="I52" s="62">
        <v>1</v>
      </c>
      <c r="J52" s="124">
        <v>1200</v>
      </c>
      <c r="K52" s="55">
        <f t="shared" si="1"/>
        <v>1200</v>
      </c>
    </row>
    <row r="53" spans="1:11" ht="15.75" thickBot="1">
      <c r="A53" s="53" t="s">
        <v>128</v>
      </c>
      <c r="B53" s="283"/>
      <c r="C53" s="62" t="s">
        <v>25</v>
      </c>
      <c r="D53" s="62" t="s">
        <v>543</v>
      </c>
      <c r="E53" s="62" t="s">
        <v>693</v>
      </c>
      <c r="F53" s="62">
        <v>14417456</v>
      </c>
      <c r="G53" s="62">
        <v>1</v>
      </c>
      <c r="H53" s="62"/>
      <c r="I53" s="62">
        <v>1</v>
      </c>
      <c r="J53" s="124">
        <v>250000</v>
      </c>
      <c r="K53" s="55">
        <f t="shared" si="1"/>
        <v>250000</v>
      </c>
    </row>
    <row r="54" spans="1:11" ht="15.75" thickBot="1">
      <c r="A54" s="53" t="s">
        <v>128</v>
      </c>
      <c r="B54" s="284"/>
      <c r="C54" s="62" t="s">
        <v>525</v>
      </c>
      <c r="D54" s="62" t="s">
        <v>543</v>
      </c>
      <c r="E54" s="62" t="s">
        <v>731</v>
      </c>
      <c r="F54" s="62">
        <v>31612053</v>
      </c>
      <c r="G54" s="62">
        <v>1</v>
      </c>
      <c r="H54" s="62"/>
      <c r="I54" s="62">
        <v>1</v>
      </c>
      <c r="J54" s="124">
        <v>250000</v>
      </c>
      <c r="K54" s="55">
        <f t="shared" si="1"/>
        <v>250000</v>
      </c>
    </row>
    <row r="55" spans="1:11" ht="15.75" thickBot="1">
      <c r="A55" s="53" t="s">
        <v>128</v>
      </c>
      <c r="B55" s="62" t="s">
        <v>573</v>
      </c>
      <c r="C55" s="62" t="s">
        <v>705</v>
      </c>
      <c r="D55" s="62" t="s">
        <v>730</v>
      </c>
      <c r="E55" s="62" t="s">
        <v>729</v>
      </c>
      <c r="F55" s="62">
        <v>51160129</v>
      </c>
      <c r="G55" s="62">
        <v>1</v>
      </c>
      <c r="H55" s="62"/>
      <c r="I55" s="62">
        <v>1</v>
      </c>
      <c r="J55" s="124">
        <v>45000</v>
      </c>
      <c r="K55" s="55">
        <f t="shared" si="1"/>
        <v>45000</v>
      </c>
    </row>
    <row r="56" spans="1:11" ht="15.75" thickBot="1">
      <c r="A56" s="53" t="s">
        <v>128</v>
      </c>
      <c r="B56" s="285" t="s">
        <v>569</v>
      </c>
      <c r="C56" s="62" t="s">
        <v>568</v>
      </c>
      <c r="D56" s="62" t="s">
        <v>524</v>
      </c>
      <c r="E56" s="21" t="s">
        <v>132</v>
      </c>
      <c r="F56" s="21" t="s">
        <v>132</v>
      </c>
      <c r="G56" s="62">
        <v>1</v>
      </c>
      <c r="H56" s="62"/>
      <c r="I56" s="62">
        <v>1</v>
      </c>
      <c r="J56" s="124">
        <v>14000</v>
      </c>
      <c r="K56" s="55">
        <f t="shared" si="1"/>
        <v>14000</v>
      </c>
    </row>
    <row r="57" spans="1:11" ht="15.75" thickBot="1">
      <c r="A57" s="53" t="s">
        <v>128</v>
      </c>
      <c r="B57" s="286"/>
      <c r="C57" s="62" t="s">
        <v>627</v>
      </c>
      <c r="D57" s="62" t="s">
        <v>728</v>
      </c>
      <c r="E57" s="21" t="s">
        <v>132</v>
      </c>
      <c r="F57" s="62">
        <v>328</v>
      </c>
      <c r="G57" s="62">
        <v>1</v>
      </c>
      <c r="H57" s="62"/>
      <c r="I57" s="62">
        <v>1</v>
      </c>
      <c r="J57" s="124">
        <v>38000</v>
      </c>
      <c r="K57" s="55">
        <f t="shared" si="1"/>
        <v>38000</v>
      </c>
    </row>
    <row r="58" spans="1:11" ht="15.75" thickBot="1">
      <c r="A58" s="53" t="s">
        <v>128</v>
      </c>
      <c r="B58" s="286"/>
      <c r="C58" s="62" t="s">
        <v>705</v>
      </c>
      <c r="D58" s="62" t="s">
        <v>727</v>
      </c>
      <c r="E58" s="21" t="s">
        <v>132</v>
      </c>
      <c r="F58" s="62">
        <v>110250</v>
      </c>
      <c r="G58" s="62">
        <v>1</v>
      </c>
      <c r="H58" s="62"/>
      <c r="I58" s="62">
        <v>1</v>
      </c>
      <c r="J58" s="124">
        <v>45000</v>
      </c>
      <c r="K58" s="55">
        <f t="shared" si="1"/>
        <v>45000</v>
      </c>
    </row>
    <row r="59" spans="1:11" ht="15.75" thickBot="1">
      <c r="A59" s="53" t="s">
        <v>128</v>
      </c>
      <c r="B59" s="286"/>
      <c r="C59" s="62" t="s">
        <v>559</v>
      </c>
      <c r="D59" s="62" t="s">
        <v>524</v>
      </c>
      <c r="E59" s="21" t="s">
        <v>132</v>
      </c>
      <c r="F59" s="21" t="s">
        <v>132</v>
      </c>
      <c r="G59" s="62">
        <v>1</v>
      </c>
      <c r="H59" s="62"/>
      <c r="I59" s="62">
        <v>1</v>
      </c>
      <c r="J59" s="124">
        <v>6500</v>
      </c>
      <c r="K59" s="55">
        <f t="shared" si="1"/>
        <v>6500</v>
      </c>
    </row>
    <row r="60" spans="1:11" ht="15.75" thickBot="1">
      <c r="A60" s="53" t="s">
        <v>128</v>
      </c>
      <c r="B60" s="286"/>
      <c r="C60" s="62" t="s">
        <v>600</v>
      </c>
      <c r="D60" s="62" t="s">
        <v>726</v>
      </c>
      <c r="E60" s="21" t="s">
        <v>132</v>
      </c>
      <c r="F60" s="21" t="s">
        <v>132</v>
      </c>
      <c r="G60" s="62">
        <v>1</v>
      </c>
      <c r="H60" s="62"/>
      <c r="I60" s="62">
        <v>1</v>
      </c>
      <c r="J60" s="124">
        <v>2500</v>
      </c>
      <c r="K60" s="55">
        <f t="shared" si="1"/>
        <v>2500</v>
      </c>
    </row>
    <row r="61" spans="1:11" ht="15.75" thickBot="1">
      <c r="A61" s="53" t="s">
        <v>128</v>
      </c>
      <c r="B61" s="286"/>
      <c r="C61" s="62" t="s">
        <v>720</v>
      </c>
      <c r="D61" s="62" t="s">
        <v>725</v>
      </c>
      <c r="E61" s="21" t="s">
        <v>132</v>
      </c>
      <c r="F61" s="21" t="s">
        <v>132</v>
      </c>
      <c r="G61" s="62">
        <v>1</v>
      </c>
      <c r="H61" s="62"/>
      <c r="I61" s="62">
        <v>1</v>
      </c>
      <c r="J61" s="124">
        <v>1100</v>
      </c>
      <c r="K61" s="55">
        <f t="shared" si="1"/>
        <v>1100</v>
      </c>
    </row>
    <row r="62" spans="1:11" ht="15.75" thickBot="1">
      <c r="A62" s="53" t="s">
        <v>128</v>
      </c>
      <c r="B62" s="286"/>
      <c r="C62" s="62" t="s">
        <v>566</v>
      </c>
      <c r="D62" s="62" t="s">
        <v>524</v>
      </c>
      <c r="E62" s="21" t="s">
        <v>132</v>
      </c>
      <c r="F62" s="21" t="s">
        <v>132</v>
      </c>
      <c r="G62" s="62">
        <v>1</v>
      </c>
      <c r="H62" s="62"/>
      <c r="I62" s="62">
        <v>1</v>
      </c>
      <c r="J62" s="124">
        <v>6500</v>
      </c>
      <c r="K62" s="55">
        <f t="shared" si="1"/>
        <v>6500</v>
      </c>
    </row>
    <row r="63" spans="1:11" ht="15.75" thickBot="1">
      <c r="A63" s="53" t="s">
        <v>128</v>
      </c>
      <c r="B63" s="287"/>
      <c r="C63" s="62" t="s">
        <v>529</v>
      </c>
      <c r="D63" s="62" t="s">
        <v>524</v>
      </c>
      <c r="E63" s="21" t="s">
        <v>132</v>
      </c>
      <c r="F63" s="21" t="s">
        <v>132</v>
      </c>
      <c r="G63" s="62">
        <v>1</v>
      </c>
      <c r="H63" s="62"/>
      <c r="I63" s="62">
        <v>1</v>
      </c>
      <c r="J63" s="124">
        <v>6500</v>
      </c>
      <c r="K63" s="55">
        <f t="shared" si="1"/>
        <v>6500</v>
      </c>
    </row>
    <row r="64" spans="1:11" ht="15.75" thickBot="1">
      <c r="A64" s="53" t="s">
        <v>128</v>
      </c>
      <c r="B64" s="282" t="s">
        <v>334</v>
      </c>
      <c r="C64" s="62" t="s">
        <v>559</v>
      </c>
      <c r="D64" s="62" t="s">
        <v>524</v>
      </c>
      <c r="E64" s="21" t="s">
        <v>132</v>
      </c>
      <c r="F64" s="21" t="s">
        <v>132</v>
      </c>
      <c r="G64" s="62">
        <v>1</v>
      </c>
      <c r="H64" s="62"/>
      <c r="I64" s="62">
        <v>1</v>
      </c>
      <c r="J64" s="124">
        <v>6500</v>
      </c>
      <c r="K64" s="55">
        <f t="shared" si="1"/>
        <v>6500</v>
      </c>
    </row>
    <row r="65" spans="1:12" ht="15.75" thickBot="1">
      <c r="A65" s="53" t="s">
        <v>128</v>
      </c>
      <c r="B65" s="283"/>
      <c r="C65" s="62" t="s">
        <v>631</v>
      </c>
      <c r="D65" s="62" t="s">
        <v>524</v>
      </c>
      <c r="E65" s="21" t="s">
        <v>132</v>
      </c>
      <c r="F65" s="21" t="s">
        <v>132</v>
      </c>
      <c r="G65" s="62">
        <v>1</v>
      </c>
      <c r="H65" s="62"/>
      <c r="I65" s="62">
        <v>1</v>
      </c>
      <c r="J65" s="124">
        <v>45000</v>
      </c>
      <c r="K65" s="55">
        <f t="shared" si="1"/>
        <v>45000</v>
      </c>
    </row>
    <row r="66" spans="1:12" ht="15.75" thickBot="1">
      <c r="A66" s="53" t="s">
        <v>128</v>
      </c>
      <c r="B66" s="284"/>
      <c r="C66" s="62" t="s">
        <v>530</v>
      </c>
      <c r="D66" s="62" t="s">
        <v>524</v>
      </c>
      <c r="E66" s="21" t="s">
        <v>132</v>
      </c>
      <c r="F66" s="21" t="s">
        <v>132</v>
      </c>
      <c r="G66" s="62">
        <v>1</v>
      </c>
      <c r="H66" s="62"/>
      <c r="I66" s="62">
        <v>1</v>
      </c>
      <c r="J66" s="124">
        <v>65000</v>
      </c>
      <c r="K66" s="55">
        <f t="shared" si="1"/>
        <v>65000</v>
      </c>
    </row>
    <row r="67" spans="1:12" ht="15.75" thickBot="1">
      <c r="A67" s="53" t="s">
        <v>128</v>
      </c>
      <c r="B67" s="282" t="s">
        <v>560</v>
      </c>
      <c r="C67" s="62" t="s">
        <v>680</v>
      </c>
      <c r="D67" s="62" t="s">
        <v>524</v>
      </c>
      <c r="E67" s="21" t="s">
        <v>132</v>
      </c>
      <c r="F67" s="21" t="s">
        <v>132</v>
      </c>
      <c r="G67" s="62"/>
      <c r="H67" s="62">
        <v>1</v>
      </c>
      <c r="I67" s="62">
        <v>1</v>
      </c>
      <c r="J67" s="124">
        <v>10000</v>
      </c>
      <c r="K67" s="55">
        <f t="shared" si="1"/>
        <v>10000</v>
      </c>
    </row>
    <row r="68" spans="1:12" ht="15.75" thickBot="1">
      <c r="A68" s="53" t="s">
        <v>128</v>
      </c>
      <c r="B68" s="283"/>
      <c r="C68" s="62" t="s">
        <v>724</v>
      </c>
      <c r="D68" s="62" t="s">
        <v>97</v>
      </c>
      <c r="E68" s="62" t="s">
        <v>723</v>
      </c>
      <c r="F68" s="62" t="s">
        <v>722</v>
      </c>
      <c r="G68" s="62"/>
      <c r="H68" s="62">
        <v>1</v>
      </c>
      <c r="I68" s="62">
        <v>1</v>
      </c>
      <c r="J68" s="124">
        <v>52000</v>
      </c>
      <c r="K68" s="55">
        <f t="shared" si="1"/>
        <v>52000</v>
      </c>
      <c r="L68" s="69"/>
    </row>
    <row r="69" spans="1:12" ht="15.75" thickBot="1">
      <c r="A69" s="53" t="s">
        <v>128</v>
      </c>
      <c r="B69" s="283"/>
      <c r="C69" s="62" t="s">
        <v>659</v>
      </c>
      <c r="D69" s="62" t="s">
        <v>70</v>
      </c>
      <c r="E69" s="62" t="s">
        <v>721</v>
      </c>
      <c r="F69" s="21" t="s">
        <v>132</v>
      </c>
      <c r="G69" s="62">
        <v>1</v>
      </c>
      <c r="H69" s="62"/>
      <c r="I69" s="62">
        <v>1</v>
      </c>
      <c r="J69" s="124">
        <v>6500</v>
      </c>
      <c r="K69" s="55">
        <f t="shared" si="1"/>
        <v>6500</v>
      </c>
    </row>
    <row r="70" spans="1:12" ht="15.75" thickBot="1">
      <c r="A70" s="53" t="s">
        <v>128</v>
      </c>
      <c r="B70" s="283"/>
      <c r="C70" s="62" t="s">
        <v>720</v>
      </c>
      <c r="D70" s="62" t="s">
        <v>524</v>
      </c>
      <c r="E70" s="21" t="s">
        <v>132</v>
      </c>
      <c r="F70" s="21" t="s">
        <v>132</v>
      </c>
      <c r="G70" s="62">
        <v>1</v>
      </c>
      <c r="H70" s="62"/>
      <c r="I70" s="62">
        <v>1</v>
      </c>
      <c r="J70" s="124">
        <v>1100</v>
      </c>
      <c r="K70" s="55">
        <f t="shared" ref="K70:K74" si="2">J70*I70</f>
        <v>1100</v>
      </c>
    </row>
    <row r="71" spans="1:12" ht="15.75" thickBot="1">
      <c r="A71" s="53" t="s">
        <v>128</v>
      </c>
      <c r="B71" s="283"/>
      <c r="C71" s="62" t="s">
        <v>720</v>
      </c>
      <c r="D71" s="62" t="s">
        <v>524</v>
      </c>
      <c r="E71" s="21" t="s">
        <v>132</v>
      </c>
      <c r="F71" s="21" t="s">
        <v>132</v>
      </c>
      <c r="G71" s="62">
        <v>1</v>
      </c>
      <c r="H71" s="62"/>
      <c r="I71" s="62">
        <v>1</v>
      </c>
      <c r="J71" s="124">
        <v>1100</v>
      </c>
      <c r="K71" s="55">
        <f t="shared" si="2"/>
        <v>1100</v>
      </c>
    </row>
    <row r="72" spans="1:12" ht="15.75" thickBot="1">
      <c r="A72" s="53" t="s">
        <v>128</v>
      </c>
      <c r="B72" s="283"/>
      <c r="C72" s="62" t="s">
        <v>719</v>
      </c>
      <c r="D72" s="62" t="s">
        <v>524</v>
      </c>
      <c r="E72" s="21" t="s">
        <v>132</v>
      </c>
      <c r="F72" s="21" t="s">
        <v>132</v>
      </c>
      <c r="G72" s="62">
        <v>1</v>
      </c>
      <c r="H72" s="62"/>
      <c r="I72" s="62">
        <v>1</v>
      </c>
      <c r="J72" s="124">
        <v>45000</v>
      </c>
      <c r="K72" s="55">
        <f t="shared" si="2"/>
        <v>45000</v>
      </c>
    </row>
    <row r="73" spans="1:12" ht="15.75" thickBot="1">
      <c r="A73" s="53" t="s">
        <v>128</v>
      </c>
      <c r="B73" s="283"/>
      <c r="C73" s="62" t="s">
        <v>718</v>
      </c>
      <c r="D73" s="62" t="s">
        <v>524</v>
      </c>
      <c r="E73" s="21" t="s">
        <v>132</v>
      </c>
      <c r="F73" s="21" t="s">
        <v>132</v>
      </c>
      <c r="G73" s="62">
        <v>1</v>
      </c>
      <c r="H73" s="62"/>
      <c r="I73" s="62">
        <v>1</v>
      </c>
      <c r="J73" s="124">
        <v>1100</v>
      </c>
      <c r="K73" s="55">
        <f t="shared" si="2"/>
        <v>1100</v>
      </c>
    </row>
    <row r="74" spans="1:12" ht="15.75" thickBot="1">
      <c r="A74" s="174" t="s">
        <v>128</v>
      </c>
      <c r="B74" s="288"/>
      <c r="C74" s="59" t="s">
        <v>718</v>
      </c>
      <c r="D74" s="59" t="s">
        <v>524</v>
      </c>
      <c r="E74" s="29" t="s">
        <v>132</v>
      </c>
      <c r="F74" s="29" t="s">
        <v>132</v>
      </c>
      <c r="G74" s="59">
        <v>1</v>
      </c>
      <c r="H74" s="59"/>
      <c r="I74" s="59">
        <v>1</v>
      </c>
      <c r="J74" s="188">
        <v>1100</v>
      </c>
      <c r="K74" s="54">
        <f t="shared" si="2"/>
        <v>1100</v>
      </c>
    </row>
    <row r="76" spans="1:12" ht="16.5" thickBot="1">
      <c r="A76" s="1" t="s">
        <v>126</v>
      </c>
      <c r="B76" s="1"/>
      <c r="F76" s="3"/>
      <c r="G76" s="4"/>
      <c r="H76" s="4"/>
      <c r="I76" s="4"/>
    </row>
    <row r="77" spans="1:12" ht="15.75" thickBot="1">
      <c r="A77" s="5"/>
      <c r="B77" s="5"/>
      <c r="F77" s="35"/>
      <c r="G77" s="234" t="s">
        <v>127</v>
      </c>
      <c r="H77" s="235"/>
      <c r="I77" s="235"/>
      <c r="J77" s="236"/>
      <c r="K77" s="6">
        <f>SUM(I6:I74)</f>
        <v>69</v>
      </c>
    </row>
    <row r="78" spans="1:12">
      <c r="A78" s="53" t="s">
        <v>128</v>
      </c>
      <c r="B78" s="237" t="s">
        <v>129</v>
      </c>
      <c r="C78" s="238"/>
      <c r="E78" s="36"/>
      <c r="G78" s="240" t="s">
        <v>131</v>
      </c>
      <c r="H78" s="240"/>
      <c r="I78" s="240"/>
      <c r="J78" s="241"/>
      <c r="K78" s="66">
        <f>SUM(K5:K74)</f>
        <v>4150100</v>
      </c>
    </row>
    <row r="79" spans="1:12" ht="15.75" thickBot="1">
      <c r="A79" s="11" t="s">
        <v>132</v>
      </c>
      <c r="B79" s="227" t="s">
        <v>133</v>
      </c>
      <c r="C79" s="228"/>
      <c r="E79" s="36"/>
      <c r="G79" s="229" t="s">
        <v>135</v>
      </c>
      <c r="H79" s="230"/>
      <c r="I79" s="230"/>
      <c r="J79" s="359"/>
      <c r="K79" s="119">
        <f>K78*0.07</f>
        <v>290507</v>
      </c>
    </row>
  </sheetData>
  <mergeCells count="33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G77:J77"/>
    <mergeCell ref="B78:C78"/>
    <mergeCell ref="G78:J78"/>
    <mergeCell ref="B79:C79"/>
    <mergeCell ref="G79:J79"/>
    <mergeCell ref="B52:B54"/>
    <mergeCell ref="B56:B63"/>
    <mergeCell ref="B64:B66"/>
    <mergeCell ref="B67:B74"/>
    <mergeCell ref="B45:B49"/>
    <mergeCell ref="B50:B51"/>
    <mergeCell ref="B6:B20"/>
    <mergeCell ref="B21:B26"/>
    <mergeCell ref="B27:B30"/>
    <mergeCell ref="B31:B37"/>
    <mergeCell ref="B38:B4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N7" sqref="N7"/>
    </sheetView>
  </sheetViews>
  <sheetFormatPr defaultRowHeight="15"/>
  <cols>
    <col min="1" max="1" width="5.7109375" customWidth="1"/>
    <col min="2" max="2" width="11.5703125" customWidth="1"/>
    <col min="3" max="3" width="20.42578125" customWidth="1"/>
    <col min="4" max="4" width="10.5703125" bestFit="1" customWidth="1"/>
    <col min="5" max="5" width="8.28515625" bestFit="1" customWidth="1"/>
    <col min="6" max="6" width="11.85546875" customWidth="1"/>
    <col min="7" max="7" width="4.28515625" customWidth="1"/>
    <col min="8" max="8" width="4.140625" customWidth="1"/>
    <col min="9" max="9" width="4.85546875" customWidth="1"/>
    <col min="10" max="10" width="9.7109375" bestFit="1" customWidth="1"/>
    <col min="11" max="11" width="9.28515625" bestFit="1" customWidth="1"/>
  </cols>
  <sheetData>
    <row r="1" spans="1:14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4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345">
        <v>42215</v>
      </c>
      <c r="K2" s="226"/>
    </row>
    <row r="3" spans="1:14">
      <c r="A3" s="231" t="s">
        <v>2</v>
      </c>
      <c r="B3" s="232"/>
      <c r="C3" s="232"/>
      <c r="D3" s="232"/>
      <c r="E3" s="232"/>
      <c r="F3" s="360" t="s">
        <v>753</v>
      </c>
      <c r="G3" s="360"/>
      <c r="H3" s="360"/>
      <c r="I3" s="360"/>
      <c r="J3" s="360"/>
      <c r="K3" s="361"/>
    </row>
    <row r="4" spans="1:14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4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4">
      <c r="A6" s="24" t="s">
        <v>128</v>
      </c>
      <c r="B6" s="280" t="s">
        <v>270</v>
      </c>
      <c r="C6" s="62" t="s">
        <v>535</v>
      </c>
      <c r="D6" s="62" t="s">
        <v>658</v>
      </c>
      <c r="E6" s="21" t="s">
        <v>132</v>
      </c>
      <c r="F6" s="62" t="s">
        <v>1586</v>
      </c>
      <c r="G6" s="62">
        <v>1</v>
      </c>
      <c r="H6" s="62"/>
      <c r="I6" s="62">
        <v>1</v>
      </c>
      <c r="J6" s="67">
        <v>650</v>
      </c>
      <c r="K6" s="55">
        <f t="shared" ref="K6:K20" si="0">J6*I6</f>
        <v>650</v>
      </c>
    </row>
    <row r="7" spans="1:14">
      <c r="A7" s="24" t="s">
        <v>128</v>
      </c>
      <c r="B7" s="280"/>
      <c r="C7" s="62" t="s">
        <v>528</v>
      </c>
      <c r="D7" s="62" t="s">
        <v>658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1200</v>
      </c>
      <c r="K7" s="55">
        <f t="shared" si="0"/>
        <v>1200</v>
      </c>
    </row>
    <row r="8" spans="1:14">
      <c r="A8" s="24" t="s">
        <v>128</v>
      </c>
      <c r="B8" s="280"/>
      <c r="C8" s="62" t="s">
        <v>529</v>
      </c>
      <c r="D8" s="62" t="s">
        <v>524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6500</v>
      </c>
      <c r="K8" s="55">
        <f t="shared" si="0"/>
        <v>6500</v>
      </c>
    </row>
    <row r="9" spans="1:14">
      <c r="A9" s="24" t="s">
        <v>128</v>
      </c>
      <c r="B9" s="280"/>
      <c r="C9" s="62" t="s">
        <v>600</v>
      </c>
      <c r="D9" s="62" t="s">
        <v>533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2500</v>
      </c>
      <c r="K9" s="55">
        <f t="shared" si="0"/>
        <v>2500</v>
      </c>
    </row>
    <row r="10" spans="1:14">
      <c r="A10" s="24" t="s">
        <v>128</v>
      </c>
      <c r="B10" s="280" t="s">
        <v>436</v>
      </c>
      <c r="C10" s="62" t="s">
        <v>25</v>
      </c>
      <c r="D10" s="62" t="s">
        <v>543</v>
      </c>
      <c r="E10" s="62" t="s">
        <v>693</v>
      </c>
      <c r="F10" s="62">
        <v>14900664</v>
      </c>
      <c r="G10" s="62">
        <v>1</v>
      </c>
      <c r="H10" s="62"/>
      <c r="I10" s="62">
        <v>1</v>
      </c>
      <c r="J10" s="67">
        <v>250000</v>
      </c>
      <c r="K10" s="55">
        <f t="shared" si="0"/>
        <v>250000</v>
      </c>
    </row>
    <row r="11" spans="1:14">
      <c r="A11" s="24" t="s">
        <v>128</v>
      </c>
      <c r="B11" s="280"/>
      <c r="C11" s="62" t="s">
        <v>525</v>
      </c>
      <c r="D11" s="62" t="s">
        <v>543</v>
      </c>
      <c r="E11" s="62" t="s">
        <v>664</v>
      </c>
      <c r="F11" s="62">
        <v>91004718</v>
      </c>
      <c r="G11" s="62">
        <v>1</v>
      </c>
      <c r="H11" s="62"/>
      <c r="I11" s="62">
        <v>1</v>
      </c>
      <c r="J11" s="67">
        <v>250000</v>
      </c>
      <c r="K11" s="55">
        <f t="shared" si="0"/>
        <v>250000</v>
      </c>
      <c r="N11" s="16"/>
    </row>
    <row r="12" spans="1:14">
      <c r="A12" s="24" t="s">
        <v>128</v>
      </c>
      <c r="B12" s="280" t="s">
        <v>560</v>
      </c>
      <c r="C12" s="62" t="s">
        <v>673</v>
      </c>
      <c r="D12" s="62" t="s">
        <v>524</v>
      </c>
      <c r="E12" s="21" t="s">
        <v>132</v>
      </c>
      <c r="F12" s="21" t="s">
        <v>132</v>
      </c>
      <c r="G12" s="62">
        <v>1</v>
      </c>
      <c r="H12" s="62"/>
      <c r="I12" s="62">
        <v>1</v>
      </c>
      <c r="J12" s="67">
        <v>65000</v>
      </c>
      <c r="K12" s="55">
        <f t="shared" si="0"/>
        <v>65000</v>
      </c>
    </row>
    <row r="13" spans="1:14">
      <c r="A13" s="24" t="s">
        <v>128</v>
      </c>
      <c r="B13" s="280"/>
      <c r="C13" s="62" t="s">
        <v>673</v>
      </c>
      <c r="D13" s="62" t="s">
        <v>524</v>
      </c>
      <c r="E13" s="21" t="s">
        <v>132</v>
      </c>
      <c r="F13" s="21" t="s">
        <v>132</v>
      </c>
      <c r="G13" s="62">
        <v>1</v>
      </c>
      <c r="H13" s="62"/>
      <c r="I13" s="62">
        <v>1</v>
      </c>
      <c r="J13" s="67">
        <v>65000</v>
      </c>
      <c r="K13" s="55">
        <f t="shared" si="0"/>
        <v>65000</v>
      </c>
    </row>
    <row r="14" spans="1:14">
      <c r="A14" s="24" t="s">
        <v>128</v>
      </c>
      <c r="B14" s="280"/>
      <c r="C14" s="62" t="s">
        <v>529</v>
      </c>
      <c r="D14" s="62" t="s">
        <v>524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6500</v>
      </c>
      <c r="K14" s="55">
        <f t="shared" si="0"/>
        <v>6500</v>
      </c>
    </row>
    <row r="15" spans="1:14">
      <c r="A15" s="24" t="s">
        <v>128</v>
      </c>
      <c r="B15" s="280"/>
      <c r="C15" s="62" t="s">
        <v>529</v>
      </c>
      <c r="D15" s="62" t="s">
        <v>524</v>
      </c>
      <c r="E15" s="21" t="s">
        <v>132</v>
      </c>
      <c r="F15" s="21" t="s">
        <v>132</v>
      </c>
      <c r="G15" s="62">
        <v>1</v>
      </c>
      <c r="H15" s="62"/>
      <c r="I15" s="62">
        <v>1</v>
      </c>
      <c r="J15" s="67">
        <v>6500</v>
      </c>
      <c r="K15" s="55">
        <f t="shared" si="0"/>
        <v>6500</v>
      </c>
    </row>
    <row r="16" spans="1:14">
      <c r="A16" s="24" t="s">
        <v>128</v>
      </c>
      <c r="B16" s="280"/>
      <c r="C16" s="62" t="s">
        <v>600</v>
      </c>
      <c r="D16" s="62" t="s">
        <v>533</v>
      </c>
      <c r="E16" s="21" t="s">
        <v>132</v>
      </c>
      <c r="F16" s="21" t="s">
        <v>132</v>
      </c>
      <c r="G16" s="62">
        <v>1</v>
      </c>
      <c r="H16" s="62"/>
      <c r="I16" s="62">
        <v>1</v>
      </c>
      <c r="J16" s="67">
        <v>2500</v>
      </c>
      <c r="K16" s="55">
        <f t="shared" si="0"/>
        <v>2500</v>
      </c>
    </row>
    <row r="17" spans="1:11">
      <c r="A17" s="24" t="s">
        <v>128</v>
      </c>
      <c r="B17" s="280" t="s">
        <v>676</v>
      </c>
      <c r="C17" s="62" t="s">
        <v>542</v>
      </c>
      <c r="D17" s="62" t="s">
        <v>524</v>
      </c>
      <c r="E17" s="21" t="s">
        <v>132</v>
      </c>
      <c r="F17" s="21" t="s">
        <v>132</v>
      </c>
      <c r="G17" s="62">
        <v>1</v>
      </c>
      <c r="H17" s="62"/>
      <c r="I17" s="62">
        <v>1</v>
      </c>
      <c r="J17" s="67">
        <v>30000</v>
      </c>
      <c r="K17" s="55">
        <f t="shared" si="0"/>
        <v>30000</v>
      </c>
    </row>
    <row r="18" spans="1:11">
      <c r="A18" s="24" t="s">
        <v>128</v>
      </c>
      <c r="B18" s="280"/>
      <c r="C18" s="62" t="s">
        <v>752</v>
      </c>
      <c r="D18" s="62" t="s">
        <v>524</v>
      </c>
      <c r="E18" s="21" t="s">
        <v>132</v>
      </c>
      <c r="F18" s="21" t="s">
        <v>132</v>
      </c>
      <c r="G18" s="62">
        <v>1</v>
      </c>
      <c r="H18" s="62"/>
      <c r="I18" s="62">
        <v>1</v>
      </c>
      <c r="J18" s="67">
        <v>4500</v>
      </c>
      <c r="K18" s="55">
        <f t="shared" si="0"/>
        <v>4500</v>
      </c>
    </row>
    <row r="19" spans="1:11">
      <c r="A19" s="24" t="s">
        <v>128</v>
      </c>
      <c r="B19" s="62" t="s">
        <v>569</v>
      </c>
      <c r="C19" s="62" t="s">
        <v>568</v>
      </c>
      <c r="D19" s="62" t="s">
        <v>524</v>
      </c>
      <c r="E19" s="21" t="s">
        <v>132</v>
      </c>
      <c r="F19" s="21" t="s">
        <v>132</v>
      </c>
      <c r="G19" s="62">
        <v>1</v>
      </c>
      <c r="H19" s="62"/>
      <c r="I19" s="62">
        <v>1</v>
      </c>
      <c r="J19" s="67">
        <v>14000</v>
      </c>
      <c r="K19" s="55">
        <f t="shared" si="0"/>
        <v>14000</v>
      </c>
    </row>
    <row r="20" spans="1:11" ht="15.75" thickBot="1">
      <c r="A20" s="26" t="s">
        <v>128</v>
      </c>
      <c r="B20" s="59" t="s">
        <v>703</v>
      </c>
      <c r="C20" s="59" t="s">
        <v>559</v>
      </c>
      <c r="D20" s="59" t="s">
        <v>524</v>
      </c>
      <c r="E20" s="29" t="s">
        <v>132</v>
      </c>
      <c r="F20" s="29" t="s">
        <v>132</v>
      </c>
      <c r="G20" s="59">
        <v>1</v>
      </c>
      <c r="H20" s="59"/>
      <c r="I20" s="59">
        <v>1</v>
      </c>
      <c r="J20" s="73">
        <v>6500</v>
      </c>
      <c r="K20" s="54">
        <f t="shared" si="0"/>
        <v>6500</v>
      </c>
    </row>
    <row r="22" spans="1:11" ht="16.5" thickBot="1">
      <c r="A22" s="1" t="s">
        <v>126</v>
      </c>
      <c r="B22" s="1"/>
      <c r="E22" s="69"/>
      <c r="F22" s="3"/>
      <c r="G22" s="4"/>
      <c r="H22" s="4"/>
      <c r="I22" s="4"/>
    </row>
    <row r="23" spans="1:11" ht="15.75" thickBot="1">
      <c r="A23" s="5"/>
      <c r="B23" s="5"/>
      <c r="F23" s="35"/>
      <c r="G23" s="234" t="s">
        <v>127</v>
      </c>
      <c r="H23" s="235"/>
      <c r="I23" s="235"/>
      <c r="J23" s="236"/>
      <c r="K23" s="6">
        <f>SUM(I6:I20)</f>
        <v>15</v>
      </c>
    </row>
    <row r="24" spans="1:11">
      <c r="A24" s="53" t="s">
        <v>128</v>
      </c>
      <c r="B24" s="237" t="s">
        <v>129</v>
      </c>
      <c r="C24" s="238"/>
      <c r="E24" s="36"/>
      <c r="G24" s="240" t="s">
        <v>131</v>
      </c>
      <c r="H24" s="240"/>
      <c r="I24" s="240"/>
      <c r="J24" s="241"/>
      <c r="K24" s="66">
        <f>SUM(K6:K20)</f>
        <v>711350</v>
      </c>
    </row>
    <row r="25" spans="1:11" ht="15.75" thickBot="1">
      <c r="A25" s="11" t="s">
        <v>132</v>
      </c>
      <c r="B25" s="227" t="s">
        <v>133</v>
      </c>
      <c r="C25" s="228"/>
      <c r="E25" s="36"/>
      <c r="G25" s="229" t="s">
        <v>135</v>
      </c>
      <c r="H25" s="230"/>
      <c r="I25" s="230"/>
      <c r="J25" s="359"/>
      <c r="K25" s="119">
        <f>K24*0.07</f>
        <v>49794.500000000007</v>
      </c>
    </row>
  </sheetData>
  <mergeCells count="26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25:C25"/>
    <mergeCell ref="G25:J25"/>
    <mergeCell ref="G4:H4"/>
    <mergeCell ref="I4:I5"/>
    <mergeCell ref="J4:J5"/>
    <mergeCell ref="G23:J23"/>
    <mergeCell ref="B24:C24"/>
    <mergeCell ref="B6:B9"/>
    <mergeCell ref="B10:B11"/>
    <mergeCell ref="B12:B16"/>
    <mergeCell ref="B17:B18"/>
    <mergeCell ref="G24:J2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selection activeCell="N3" sqref="N3"/>
    </sheetView>
  </sheetViews>
  <sheetFormatPr defaultRowHeight="15"/>
  <cols>
    <col min="1" max="1" width="4.85546875" customWidth="1"/>
    <col min="2" max="2" width="10" customWidth="1"/>
    <col min="3" max="3" width="17.28515625" bestFit="1" customWidth="1"/>
    <col min="5" max="5" width="8.28515625" bestFit="1" customWidth="1"/>
    <col min="6" max="6" width="7.85546875" bestFit="1" customWidth="1"/>
    <col min="7" max="7" width="5.140625" customWidth="1"/>
    <col min="8" max="8" width="4.28515625" customWidth="1"/>
    <col min="9" max="9" width="4.5703125" customWidth="1"/>
  </cols>
  <sheetData>
    <row r="1" spans="1:14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6"/>
    </row>
    <row r="2" spans="1:14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345">
        <v>42215</v>
      </c>
      <c r="K2" s="226"/>
    </row>
    <row r="3" spans="1:14">
      <c r="A3" s="231" t="s">
        <v>2</v>
      </c>
      <c r="B3" s="232"/>
      <c r="C3" s="232"/>
      <c r="D3" s="232"/>
      <c r="E3" s="232"/>
      <c r="F3" s="360" t="s">
        <v>754</v>
      </c>
      <c r="G3" s="360"/>
      <c r="H3" s="360"/>
      <c r="I3" s="360"/>
      <c r="J3" s="360"/>
      <c r="K3" s="361"/>
    </row>
    <row r="4" spans="1:14" ht="22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4" ht="13.5" customHeight="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4">
      <c r="A6" s="24" t="s">
        <v>128</v>
      </c>
      <c r="B6" s="62" t="s">
        <v>270</v>
      </c>
      <c r="C6" s="62" t="s">
        <v>535</v>
      </c>
      <c r="D6" s="62" t="s">
        <v>658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650</v>
      </c>
      <c r="K6" s="55">
        <f>J6*I6</f>
        <v>650</v>
      </c>
      <c r="N6" s="16"/>
    </row>
    <row r="7" spans="1:14">
      <c r="A7" s="24" t="s">
        <v>128</v>
      </c>
      <c r="B7" s="280" t="s">
        <v>582</v>
      </c>
      <c r="C7" s="62" t="s">
        <v>528</v>
      </c>
      <c r="D7" s="62" t="s">
        <v>677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1200</v>
      </c>
      <c r="K7" s="55">
        <f>J7*I7</f>
        <v>1200</v>
      </c>
    </row>
    <row r="8" spans="1:14">
      <c r="A8" s="24" t="s">
        <v>128</v>
      </c>
      <c r="B8" s="280"/>
      <c r="C8" s="62" t="s">
        <v>529</v>
      </c>
      <c r="D8" s="62" t="s">
        <v>524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6500</v>
      </c>
      <c r="K8" s="55">
        <f>J8*I8</f>
        <v>6500</v>
      </c>
    </row>
    <row r="9" spans="1:14">
      <c r="A9" s="24" t="s">
        <v>128</v>
      </c>
      <c r="B9" s="280"/>
      <c r="C9" s="62" t="s">
        <v>600</v>
      </c>
      <c r="D9" s="62" t="s">
        <v>533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2500</v>
      </c>
      <c r="K9" s="55">
        <f>J9*I9</f>
        <v>2500</v>
      </c>
    </row>
    <row r="10" spans="1:14" ht="15.75" thickBot="1">
      <c r="A10" s="26" t="s">
        <v>128</v>
      </c>
      <c r="B10" s="281"/>
      <c r="C10" s="59" t="s">
        <v>692</v>
      </c>
      <c r="D10" s="59" t="s">
        <v>524</v>
      </c>
      <c r="E10" s="29" t="s">
        <v>132</v>
      </c>
      <c r="F10" s="29" t="s">
        <v>132</v>
      </c>
      <c r="G10" s="59">
        <v>1</v>
      </c>
      <c r="H10" s="59"/>
      <c r="I10" s="59">
        <v>1</v>
      </c>
      <c r="J10" s="73">
        <v>1200</v>
      </c>
      <c r="K10" s="54">
        <f>J10*I10</f>
        <v>1200</v>
      </c>
    </row>
    <row r="12" spans="1:14">
      <c r="C12" s="69"/>
    </row>
    <row r="13" spans="1:14" ht="16.5" thickBot="1">
      <c r="A13" s="1" t="s">
        <v>126</v>
      </c>
      <c r="B13" s="1"/>
      <c r="E13" s="69"/>
      <c r="F13" s="3"/>
      <c r="G13" s="4"/>
      <c r="H13" s="4"/>
      <c r="I13" s="4"/>
    </row>
    <row r="14" spans="1:14" ht="15.75" thickBot="1">
      <c r="A14" s="5"/>
      <c r="B14" s="5"/>
      <c r="F14" s="35"/>
      <c r="G14" s="234" t="s">
        <v>127</v>
      </c>
      <c r="H14" s="235"/>
      <c r="I14" s="235"/>
      <c r="J14" s="236"/>
      <c r="K14" s="6">
        <f>SUM(I6:I10)</f>
        <v>5</v>
      </c>
    </row>
    <row r="15" spans="1:14">
      <c r="A15" s="53" t="s">
        <v>128</v>
      </c>
      <c r="B15" s="237" t="s">
        <v>129</v>
      </c>
      <c r="C15" s="238"/>
      <c r="E15" s="36"/>
      <c r="G15" s="240" t="s">
        <v>131</v>
      </c>
      <c r="H15" s="240"/>
      <c r="I15" s="240"/>
      <c r="J15" s="241"/>
      <c r="K15" s="66">
        <f>SUM(K5:K10)</f>
        <v>12050</v>
      </c>
    </row>
    <row r="16" spans="1:14" ht="15.75" thickBot="1">
      <c r="A16" s="11" t="s">
        <v>132</v>
      </c>
      <c r="B16" s="227" t="s">
        <v>133</v>
      </c>
      <c r="C16" s="228"/>
      <c r="E16" s="36"/>
      <c r="G16" s="229" t="s">
        <v>135</v>
      </c>
      <c r="H16" s="230"/>
      <c r="I16" s="230"/>
      <c r="J16" s="359"/>
      <c r="K16" s="119">
        <f>K15*0.07</f>
        <v>843.50000000000011</v>
      </c>
    </row>
    <row r="21" spans="22:22">
      <c r="V21" s="77"/>
    </row>
  </sheetData>
  <mergeCells count="23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7:B10"/>
    <mergeCell ref="G14:J14"/>
    <mergeCell ref="B15:C15"/>
    <mergeCell ref="G15:J15"/>
    <mergeCell ref="B16:C16"/>
    <mergeCell ref="G16:J16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P9" sqref="P9"/>
    </sheetView>
  </sheetViews>
  <sheetFormatPr defaultRowHeight="15"/>
  <cols>
    <col min="1" max="1" width="5" customWidth="1"/>
    <col min="2" max="2" width="6.28515625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4.85546875" customWidth="1"/>
    <col min="9" max="9" width="4.7109375" customWidth="1"/>
    <col min="10" max="10" width="9.5703125" bestFit="1" customWidth="1"/>
  </cols>
  <sheetData>
    <row r="1" spans="1:15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5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345">
        <v>42214</v>
      </c>
      <c r="K2" s="226"/>
    </row>
    <row r="3" spans="1:15">
      <c r="A3" s="231" t="s">
        <v>2</v>
      </c>
      <c r="B3" s="232"/>
      <c r="C3" s="232"/>
      <c r="D3" s="232"/>
      <c r="E3" s="232"/>
      <c r="F3" s="360" t="s">
        <v>756</v>
      </c>
      <c r="G3" s="360"/>
      <c r="H3" s="360"/>
      <c r="I3" s="360"/>
      <c r="J3" s="360"/>
      <c r="K3" s="361"/>
    </row>
    <row r="4" spans="1:15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5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5">
      <c r="A6" s="24" t="s">
        <v>128</v>
      </c>
      <c r="B6" s="280" t="s">
        <v>270</v>
      </c>
      <c r="C6" s="62" t="s">
        <v>25</v>
      </c>
      <c r="D6" s="62" t="s">
        <v>543</v>
      </c>
      <c r="E6" s="62" t="s">
        <v>496</v>
      </c>
      <c r="F6" s="62">
        <v>91209486</v>
      </c>
      <c r="G6" s="62"/>
      <c r="H6" s="62">
        <v>1</v>
      </c>
      <c r="I6" s="62">
        <v>1</v>
      </c>
      <c r="J6" s="67">
        <v>250000</v>
      </c>
      <c r="K6" s="55">
        <f t="shared" ref="K6:K20" si="0">J6*I6</f>
        <v>250000</v>
      </c>
    </row>
    <row r="7" spans="1:15">
      <c r="A7" s="24" t="s">
        <v>128</v>
      </c>
      <c r="B7" s="280"/>
      <c r="C7" s="62" t="s">
        <v>525</v>
      </c>
      <c r="D7" s="62" t="s">
        <v>543</v>
      </c>
      <c r="E7" s="62" t="s">
        <v>664</v>
      </c>
      <c r="F7" s="62">
        <v>85000760</v>
      </c>
      <c r="G7" s="62"/>
      <c r="H7" s="62">
        <v>1</v>
      </c>
      <c r="I7" s="62">
        <v>1</v>
      </c>
      <c r="J7" s="67">
        <v>250000</v>
      </c>
      <c r="K7" s="55">
        <f t="shared" si="0"/>
        <v>250000</v>
      </c>
    </row>
    <row r="8" spans="1:15">
      <c r="A8" s="24" t="s">
        <v>128</v>
      </c>
      <c r="B8" s="280"/>
      <c r="C8" s="62" t="s">
        <v>535</v>
      </c>
      <c r="D8" s="62" t="s">
        <v>755</v>
      </c>
      <c r="E8" s="21" t="s">
        <v>132</v>
      </c>
      <c r="F8" s="62">
        <v>6707</v>
      </c>
      <c r="G8" s="62">
        <v>1</v>
      </c>
      <c r="H8" s="62"/>
      <c r="I8" s="62">
        <v>1</v>
      </c>
      <c r="J8" s="67">
        <v>650</v>
      </c>
      <c r="K8" s="55">
        <f t="shared" si="0"/>
        <v>650</v>
      </c>
    </row>
    <row r="9" spans="1:15">
      <c r="A9" s="24" t="s">
        <v>128</v>
      </c>
      <c r="B9" s="280"/>
      <c r="C9" s="62" t="s">
        <v>600</v>
      </c>
      <c r="D9" s="62" t="s">
        <v>533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2500</v>
      </c>
      <c r="K9" s="55">
        <f t="shared" si="0"/>
        <v>2500</v>
      </c>
    </row>
    <row r="10" spans="1:15">
      <c r="A10" s="24" t="s">
        <v>128</v>
      </c>
      <c r="B10" s="280"/>
      <c r="C10" s="62" t="s">
        <v>529</v>
      </c>
      <c r="D10" s="62" t="s">
        <v>524</v>
      </c>
      <c r="E10" s="21" t="s">
        <v>132</v>
      </c>
      <c r="F10" s="21" t="s">
        <v>132</v>
      </c>
      <c r="G10" s="62"/>
      <c r="H10" s="62">
        <v>1</v>
      </c>
      <c r="I10" s="62">
        <v>1</v>
      </c>
      <c r="J10" s="67">
        <v>6500</v>
      </c>
      <c r="K10" s="55">
        <f t="shared" si="0"/>
        <v>6500</v>
      </c>
    </row>
    <row r="11" spans="1:15">
      <c r="A11" s="24" t="s">
        <v>128</v>
      </c>
      <c r="B11" s="280"/>
      <c r="C11" s="62" t="s">
        <v>529</v>
      </c>
      <c r="D11" s="62" t="s">
        <v>677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6500</v>
      </c>
      <c r="K11" s="55">
        <f t="shared" si="0"/>
        <v>6500</v>
      </c>
    </row>
    <row r="12" spans="1:15">
      <c r="A12" s="24" t="s">
        <v>128</v>
      </c>
      <c r="B12" s="280"/>
      <c r="C12" s="62" t="s">
        <v>529</v>
      </c>
      <c r="D12" s="62" t="s">
        <v>677</v>
      </c>
      <c r="E12" s="21" t="s">
        <v>132</v>
      </c>
      <c r="F12" s="21" t="s">
        <v>132</v>
      </c>
      <c r="G12" s="62"/>
      <c r="H12" s="62">
        <v>1</v>
      </c>
      <c r="I12" s="62">
        <v>1</v>
      </c>
      <c r="J12" s="67">
        <v>6500</v>
      </c>
      <c r="K12" s="55">
        <f t="shared" si="0"/>
        <v>6500</v>
      </c>
    </row>
    <row r="13" spans="1:15">
      <c r="A13" s="24" t="s">
        <v>128</v>
      </c>
      <c r="B13" s="280"/>
      <c r="C13" s="62" t="s">
        <v>528</v>
      </c>
      <c r="D13" s="62" t="s">
        <v>677</v>
      </c>
      <c r="E13" s="21" t="s">
        <v>132</v>
      </c>
      <c r="F13" s="21" t="s">
        <v>132</v>
      </c>
      <c r="G13" s="62">
        <v>1</v>
      </c>
      <c r="H13" s="62"/>
      <c r="I13" s="62">
        <v>1</v>
      </c>
      <c r="J13" s="67">
        <v>1200</v>
      </c>
      <c r="K13" s="55">
        <f t="shared" si="0"/>
        <v>1200</v>
      </c>
    </row>
    <row r="14" spans="1:15">
      <c r="A14" s="24" t="s">
        <v>128</v>
      </c>
      <c r="B14" s="280"/>
      <c r="C14" s="62" t="s">
        <v>600</v>
      </c>
      <c r="D14" s="62" t="s">
        <v>524</v>
      </c>
      <c r="E14" s="21" t="s">
        <v>132</v>
      </c>
      <c r="F14" s="21" t="s">
        <v>132</v>
      </c>
      <c r="G14" s="62"/>
      <c r="H14" s="62">
        <v>1</v>
      </c>
      <c r="I14" s="62">
        <v>1</v>
      </c>
      <c r="J14" s="67">
        <v>2500</v>
      </c>
      <c r="K14" s="55">
        <f t="shared" si="0"/>
        <v>2500</v>
      </c>
    </row>
    <row r="15" spans="1:15">
      <c r="A15" s="24" t="s">
        <v>128</v>
      </c>
      <c r="B15" s="280"/>
      <c r="C15" s="62" t="s">
        <v>600</v>
      </c>
      <c r="D15" s="62" t="s">
        <v>524</v>
      </c>
      <c r="E15" s="21" t="s">
        <v>132</v>
      </c>
      <c r="F15" s="21" t="s">
        <v>132</v>
      </c>
      <c r="G15" s="62">
        <v>1</v>
      </c>
      <c r="H15" s="62"/>
      <c r="I15" s="62">
        <v>1</v>
      </c>
      <c r="J15" s="67">
        <v>2500</v>
      </c>
      <c r="K15" s="55">
        <f t="shared" si="0"/>
        <v>2500</v>
      </c>
    </row>
    <row r="16" spans="1:15">
      <c r="A16" s="24" t="s">
        <v>128</v>
      </c>
      <c r="B16" s="280"/>
      <c r="C16" s="62" t="s">
        <v>535</v>
      </c>
      <c r="D16" s="62" t="s">
        <v>534</v>
      </c>
      <c r="E16" s="21" t="s">
        <v>132</v>
      </c>
      <c r="F16" s="21" t="s">
        <v>132</v>
      </c>
      <c r="G16" s="62"/>
      <c r="H16" s="62">
        <v>1</v>
      </c>
      <c r="I16" s="62">
        <v>1</v>
      </c>
      <c r="J16" s="67">
        <v>650</v>
      </c>
      <c r="K16" s="55">
        <f t="shared" si="0"/>
        <v>650</v>
      </c>
      <c r="O16" s="16"/>
    </row>
    <row r="17" spans="1:11">
      <c r="A17" s="24" t="s">
        <v>128</v>
      </c>
      <c r="B17" s="280"/>
      <c r="C17" s="62" t="s">
        <v>535</v>
      </c>
      <c r="D17" s="62" t="s">
        <v>534</v>
      </c>
      <c r="E17" s="21" t="s">
        <v>132</v>
      </c>
      <c r="F17" s="21" t="s">
        <v>132</v>
      </c>
      <c r="G17" s="62"/>
      <c r="H17" s="62">
        <v>1</v>
      </c>
      <c r="I17" s="62">
        <v>1</v>
      </c>
      <c r="J17" s="67">
        <v>650</v>
      </c>
      <c r="K17" s="55">
        <f t="shared" si="0"/>
        <v>650</v>
      </c>
    </row>
    <row r="18" spans="1:11">
      <c r="A18" s="24" t="s">
        <v>128</v>
      </c>
      <c r="B18" s="280"/>
      <c r="C18" s="62" t="s">
        <v>535</v>
      </c>
      <c r="D18" s="62" t="s">
        <v>534</v>
      </c>
      <c r="E18" s="21" t="s">
        <v>132</v>
      </c>
      <c r="F18" s="21" t="s">
        <v>132</v>
      </c>
      <c r="G18" s="62"/>
      <c r="H18" s="62">
        <v>1</v>
      </c>
      <c r="I18" s="62">
        <v>1</v>
      </c>
      <c r="J18" s="67">
        <v>650</v>
      </c>
      <c r="K18" s="55">
        <f t="shared" si="0"/>
        <v>650</v>
      </c>
    </row>
    <row r="19" spans="1:11">
      <c r="A19" s="24" t="s">
        <v>128</v>
      </c>
      <c r="B19" s="280"/>
      <c r="C19" s="62" t="s">
        <v>718</v>
      </c>
      <c r="D19" s="62" t="s">
        <v>524</v>
      </c>
      <c r="E19" s="21" t="s">
        <v>132</v>
      </c>
      <c r="F19" s="21" t="s">
        <v>132</v>
      </c>
      <c r="G19" s="62">
        <v>1</v>
      </c>
      <c r="H19" s="62"/>
      <c r="I19" s="62">
        <v>1</v>
      </c>
      <c r="J19" s="67">
        <v>1100</v>
      </c>
      <c r="K19" s="55">
        <f t="shared" si="0"/>
        <v>1100</v>
      </c>
    </row>
    <row r="20" spans="1:11" ht="15.75" thickBot="1">
      <c r="A20" s="26" t="s">
        <v>128</v>
      </c>
      <c r="B20" s="281"/>
      <c r="C20" s="59" t="s">
        <v>718</v>
      </c>
      <c r="D20" s="59" t="s">
        <v>524</v>
      </c>
      <c r="E20" s="29" t="s">
        <v>132</v>
      </c>
      <c r="F20" s="29" t="s">
        <v>132</v>
      </c>
      <c r="G20" s="59">
        <v>1</v>
      </c>
      <c r="H20" s="59"/>
      <c r="I20" s="59">
        <v>1</v>
      </c>
      <c r="J20" s="73">
        <v>1100</v>
      </c>
      <c r="K20" s="54">
        <f t="shared" si="0"/>
        <v>1100</v>
      </c>
    </row>
    <row r="22" spans="1:11">
      <c r="C22" s="69"/>
    </row>
    <row r="23" spans="1:11" ht="16.5" thickBot="1">
      <c r="A23" s="1" t="s">
        <v>126</v>
      </c>
      <c r="B23" s="1"/>
      <c r="E23" s="69"/>
      <c r="F23" s="3"/>
      <c r="G23" s="4"/>
      <c r="H23" s="4"/>
      <c r="I23" s="4"/>
    </row>
    <row r="24" spans="1:11" ht="15.75" thickBot="1">
      <c r="A24" s="5"/>
      <c r="B24" s="5"/>
      <c r="F24" s="35"/>
      <c r="G24" s="234" t="s">
        <v>127</v>
      </c>
      <c r="H24" s="235"/>
      <c r="I24" s="235"/>
      <c r="J24" s="236"/>
      <c r="K24" s="6">
        <f>SUM(I6:I20)</f>
        <v>15</v>
      </c>
    </row>
    <row r="25" spans="1:11">
      <c r="A25" s="53" t="s">
        <v>128</v>
      </c>
      <c r="B25" s="237" t="s">
        <v>129</v>
      </c>
      <c r="C25" s="238"/>
      <c r="E25" s="36"/>
      <c r="G25" s="240" t="s">
        <v>131</v>
      </c>
      <c r="H25" s="240"/>
      <c r="I25" s="240"/>
      <c r="J25" s="241"/>
      <c r="K25" s="66">
        <f>SUM(K6:K20)</f>
        <v>533000</v>
      </c>
    </row>
    <row r="26" spans="1:11" ht="15.75" thickBot="1">
      <c r="A26" s="11" t="s">
        <v>132</v>
      </c>
      <c r="B26" s="227" t="s">
        <v>133</v>
      </c>
      <c r="C26" s="228"/>
      <c r="E26" s="36"/>
      <c r="G26" s="229" t="s">
        <v>135</v>
      </c>
      <c r="H26" s="230"/>
      <c r="I26" s="230"/>
      <c r="J26" s="359"/>
      <c r="K26" s="119">
        <f>K25*0.07</f>
        <v>37310</v>
      </c>
    </row>
  </sheetData>
  <mergeCells count="23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20"/>
    <mergeCell ref="G24:J24"/>
    <mergeCell ref="B25:C25"/>
    <mergeCell ref="G25:J25"/>
    <mergeCell ref="B26:C26"/>
    <mergeCell ref="G26:J26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Q1" sqref="Q1"/>
    </sheetView>
  </sheetViews>
  <sheetFormatPr defaultRowHeight="15"/>
  <cols>
    <col min="1" max="1" width="7.28515625" customWidth="1"/>
    <col min="2" max="2" width="8.140625" customWidth="1"/>
    <col min="3" max="3" width="21.140625" bestFit="1" customWidth="1"/>
    <col min="4" max="4" width="8.7109375" customWidth="1"/>
    <col min="5" max="5" width="6.7109375" customWidth="1"/>
    <col min="6" max="6" width="7" customWidth="1"/>
    <col min="7" max="8" width="3.85546875" customWidth="1"/>
    <col min="9" max="9" width="3.5703125" customWidth="1"/>
    <col min="10" max="10" width="9.5703125" customWidth="1"/>
    <col min="11" max="11" width="8.42578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345">
        <v>42215</v>
      </c>
      <c r="K2" s="226"/>
    </row>
    <row r="3" spans="1:11">
      <c r="A3" s="231" t="s">
        <v>2</v>
      </c>
      <c r="B3" s="232"/>
      <c r="C3" s="232"/>
      <c r="D3" s="232"/>
      <c r="E3" s="232"/>
      <c r="F3" s="360" t="s">
        <v>759</v>
      </c>
      <c r="G3" s="360"/>
      <c r="H3" s="360"/>
      <c r="I3" s="360"/>
      <c r="J3" s="360"/>
      <c r="K3" s="361"/>
    </row>
    <row r="4" spans="1:11" ht="25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62" t="s">
        <v>535</v>
      </c>
      <c r="D6" s="62" t="s">
        <v>758</v>
      </c>
      <c r="E6" s="62" t="s">
        <v>757</v>
      </c>
      <c r="F6" s="62">
        <v>1303220</v>
      </c>
      <c r="G6" s="62">
        <v>1</v>
      </c>
      <c r="H6" s="62"/>
      <c r="I6" s="62">
        <v>1</v>
      </c>
      <c r="J6" s="67">
        <v>650</v>
      </c>
      <c r="K6" s="55">
        <f t="shared" ref="K6:K26" si="0">J6*I6</f>
        <v>650</v>
      </c>
    </row>
    <row r="7" spans="1:11">
      <c r="A7" s="24" t="s">
        <v>128</v>
      </c>
      <c r="B7" s="19" t="s">
        <v>128</v>
      </c>
      <c r="C7" s="62" t="s">
        <v>529</v>
      </c>
      <c r="D7" s="62" t="s">
        <v>524</v>
      </c>
      <c r="E7" s="21" t="s">
        <v>132</v>
      </c>
      <c r="F7" s="21" t="s">
        <v>132</v>
      </c>
      <c r="G7" s="62">
        <v>1</v>
      </c>
      <c r="H7" s="62"/>
      <c r="I7" s="62">
        <v>1</v>
      </c>
      <c r="J7" s="67">
        <v>6500</v>
      </c>
      <c r="K7" s="55">
        <f t="shared" si="0"/>
        <v>6500</v>
      </c>
    </row>
    <row r="8" spans="1:11">
      <c r="A8" s="24" t="s">
        <v>128</v>
      </c>
      <c r="B8" s="19" t="s">
        <v>128</v>
      </c>
      <c r="C8" s="62" t="s">
        <v>528</v>
      </c>
      <c r="D8" s="62" t="s">
        <v>524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1200</v>
      </c>
      <c r="K8" s="55">
        <f t="shared" si="0"/>
        <v>1200</v>
      </c>
    </row>
    <row r="9" spans="1:11">
      <c r="A9" s="24" t="s">
        <v>128</v>
      </c>
      <c r="B9" s="19" t="s">
        <v>128</v>
      </c>
      <c r="C9" s="62" t="s">
        <v>697</v>
      </c>
      <c r="D9" s="62" t="s">
        <v>524</v>
      </c>
      <c r="E9" s="21" t="s">
        <v>132</v>
      </c>
      <c r="F9" s="21" t="s">
        <v>132</v>
      </c>
      <c r="G9" s="62"/>
      <c r="H9" s="62">
        <v>1</v>
      </c>
      <c r="I9" s="62">
        <v>1</v>
      </c>
      <c r="J9" s="67">
        <v>15000</v>
      </c>
      <c r="K9" s="55">
        <f t="shared" si="0"/>
        <v>15000</v>
      </c>
    </row>
    <row r="10" spans="1:11">
      <c r="A10" s="24" t="s">
        <v>128</v>
      </c>
      <c r="B10" s="19" t="s">
        <v>128</v>
      </c>
      <c r="C10" s="62" t="s">
        <v>600</v>
      </c>
      <c r="D10" s="62" t="s">
        <v>533</v>
      </c>
      <c r="E10" s="21" t="s">
        <v>132</v>
      </c>
      <c r="F10" s="21" t="s">
        <v>132</v>
      </c>
      <c r="G10" s="62"/>
      <c r="H10" s="62">
        <v>1</v>
      </c>
      <c r="I10" s="62">
        <v>1</v>
      </c>
      <c r="J10" s="67">
        <v>2500</v>
      </c>
      <c r="K10" s="55">
        <f t="shared" si="0"/>
        <v>2500</v>
      </c>
    </row>
    <row r="11" spans="1:11">
      <c r="A11" s="24" t="s">
        <v>128</v>
      </c>
      <c r="B11" s="19" t="s">
        <v>128</v>
      </c>
      <c r="C11" s="62" t="s">
        <v>527</v>
      </c>
      <c r="D11" s="62" t="s">
        <v>567</v>
      </c>
      <c r="E11" s="21" t="s">
        <v>132</v>
      </c>
      <c r="F11" s="21" t="s">
        <v>132</v>
      </c>
      <c r="G11" s="62"/>
      <c r="H11" s="62">
        <v>1</v>
      </c>
      <c r="I11" s="62">
        <v>1</v>
      </c>
      <c r="J11" s="67">
        <v>2500</v>
      </c>
      <c r="K11" s="55">
        <f t="shared" si="0"/>
        <v>2500</v>
      </c>
    </row>
    <row r="12" spans="1:11">
      <c r="A12" s="24" t="s">
        <v>128</v>
      </c>
      <c r="B12" s="19" t="s">
        <v>128</v>
      </c>
      <c r="C12" s="62" t="s">
        <v>545</v>
      </c>
      <c r="D12" s="62" t="s">
        <v>524</v>
      </c>
      <c r="E12" s="21" t="s">
        <v>132</v>
      </c>
      <c r="F12" s="21" t="s">
        <v>132</v>
      </c>
      <c r="G12" s="62"/>
      <c r="H12" s="62">
        <v>1</v>
      </c>
      <c r="I12" s="62">
        <v>1</v>
      </c>
      <c r="J12" s="67">
        <v>6500</v>
      </c>
      <c r="K12" s="55">
        <f t="shared" si="0"/>
        <v>6500</v>
      </c>
    </row>
    <row r="13" spans="1:11">
      <c r="A13" s="24" t="s">
        <v>128</v>
      </c>
      <c r="B13" s="19" t="s">
        <v>128</v>
      </c>
      <c r="C13" s="62" t="s">
        <v>535</v>
      </c>
      <c r="D13" s="62" t="s">
        <v>524</v>
      </c>
      <c r="E13" s="21" t="s">
        <v>132</v>
      </c>
      <c r="F13" s="21" t="s">
        <v>132</v>
      </c>
      <c r="G13" s="62"/>
      <c r="H13" s="62">
        <v>1</v>
      </c>
      <c r="I13" s="62">
        <v>1</v>
      </c>
      <c r="J13" s="67">
        <v>650</v>
      </c>
      <c r="K13" s="55">
        <f t="shared" si="0"/>
        <v>650</v>
      </c>
    </row>
    <row r="14" spans="1:11">
      <c r="A14" s="24" t="s">
        <v>128</v>
      </c>
      <c r="B14" s="19" t="s">
        <v>128</v>
      </c>
      <c r="C14" s="62" t="s">
        <v>535</v>
      </c>
      <c r="D14" s="62" t="s">
        <v>524</v>
      </c>
      <c r="E14" s="21" t="s">
        <v>132</v>
      </c>
      <c r="F14" s="21" t="s">
        <v>132</v>
      </c>
      <c r="G14" s="62"/>
      <c r="H14" s="62">
        <v>1</v>
      </c>
      <c r="I14" s="62">
        <v>1</v>
      </c>
      <c r="J14" s="67">
        <v>650</v>
      </c>
      <c r="K14" s="55">
        <f t="shared" si="0"/>
        <v>650</v>
      </c>
    </row>
    <row r="15" spans="1:11">
      <c r="A15" s="24" t="s">
        <v>128</v>
      </c>
      <c r="B15" s="19" t="s">
        <v>128</v>
      </c>
      <c r="C15" s="62" t="s">
        <v>535</v>
      </c>
      <c r="D15" s="62" t="s">
        <v>524</v>
      </c>
      <c r="E15" s="21" t="s">
        <v>132</v>
      </c>
      <c r="F15" s="21" t="s">
        <v>132</v>
      </c>
      <c r="G15" s="62"/>
      <c r="H15" s="62">
        <v>1</v>
      </c>
      <c r="I15" s="62">
        <v>1</v>
      </c>
      <c r="J15" s="67">
        <v>650</v>
      </c>
      <c r="K15" s="55">
        <f t="shared" si="0"/>
        <v>650</v>
      </c>
    </row>
    <row r="16" spans="1:11">
      <c r="A16" s="24" t="s">
        <v>128</v>
      </c>
      <c r="B16" s="19" t="s">
        <v>128</v>
      </c>
      <c r="C16" s="62" t="s">
        <v>535</v>
      </c>
      <c r="D16" s="62" t="s">
        <v>524</v>
      </c>
      <c r="E16" s="21" t="s">
        <v>132</v>
      </c>
      <c r="F16" s="21" t="s">
        <v>132</v>
      </c>
      <c r="G16" s="62"/>
      <c r="H16" s="62">
        <v>1</v>
      </c>
      <c r="I16" s="62">
        <v>1</v>
      </c>
      <c r="J16" s="67">
        <v>650</v>
      </c>
      <c r="K16" s="55">
        <f t="shared" si="0"/>
        <v>650</v>
      </c>
    </row>
    <row r="17" spans="1:11">
      <c r="A17" s="24" t="s">
        <v>128</v>
      </c>
      <c r="B17" s="19" t="s">
        <v>128</v>
      </c>
      <c r="C17" s="62" t="s">
        <v>535</v>
      </c>
      <c r="D17" s="62" t="s">
        <v>524</v>
      </c>
      <c r="E17" s="21" t="s">
        <v>132</v>
      </c>
      <c r="F17" s="21" t="s">
        <v>132</v>
      </c>
      <c r="G17" s="62"/>
      <c r="H17" s="62">
        <v>1</v>
      </c>
      <c r="I17" s="62">
        <v>1</v>
      </c>
      <c r="J17" s="67">
        <v>650</v>
      </c>
      <c r="K17" s="55">
        <f t="shared" si="0"/>
        <v>650</v>
      </c>
    </row>
    <row r="18" spans="1:11">
      <c r="A18" s="24" t="s">
        <v>128</v>
      </c>
      <c r="B18" s="19" t="s">
        <v>128</v>
      </c>
      <c r="C18" s="62" t="s">
        <v>535</v>
      </c>
      <c r="D18" s="62" t="s">
        <v>524</v>
      </c>
      <c r="E18" s="21" t="s">
        <v>132</v>
      </c>
      <c r="F18" s="21" t="s">
        <v>132</v>
      </c>
      <c r="G18" s="62"/>
      <c r="H18" s="62">
        <v>1</v>
      </c>
      <c r="I18" s="62">
        <v>1</v>
      </c>
      <c r="J18" s="67">
        <v>650</v>
      </c>
      <c r="K18" s="55">
        <f t="shared" si="0"/>
        <v>650</v>
      </c>
    </row>
    <row r="19" spans="1:11">
      <c r="A19" s="24" t="s">
        <v>128</v>
      </c>
      <c r="B19" s="19" t="s">
        <v>128</v>
      </c>
      <c r="C19" s="62" t="s">
        <v>527</v>
      </c>
      <c r="D19" s="62" t="s">
        <v>548</v>
      </c>
      <c r="E19" s="21" t="s">
        <v>132</v>
      </c>
      <c r="F19" s="21" t="s">
        <v>132</v>
      </c>
      <c r="G19" s="62"/>
      <c r="H19" s="62">
        <v>1</v>
      </c>
      <c r="I19" s="62">
        <v>1</v>
      </c>
      <c r="J19" s="67">
        <v>2500</v>
      </c>
      <c r="K19" s="55">
        <f t="shared" si="0"/>
        <v>2500</v>
      </c>
    </row>
    <row r="20" spans="1:11">
      <c r="A20" s="24" t="s">
        <v>128</v>
      </c>
      <c r="B20" s="19" t="s">
        <v>128</v>
      </c>
      <c r="C20" s="62" t="s">
        <v>530</v>
      </c>
      <c r="D20" s="62" t="s">
        <v>524</v>
      </c>
      <c r="E20" s="21" t="s">
        <v>132</v>
      </c>
      <c r="F20" s="21" t="s">
        <v>132</v>
      </c>
      <c r="G20" s="62">
        <v>1</v>
      </c>
      <c r="H20" s="62"/>
      <c r="I20" s="62">
        <v>1</v>
      </c>
      <c r="J20" s="67">
        <v>65000</v>
      </c>
      <c r="K20" s="55">
        <f t="shared" si="0"/>
        <v>65000</v>
      </c>
    </row>
    <row r="21" spans="1:11">
      <c r="A21" s="24" t="s">
        <v>128</v>
      </c>
      <c r="B21" s="19" t="s">
        <v>128</v>
      </c>
      <c r="C21" s="62" t="s">
        <v>529</v>
      </c>
      <c r="D21" s="62" t="s">
        <v>524</v>
      </c>
      <c r="E21" s="21" t="s">
        <v>132</v>
      </c>
      <c r="F21" s="21" t="s">
        <v>132</v>
      </c>
      <c r="G21" s="62"/>
      <c r="H21" s="62">
        <v>1</v>
      </c>
      <c r="I21" s="62">
        <v>1</v>
      </c>
      <c r="J21" s="67">
        <v>6500</v>
      </c>
      <c r="K21" s="55">
        <f t="shared" si="0"/>
        <v>6500</v>
      </c>
    </row>
    <row r="22" spans="1:11">
      <c r="A22" s="24" t="s">
        <v>128</v>
      </c>
      <c r="B22" s="19" t="s">
        <v>128</v>
      </c>
      <c r="C22" s="62" t="s">
        <v>529</v>
      </c>
      <c r="D22" s="62" t="s">
        <v>524</v>
      </c>
      <c r="E22" s="21" t="s">
        <v>132</v>
      </c>
      <c r="F22" s="21" t="s">
        <v>132</v>
      </c>
      <c r="G22" s="62"/>
      <c r="H22" s="62">
        <v>1</v>
      </c>
      <c r="I22" s="62">
        <v>1</v>
      </c>
      <c r="J22" s="67">
        <v>6500</v>
      </c>
      <c r="K22" s="55">
        <f t="shared" si="0"/>
        <v>6500</v>
      </c>
    </row>
    <row r="23" spans="1:11">
      <c r="A23" s="24" t="s">
        <v>128</v>
      </c>
      <c r="B23" s="19" t="s">
        <v>128</v>
      </c>
      <c r="C23" s="62" t="s">
        <v>528</v>
      </c>
      <c r="D23" s="62" t="s">
        <v>677</v>
      </c>
      <c r="E23" s="21" t="s">
        <v>132</v>
      </c>
      <c r="F23" s="21" t="s">
        <v>132</v>
      </c>
      <c r="G23" s="62"/>
      <c r="H23" s="62">
        <v>1</v>
      </c>
      <c r="I23" s="62">
        <v>1</v>
      </c>
      <c r="J23" s="67">
        <v>1200</v>
      </c>
      <c r="K23" s="55">
        <f t="shared" si="0"/>
        <v>1200</v>
      </c>
    </row>
    <row r="24" spans="1:11">
      <c r="A24" s="24" t="s">
        <v>128</v>
      </c>
      <c r="B24" s="19" t="s">
        <v>128</v>
      </c>
      <c r="C24" s="62" t="s">
        <v>719</v>
      </c>
      <c r="D24" s="62" t="s">
        <v>524</v>
      </c>
      <c r="E24" s="21" t="s">
        <v>132</v>
      </c>
      <c r="F24" s="21" t="s">
        <v>132</v>
      </c>
      <c r="G24" s="62"/>
      <c r="H24" s="62">
        <v>1</v>
      </c>
      <c r="I24" s="62">
        <v>1</v>
      </c>
      <c r="J24" s="67">
        <v>45000</v>
      </c>
      <c r="K24" s="55">
        <f t="shared" si="0"/>
        <v>45000</v>
      </c>
    </row>
    <row r="25" spans="1:11">
      <c r="A25" s="24" t="s">
        <v>128</v>
      </c>
      <c r="B25" s="19" t="s">
        <v>128</v>
      </c>
      <c r="C25" s="62" t="s">
        <v>718</v>
      </c>
      <c r="D25" s="62" t="s">
        <v>524</v>
      </c>
      <c r="E25" s="21" t="s">
        <v>132</v>
      </c>
      <c r="F25" s="21" t="s">
        <v>132</v>
      </c>
      <c r="G25" s="62"/>
      <c r="H25" s="62">
        <v>1</v>
      </c>
      <c r="I25" s="62">
        <v>1</v>
      </c>
      <c r="J25" s="67">
        <v>1100</v>
      </c>
      <c r="K25" s="55">
        <f t="shared" si="0"/>
        <v>1100</v>
      </c>
    </row>
    <row r="26" spans="1:11" ht="15.75" thickBot="1">
      <c r="A26" s="26" t="s">
        <v>128</v>
      </c>
      <c r="B26" s="27" t="s">
        <v>128</v>
      </c>
      <c r="C26" s="59" t="s">
        <v>542</v>
      </c>
      <c r="D26" s="59" t="s">
        <v>524</v>
      </c>
      <c r="E26" s="29" t="s">
        <v>132</v>
      </c>
      <c r="F26" s="29" t="s">
        <v>132</v>
      </c>
      <c r="G26" s="59"/>
      <c r="H26" s="59">
        <v>1</v>
      </c>
      <c r="I26" s="59">
        <v>1</v>
      </c>
      <c r="J26" s="73">
        <v>30000</v>
      </c>
      <c r="K26" s="54">
        <f t="shared" si="0"/>
        <v>30000</v>
      </c>
    </row>
    <row r="27" spans="1:11">
      <c r="A27" s="126"/>
    </row>
    <row r="28" spans="1:11" ht="16.5" thickBot="1">
      <c r="A28" s="1" t="s">
        <v>126</v>
      </c>
      <c r="B28" s="1"/>
      <c r="E28" s="69"/>
      <c r="F28" s="3"/>
      <c r="G28" s="4"/>
      <c r="H28" s="4"/>
      <c r="I28" s="4"/>
    </row>
    <row r="29" spans="1:11" ht="15.75" thickBot="1">
      <c r="A29" s="5"/>
      <c r="B29" s="5"/>
      <c r="F29" s="35"/>
      <c r="G29" s="234" t="s">
        <v>127</v>
      </c>
      <c r="H29" s="235"/>
      <c r="I29" s="235"/>
      <c r="J29" s="236"/>
      <c r="K29" s="6">
        <f>SUM(I6:I26)</f>
        <v>21</v>
      </c>
    </row>
    <row r="30" spans="1:11">
      <c r="A30" s="53" t="s">
        <v>128</v>
      </c>
      <c r="B30" s="237" t="s">
        <v>129</v>
      </c>
      <c r="C30" s="238"/>
      <c r="E30" s="36"/>
      <c r="G30" s="240" t="s">
        <v>131</v>
      </c>
      <c r="H30" s="240"/>
      <c r="I30" s="240"/>
      <c r="J30" s="241"/>
      <c r="K30" s="66">
        <f>SUM(K6:K26)</f>
        <v>196550</v>
      </c>
    </row>
    <row r="31" spans="1:11" ht="15.75" thickBot="1">
      <c r="A31" s="11" t="s">
        <v>132</v>
      </c>
      <c r="B31" s="227" t="s">
        <v>133</v>
      </c>
      <c r="C31" s="228"/>
      <c r="E31" s="36"/>
      <c r="G31" s="229" t="s">
        <v>135</v>
      </c>
      <c r="H31" s="230"/>
      <c r="I31" s="230"/>
      <c r="J31" s="359"/>
      <c r="K31" s="119">
        <f>K30*0.07</f>
        <v>13758.500000000002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G29:J29"/>
    <mergeCell ref="B30:C30"/>
    <mergeCell ref="G30:J30"/>
    <mergeCell ref="B31:C31"/>
    <mergeCell ref="G31:J31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O1" sqref="O1"/>
    </sheetView>
  </sheetViews>
  <sheetFormatPr defaultRowHeight="15"/>
  <cols>
    <col min="1" max="1" width="5.85546875" customWidth="1"/>
    <col min="2" max="2" width="9.5703125" customWidth="1"/>
    <col min="3" max="3" width="17.28515625" bestFit="1" customWidth="1"/>
    <col min="4" max="4" width="11.5703125" bestFit="1" customWidth="1"/>
    <col min="5" max="5" width="8.28515625" bestFit="1" customWidth="1"/>
    <col min="6" max="6" width="7.85546875" bestFit="1" customWidth="1"/>
    <col min="7" max="8" width="4.5703125" customWidth="1"/>
    <col min="9" max="9" width="3.5703125" customWidth="1"/>
    <col min="10" max="10" width="9.5703125" bestFit="1" customWidth="1"/>
    <col min="11" max="11" width="9.140625" style="16"/>
  </cols>
  <sheetData>
    <row r="1" spans="1:13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3">
      <c r="A2" s="367" t="s">
        <v>0</v>
      </c>
      <c r="B2" s="368"/>
      <c r="C2" s="368"/>
      <c r="D2" s="369"/>
      <c r="E2" s="369"/>
      <c r="F2" s="369"/>
      <c r="G2" s="369"/>
      <c r="H2" s="370" t="s">
        <v>1</v>
      </c>
      <c r="I2" s="370"/>
      <c r="J2" s="371">
        <v>42214</v>
      </c>
      <c r="K2" s="372"/>
    </row>
    <row r="3" spans="1:13">
      <c r="A3" s="231" t="s">
        <v>2</v>
      </c>
      <c r="B3" s="232"/>
      <c r="C3" s="232"/>
      <c r="D3" s="232"/>
      <c r="E3" s="232"/>
      <c r="F3" s="360" t="s">
        <v>762</v>
      </c>
      <c r="G3" s="360"/>
      <c r="H3" s="360"/>
      <c r="I3" s="360"/>
      <c r="J3" s="360"/>
      <c r="K3" s="361"/>
    </row>
    <row r="4" spans="1:13" ht="25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3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3">
      <c r="A6" s="24" t="s">
        <v>128</v>
      </c>
      <c r="B6" s="285" t="s">
        <v>630</v>
      </c>
      <c r="C6" s="62" t="s">
        <v>529</v>
      </c>
      <c r="D6" s="62" t="s">
        <v>524</v>
      </c>
      <c r="E6" s="21" t="s">
        <v>132</v>
      </c>
      <c r="F6" s="21" t="s">
        <v>132</v>
      </c>
      <c r="G6" s="62">
        <v>1</v>
      </c>
      <c r="H6" s="62"/>
      <c r="I6" s="62">
        <v>1</v>
      </c>
      <c r="J6" s="67">
        <v>6500</v>
      </c>
      <c r="K6" s="55">
        <f t="shared" ref="K6:K20" si="0">J6*I6</f>
        <v>6500</v>
      </c>
    </row>
    <row r="7" spans="1:13">
      <c r="A7" s="24" t="s">
        <v>128</v>
      </c>
      <c r="B7" s="286"/>
      <c r="C7" s="62" t="s">
        <v>529</v>
      </c>
      <c r="D7" s="62" t="s">
        <v>524</v>
      </c>
      <c r="E7" s="21" t="s">
        <v>132</v>
      </c>
      <c r="F7" s="21" t="s">
        <v>132</v>
      </c>
      <c r="G7" s="62"/>
      <c r="H7" s="62">
        <v>1</v>
      </c>
      <c r="I7" s="62">
        <v>1</v>
      </c>
      <c r="J7" s="67">
        <v>6500</v>
      </c>
      <c r="K7" s="55">
        <f t="shared" si="0"/>
        <v>6500</v>
      </c>
    </row>
    <row r="8" spans="1:13">
      <c r="A8" s="24" t="s">
        <v>128</v>
      </c>
      <c r="B8" s="286"/>
      <c r="C8" s="62" t="s">
        <v>528</v>
      </c>
      <c r="D8" s="62" t="s">
        <v>677</v>
      </c>
      <c r="E8" s="21" t="s">
        <v>132</v>
      </c>
      <c r="F8" s="21" t="s">
        <v>132</v>
      </c>
      <c r="G8" s="62">
        <v>1</v>
      </c>
      <c r="H8" s="62"/>
      <c r="I8" s="62">
        <v>1</v>
      </c>
      <c r="J8" s="67">
        <v>1200</v>
      </c>
      <c r="K8" s="55">
        <f t="shared" si="0"/>
        <v>1200</v>
      </c>
    </row>
    <row r="9" spans="1:13">
      <c r="A9" s="24" t="s">
        <v>128</v>
      </c>
      <c r="B9" s="287"/>
      <c r="C9" s="62" t="s">
        <v>568</v>
      </c>
      <c r="D9" s="62" t="s">
        <v>524</v>
      </c>
      <c r="E9" s="21" t="s">
        <v>132</v>
      </c>
      <c r="F9" s="21" t="s">
        <v>132</v>
      </c>
      <c r="G9" s="62">
        <v>1</v>
      </c>
      <c r="H9" s="62"/>
      <c r="I9" s="62">
        <v>1</v>
      </c>
      <c r="J9" s="67">
        <v>14000</v>
      </c>
      <c r="K9" s="55">
        <f t="shared" si="0"/>
        <v>14000</v>
      </c>
    </row>
    <row r="10" spans="1:13">
      <c r="A10" s="24" t="s">
        <v>128</v>
      </c>
      <c r="B10" s="280" t="s">
        <v>538</v>
      </c>
      <c r="C10" s="62" t="s">
        <v>537</v>
      </c>
      <c r="D10" s="62" t="s">
        <v>669</v>
      </c>
      <c r="E10" s="62" t="s">
        <v>738</v>
      </c>
      <c r="F10" s="62" t="s">
        <v>761</v>
      </c>
      <c r="G10" s="62"/>
      <c r="H10" s="62">
        <v>1</v>
      </c>
      <c r="I10" s="62">
        <v>1</v>
      </c>
      <c r="J10" s="67">
        <v>450000</v>
      </c>
      <c r="K10" s="55">
        <f t="shared" si="0"/>
        <v>450000</v>
      </c>
    </row>
    <row r="11" spans="1:13">
      <c r="A11" s="24" t="s">
        <v>128</v>
      </c>
      <c r="B11" s="280"/>
      <c r="C11" s="62" t="s">
        <v>680</v>
      </c>
      <c r="D11" s="62" t="s">
        <v>524</v>
      </c>
      <c r="E11" s="21" t="s">
        <v>132</v>
      </c>
      <c r="F11" s="21" t="s">
        <v>132</v>
      </c>
      <c r="G11" s="62">
        <v>1</v>
      </c>
      <c r="H11" s="62"/>
      <c r="I11" s="62">
        <v>1</v>
      </c>
      <c r="J11" s="67">
        <v>10000</v>
      </c>
      <c r="K11" s="55">
        <f t="shared" si="0"/>
        <v>10000</v>
      </c>
    </row>
    <row r="12" spans="1:13">
      <c r="A12" s="24" t="s">
        <v>128</v>
      </c>
      <c r="B12" s="280"/>
      <c r="C12" s="62" t="s">
        <v>680</v>
      </c>
      <c r="D12" s="62" t="s">
        <v>524</v>
      </c>
      <c r="E12" s="21" t="s">
        <v>132</v>
      </c>
      <c r="F12" s="21" t="s">
        <v>132</v>
      </c>
      <c r="G12" s="62">
        <v>1</v>
      </c>
      <c r="H12" s="62"/>
      <c r="I12" s="62">
        <v>1</v>
      </c>
      <c r="J12" s="67">
        <v>10000</v>
      </c>
      <c r="K12" s="55">
        <f t="shared" si="0"/>
        <v>10000</v>
      </c>
    </row>
    <row r="13" spans="1:13">
      <c r="A13" s="24" t="s">
        <v>128</v>
      </c>
      <c r="B13" s="280" t="s">
        <v>676</v>
      </c>
      <c r="C13" s="62" t="s">
        <v>547</v>
      </c>
      <c r="D13" s="62" t="s">
        <v>524</v>
      </c>
      <c r="E13" s="21" t="s">
        <v>132</v>
      </c>
      <c r="F13" s="21" t="s">
        <v>132</v>
      </c>
      <c r="G13" s="62">
        <v>1</v>
      </c>
      <c r="H13" s="62"/>
      <c r="I13" s="62">
        <v>1</v>
      </c>
      <c r="J13" s="67">
        <v>4500</v>
      </c>
      <c r="K13" s="55">
        <f t="shared" si="0"/>
        <v>4500</v>
      </c>
    </row>
    <row r="14" spans="1:13">
      <c r="A14" s="24" t="s">
        <v>128</v>
      </c>
      <c r="B14" s="280"/>
      <c r="C14" s="62" t="s">
        <v>542</v>
      </c>
      <c r="D14" s="62" t="s">
        <v>524</v>
      </c>
      <c r="E14" s="21" t="s">
        <v>132</v>
      </c>
      <c r="F14" s="21" t="s">
        <v>132</v>
      </c>
      <c r="G14" s="62">
        <v>1</v>
      </c>
      <c r="H14" s="62"/>
      <c r="I14" s="62">
        <v>1</v>
      </c>
      <c r="J14" s="67">
        <v>30000</v>
      </c>
      <c r="K14" s="55">
        <f t="shared" si="0"/>
        <v>30000</v>
      </c>
    </row>
    <row r="15" spans="1:13" ht="15.75" thickBot="1">
      <c r="A15" s="24" t="s">
        <v>128</v>
      </c>
      <c r="B15" s="280"/>
      <c r="C15" s="62" t="s">
        <v>716</v>
      </c>
      <c r="D15" s="62" t="s">
        <v>524</v>
      </c>
      <c r="E15" s="21" t="s">
        <v>132</v>
      </c>
      <c r="F15" s="21" t="s">
        <v>132</v>
      </c>
      <c r="G15" s="62">
        <v>1</v>
      </c>
      <c r="H15" s="62"/>
      <c r="I15" s="62">
        <v>1</v>
      </c>
      <c r="J15" s="67">
        <v>4500</v>
      </c>
      <c r="K15" s="55">
        <f t="shared" si="0"/>
        <v>4500</v>
      </c>
      <c r="M15" s="11"/>
    </row>
    <row r="16" spans="1:13">
      <c r="A16" s="24" t="s">
        <v>128</v>
      </c>
      <c r="B16" s="280"/>
      <c r="C16" s="62" t="s">
        <v>760</v>
      </c>
      <c r="D16" s="62" t="s">
        <v>524</v>
      </c>
      <c r="E16" s="21" t="s">
        <v>132</v>
      </c>
      <c r="F16" s="21" t="s">
        <v>132</v>
      </c>
      <c r="G16" s="62">
        <v>1</v>
      </c>
      <c r="H16" s="62"/>
      <c r="I16" s="62">
        <v>1</v>
      </c>
      <c r="J16" s="67">
        <v>4500</v>
      </c>
      <c r="K16" s="55">
        <f t="shared" si="0"/>
        <v>4500</v>
      </c>
    </row>
    <row r="17" spans="1:12">
      <c r="A17" s="24" t="s">
        <v>128</v>
      </c>
      <c r="B17" s="280" t="s">
        <v>436</v>
      </c>
      <c r="C17" s="62" t="s">
        <v>25</v>
      </c>
      <c r="D17" s="62" t="s">
        <v>543</v>
      </c>
      <c r="E17" s="62" t="s">
        <v>496</v>
      </c>
      <c r="F17" s="21" t="s">
        <v>132</v>
      </c>
      <c r="G17" s="62"/>
      <c r="H17" s="62">
        <v>1</v>
      </c>
      <c r="I17" s="62">
        <v>1</v>
      </c>
      <c r="J17" s="67">
        <v>250000</v>
      </c>
      <c r="K17" s="55">
        <f t="shared" si="0"/>
        <v>250000</v>
      </c>
    </row>
    <row r="18" spans="1:12">
      <c r="A18" s="24" t="s">
        <v>128</v>
      </c>
      <c r="B18" s="280"/>
      <c r="C18" s="62" t="s">
        <v>545</v>
      </c>
      <c r="D18" s="62" t="s">
        <v>546</v>
      </c>
      <c r="E18" s="21" t="s">
        <v>132</v>
      </c>
      <c r="F18" s="21" t="s">
        <v>132</v>
      </c>
      <c r="G18" s="62"/>
      <c r="H18" s="62">
        <v>1</v>
      </c>
      <c r="I18" s="62">
        <v>1</v>
      </c>
      <c r="J18" s="67">
        <v>6500</v>
      </c>
      <c r="K18" s="55">
        <f t="shared" si="0"/>
        <v>6500</v>
      </c>
    </row>
    <row r="19" spans="1:12">
      <c r="A19" s="24" t="s">
        <v>128</v>
      </c>
      <c r="B19" s="280"/>
      <c r="C19" s="62" t="s">
        <v>600</v>
      </c>
      <c r="D19" s="62" t="s">
        <v>524</v>
      </c>
      <c r="E19" s="21" t="s">
        <v>132</v>
      </c>
      <c r="F19" s="21" t="s">
        <v>132</v>
      </c>
      <c r="G19" s="62"/>
      <c r="H19" s="62">
        <v>1</v>
      </c>
      <c r="I19" s="62">
        <v>1</v>
      </c>
      <c r="J19" s="67">
        <v>2500</v>
      </c>
      <c r="K19" s="55">
        <f t="shared" si="0"/>
        <v>2500</v>
      </c>
    </row>
    <row r="20" spans="1:12" ht="15.75" thickBot="1">
      <c r="A20" s="26" t="s">
        <v>128</v>
      </c>
      <c r="B20" s="59" t="s">
        <v>270</v>
      </c>
      <c r="C20" s="59" t="s">
        <v>535</v>
      </c>
      <c r="D20" s="59" t="s">
        <v>534</v>
      </c>
      <c r="E20" s="29" t="s">
        <v>132</v>
      </c>
      <c r="F20" s="59">
        <v>209878</v>
      </c>
      <c r="G20" s="59"/>
      <c r="H20" s="59">
        <v>1</v>
      </c>
      <c r="I20" s="59">
        <v>1</v>
      </c>
      <c r="J20" s="73">
        <v>650</v>
      </c>
      <c r="K20" s="54">
        <f t="shared" si="0"/>
        <v>650</v>
      </c>
    </row>
    <row r="22" spans="1:12" ht="16.5" thickBot="1">
      <c r="A22" s="1" t="s">
        <v>126</v>
      </c>
      <c r="B22" s="1"/>
      <c r="C22" s="69"/>
      <c r="E22" s="69"/>
      <c r="F22" s="3"/>
      <c r="G22" s="4"/>
      <c r="H22" s="4"/>
      <c r="I22" s="4"/>
    </row>
    <row r="23" spans="1:12" ht="15.75" thickBot="1">
      <c r="A23" s="5"/>
      <c r="B23" s="5"/>
      <c r="F23" s="35"/>
      <c r="G23" s="234" t="s">
        <v>127</v>
      </c>
      <c r="H23" s="235"/>
      <c r="I23" s="235"/>
      <c r="J23" s="236"/>
      <c r="K23" s="155">
        <f>SUM(I6:I20)</f>
        <v>15</v>
      </c>
    </row>
    <row r="24" spans="1:12">
      <c r="A24" s="53" t="s">
        <v>128</v>
      </c>
      <c r="B24" s="237" t="s">
        <v>129</v>
      </c>
      <c r="C24" s="238"/>
      <c r="E24" s="36"/>
      <c r="G24" s="240" t="s">
        <v>131</v>
      </c>
      <c r="H24" s="240"/>
      <c r="I24" s="240"/>
      <c r="J24" s="241"/>
      <c r="K24" s="105">
        <f>SUM(K6:K20)</f>
        <v>801350</v>
      </c>
      <c r="L24" s="77"/>
    </row>
    <row r="25" spans="1:12" ht="15.75" thickBot="1">
      <c r="A25" s="11" t="s">
        <v>132</v>
      </c>
      <c r="B25" s="227" t="s">
        <v>133</v>
      </c>
      <c r="C25" s="228"/>
      <c r="E25" s="36"/>
      <c r="G25" s="229" t="s">
        <v>135</v>
      </c>
      <c r="H25" s="230"/>
      <c r="I25" s="230"/>
      <c r="J25" s="359"/>
      <c r="K25" s="119">
        <f>K24*0.07</f>
        <v>56094.500000000007</v>
      </c>
    </row>
  </sheetData>
  <mergeCells count="26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24:C24"/>
    <mergeCell ref="G24:J24"/>
    <mergeCell ref="B25:C25"/>
    <mergeCell ref="G25:J25"/>
    <mergeCell ref="G4:H4"/>
    <mergeCell ref="I4:I5"/>
    <mergeCell ref="J4:J5"/>
    <mergeCell ref="B6:B9"/>
    <mergeCell ref="B10:B12"/>
    <mergeCell ref="B13:B16"/>
    <mergeCell ref="B17:B19"/>
    <mergeCell ref="G23:J23"/>
  </mergeCells>
  <printOptions horizontalCentered="1" verticalCentered="1"/>
  <pageMargins left="0.5" right="0.5" top="0.25" bottom="0.2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K26" sqref="K26"/>
    </sheetView>
  </sheetViews>
  <sheetFormatPr defaultRowHeight="15"/>
  <cols>
    <col min="1" max="1" width="4.42578125" customWidth="1"/>
    <col min="2" max="2" width="4.7109375" customWidth="1"/>
    <col min="3" max="3" width="20.140625" bestFit="1" customWidth="1"/>
    <col min="4" max="4" width="10.42578125" customWidth="1"/>
    <col min="7" max="8" width="4" customWidth="1"/>
    <col min="9" max="9" width="4.5703125" customWidth="1"/>
    <col min="10" max="10" width="8.28515625" style="16" customWidth="1"/>
    <col min="11" max="11" width="8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42195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57</v>
      </c>
      <c r="G3" s="224"/>
      <c r="H3" s="224"/>
      <c r="I3" s="224"/>
      <c r="J3" s="224"/>
      <c r="K3" s="233"/>
    </row>
    <row r="4" spans="1:11" ht="22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22" t="s">
        <v>60</v>
      </c>
      <c r="E6" s="40" t="s">
        <v>132</v>
      </c>
      <c r="F6" s="40" t="s">
        <v>132</v>
      </c>
      <c r="G6" s="22">
        <v>1</v>
      </c>
      <c r="H6" s="22"/>
      <c r="I6" s="22">
        <v>1</v>
      </c>
      <c r="J6" s="23">
        <v>1100</v>
      </c>
      <c r="K6" s="25">
        <f t="shared" ref="K6:K17" si="0">I6*J6</f>
        <v>1100</v>
      </c>
    </row>
    <row r="7" spans="1:11">
      <c r="A7" s="24" t="s">
        <v>128</v>
      </c>
      <c r="B7" s="19" t="s">
        <v>128</v>
      </c>
      <c r="C7" s="20" t="s">
        <v>58</v>
      </c>
      <c r="D7" s="22" t="s">
        <v>44</v>
      </c>
      <c r="E7" s="40" t="s">
        <v>132</v>
      </c>
      <c r="F7" s="40" t="s">
        <v>132</v>
      </c>
      <c r="G7" s="22">
        <v>1</v>
      </c>
      <c r="H7" s="22"/>
      <c r="I7" s="22">
        <v>1</v>
      </c>
      <c r="J7" s="23">
        <v>2500</v>
      </c>
      <c r="K7" s="25">
        <f t="shared" si="0"/>
        <v>2500</v>
      </c>
    </row>
    <row r="8" spans="1:11">
      <c r="A8" s="24" t="s">
        <v>128</v>
      </c>
      <c r="B8" s="19" t="s">
        <v>128</v>
      </c>
      <c r="C8" s="20" t="s">
        <v>43</v>
      </c>
      <c r="D8" s="40" t="s">
        <v>132</v>
      </c>
      <c r="E8" s="40" t="s">
        <v>132</v>
      </c>
      <c r="F8" s="40" t="s">
        <v>132</v>
      </c>
      <c r="G8" s="22">
        <v>1</v>
      </c>
      <c r="H8" s="22"/>
      <c r="I8" s="22">
        <v>1</v>
      </c>
      <c r="J8" s="23">
        <v>1200</v>
      </c>
      <c r="K8" s="25">
        <f t="shared" si="0"/>
        <v>1200</v>
      </c>
    </row>
    <row r="9" spans="1:11">
      <c r="A9" s="24" t="s">
        <v>128</v>
      </c>
      <c r="B9" s="19" t="s">
        <v>128</v>
      </c>
      <c r="C9" s="20" t="s">
        <v>26</v>
      </c>
      <c r="D9" s="22" t="s">
        <v>35</v>
      </c>
      <c r="E9" s="40" t="s">
        <v>132</v>
      </c>
      <c r="F9" s="40" t="s">
        <v>132</v>
      </c>
      <c r="G9" s="22">
        <v>1</v>
      </c>
      <c r="H9" s="22"/>
      <c r="I9" s="22">
        <v>1</v>
      </c>
      <c r="J9" s="23">
        <v>150000</v>
      </c>
      <c r="K9" s="25">
        <f t="shared" si="0"/>
        <v>150000</v>
      </c>
    </row>
    <row r="10" spans="1:11">
      <c r="A10" s="24" t="s">
        <v>128</v>
      </c>
      <c r="B10" s="19" t="s">
        <v>128</v>
      </c>
      <c r="C10" s="20" t="s">
        <v>25</v>
      </c>
      <c r="D10" s="22" t="s">
        <v>34</v>
      </c>
      <c r="E10" s="40" t="s">
        <v>132</v>
      </c>
      <c r="F10" s="40" t="s">
        <v>132</v>
      </c>
      <c r="G10" s="22"/>
      <c r="H10" s="22">
        <v>1</v>
      </c>
      <c r="I10" s="22">
        <v>1</v>
      </c>
      <c r="J10" s="23">
        <v>300000</v>
      </c>
      <c r="K10" s="25">
        <f t="shared" si="0"/>
        <v>300000</v>
      </c>
    </row>
    <row r="11" spans="1:11">
      <c r="A11" s="24" t="s">
        <v>128</v>
      </c>
      <c r="B11" s="19" t="s">
        <v>128</v>
      </c>
      <c r="C11" s="20" t="s">
        <v>16</v>
      </c>
      <c r="D11" s="40" t="s">
        <v>132</v>
      </c>
      <c r="E11" s="40" t="s">
        <v>132</v>
      </c>
      <c r="F11" s="40" t="s">
        <v>132</v>
      </c>
      <c r="G11" s="22">
        <v>1</v>
      </c>
      <c r="H11" s="22"/>
      <c r="I11" s="22">
        <v>1</v>
      </c>
      <c r="J11" s="23">
        <v>3500</v>
      </c>
      <c r="K11" s="25">
        <f t="shared" si="0"/>
        <v>3500</v>
      </c>
    </row>
    <row r="12" spans="1:11">
      <c r="A12" s="24" t="s">
        <v>128</v>
      </c>
      <c r="B12" s="19" t="s">
        <v>128</v>
      </c>
      <c r="C12" s="20" t="s">
        <v>41</v>
      </c>
      <c r="D12" s="22" t="s">
        <v>45</v>
      </c>
      <c r="E12" s="40" t="s">
        <v>132</v>
      </c>
      <c r="F12" s="40" t="s">
        <v>132</v>
      </c>
      <c r="G12" s="22">
        <v>1</v>
      </c>
      <c r="H12" s="22"/>
      <c r="I12" s="22">
        <v>1</v>
      </c>
      <c r="J12" s="23">
        <v>2500</v>
      </c>
      <c r="K12" s="25">
        <f t="shared" si="0"/>
        <v>2500</v>
      </c>
    </row>
    <row r="13" spans="1:11">
      <c r="A13" s="24" t="s">
        <v>128</v>
      </c>
      <c r="B13" s="19" t="s">
        <v>128</v>
      </c>
      <c r="C13" s="20" t="s">
        <v>23</v>
      </c>
      <c r="D13" s="40" t="s">
        <v>132</v>
      </c>
      <c r="E13" s="40" t="s">
        <v>132</v>
      </c>
      <c r="F13" s="40" t="s">
        <v>132</v>
      </c>
      <c r="G13" s="22"/>
      <c r="H13" s="22">
        <v>1</v>
      </c>
      <c r="I13" s="22">
        <v>1</v>
      </c>
      <c r="J13" s="23">
        <v>6500</v>
      </c>
      <c r="K13" s="25">
        <f t="shared" si="0"/>
        <v>6500</v>
      </c>
    </row>
    <row r="14" spans="1:11">
      <c r="A14" s="24" t="s">
        <v>128</v>
      </c>
      <c r="B14" s="19" t="s">
        <v>128</v>
      </c>
      <c r="C14" s="20" t="s">
        <v>43</v>
      </c>
      <c r="D14" s="40" t="s">
        <v>132</v>
      </c>
      <c r="E14" s="40" t="s">
        <v>132</v>
      </c>
      <c r="F14" s="40" t="s">
        <v>132</v>
      </c>
      <c r="G14" s="22">
        <v>1</v>
      </c>
      <c r="H14" s="22"/>
      <c r="I14" s="22">
        <v>1</v>
      </c>
      <c r="J14" s="23">
        <v>1200</v>
      </c>
      <c r="K14" s="25">
        <f t="shared" si="0"/>
        <v>1200</v>
      </c>
    </row>
    <row r="15" spans="1:11">
      <c r="A15" s="24" t="s">
        <v>128</v>
      </c>
      <c r="B15" s="19" t="s">
        <v>128</v>
      </c>
      <c r="C15" s="20" t="s">
        <v>20</v>
      </c>
      <c r="D15" s="22" t="s">
        <v>28</v>
      </c>
      <c r="E15" s="40" t="s">
        <v>132</v>
      </c>
      <c r="F15" s="40" t="s">
        <v>132</v>
      </c>
      <c r="G15" s="22">
        <v>1</v>
      </c>
      <c r="H15" s="22"/>
      <c r="I15" s="22">
        <v>1</v>
      </c>
      <c r="J15" s="23">
        <v>1100</v>
      </c>
      <c r="K15" s="25">
        <f t="shared" si="0"/>
        <v>1100</v>
      </c>
    </row>
    <row r="16" spans="1:11">
      <c r="A16" s="24" t="s">
        <v>128</v>
      </c>
      <c r="B16" s="19" t="s">
        <v>128</v>
      </c>
      <c r="C16" s="20" t="s">
        <v>16</v>
      </c>
      <c r="D16" s="40" t="s">
        <v>132</v>
      </c>
      <c r="E16" s="40" t="s">
        <v>132</v>
      </c>
      <c r="F16" s="40" t="s">
        <v>132</v>
      </c>
      <c r="G16" s="22">
        <v>1</v>
      </c>
      <c r="H16" s="22"/>
      <c r="I16" s="22">
        <v>1</v>
      </c>
      <c r="J16" s="23">
        <v>3500</v>
      </c>
      <c r="K16" s="25">
        <f t="shared" si="0"/>
        <v>3500</v>
      </c>
    </row>
    <row r="17" spans="1:11" ht="15.75" thickBot="1">
      <c r="A17" s="26" t="s">
        <v>128</v>
      </c>
      <c r="B17" s="27" t="s">
        <v>128</v>
      </c>
      <c r="C17" s="28" t="s">
        <v>59</v>
      </c>
      <c r="D17" s="30" t="s">
        <v>29</v>
      </c>
      <c r="E17" s="41" t="s">
        <v>132</v>
      </c>
      <c r="F17" s="41" t="s">
        <v>132</v>
      </c>
      <c r="G17" s="30"/>
      <c r="H17" s="30">
        <v>1</v>
      </c>
      <c r="I17" s="30">
        <v>1</v>
      </c>
      <c r="J17" s="31">
        <v>1100</v>
      </c>
      <c r="K17" s="32">
        <f t="shared" si="0"/>
        <v>1100</v>
      </c>
    </row>
    <row r="19" spans="1:11" ht="16.5" thickBot="1">
      <c r="A19" s="1" t="s">
        <v>126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2"/>
      <c r="F20" s="3"/>
      <c r="G20" s="234" t="s">
        <v>127</v>
      </c>
      <c r="H20" s="235"/>
      <c r="I20" s="235"/>
      <c r="J20" s="236"/>
      <c r="K20" s="6">
        <f>SUM(I1:I17)</f>
        <v>12</v>
      </c>
    </row>
    <row r="21" spans="1:11" ht="18.75">
      <c r="A21" s="7" t="s">
        <v>128</v>
      </c>
      <c r="B21" s="237" t="s">
        <v>129</v>
      </c>
      <c r="C21" s="238"/>
      <c r="E21" s="36"/>
      <c r="F21" s="35"/>
      <c r="G21" s="239" t="s">
        <v>131</v>
      </c>
      <c r="H21" s="240"/>
      <c r="I21" s="240"/>
      <c r="J21" s="241"/>
      <c r="K21" s="39">
        <f>SUM(K1:K17)</f>
        <v>474200</v>
      </c>
    </row>
    <row r="22" spans="1:11" ht="15.75" thickBot="1">
      <c r="A22" s="11" t="s">
        <v>132</v>
      </c>
      <c r="B22" s="227" t="s">
        <v>133</v>
      </c>
      <c r="C22" s="228"/>
      <c r="D22" s="42"/>
      <c r="E22" s="36"/>
      <c r="F22" s="35"/>
      <c r="G22" s="229" t="s">
        <v>135</v>
      </c>
      <c r="H22" s="230"/>
      <c r="I22" s="230"/>
      <c r="J22" s="230"/>
      <c r="K22" s="14">
        <f>K21*0.07</f>
        <v>33194</v>
      </c>
    </row>
    <row r="23" spans="1:11">
      <c r="E23" s="34"/>
      <c r="F23" s="34"/>
    </row>
    <row r="25" spans="1:11">
      <c r="E25" s="34"/>
    </row>
  </sheetData>
  <mergeCells count="22">
    <mergeCell ref="B22:C22"/>
    <mergeCell ref="G22:J22"/>
    <mergeCell ref="A3:E3"/>
    <mergeCell ref="F3:K3"/>
    <mergeCell ref="G20:J20"/>
    <mergeCell ref="B21:C21"/>
    <mergeCell ref="G21:J2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N15" sqref="N15"/>
    </sheetView>
  </sheetViews>
  <sheetFormatPr defaultRowHeight="15"/>
  <cols>
    <col min="1" max="1" width="4.5703125" customWidth="1"/>
    <col min="2" max="2" width="12.42578125" customWidth="1"/>
    <col min="3" max="3" width="18.42578125" customWidth="1"/>
    <col min="4" max="4" width="11.85546875" customWidth="1"/>
    <col min="5" max="5" width="11.7109375" customWidth="1"/>
    <col min="6" max="6" width="14" customWidth="1"/>
    <col min="7" max="7" width="4.5703125" customWidth="1"/>
    <col min="8" max="8" width="4.28515625" customWidth="1"/>
    <col min="9" max="9" width="3.85546875" customWidth="1"/>
    <col min="10" max="10" width="8.42578125" customWidth="1"/>
    <col min="11" max="11" width="8.710937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42214</v>
      </c>
      <c r="K2" s="226"/>
    </row>
    <row r="3" spans="1:11">
      <c r="A3" s="231" t="s">
        <v>2</v>
      </c>
      <c r="B3" s="232"/>
      <c r="C3" s="232"/>
      <c r="D3" s="232"/>
      <c r="E3" s="249" t="s">
        <v>792</v>
      </c>
      <c r="F3" s="224"/>
      <c r="G3" s="224"/>
      <c r="H3" s="224"/>
      <c r="I3" s="224"/>
      <c r="J3" s="224"/>
      <c r="K3" s="233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45" t="s">
        <v>791</v>
      </c>
      <c r="C6" s="20" t="s">
        <v>17</v>
      </c>
      <c r="D6" s="79" t="s">
        <v>36</v>
      </c>
      <c r="E6" s="79" t="s">
        <v>790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34" si="0">J6*I6</f>
        <v>650</v>
      </c>
    </row>
    <row r="7" spans="1:11">
      <c r="A7" s="24" t="s">
        <v>128</v>
      </c>
      <c r="B7" s="224" t="s">
        <v>270</v>
      </c>
      <c r="C7" s="20" t="s">
        <v>17</v>
      </c>
      <c r="D7" s="79" t="s">
        <v>28</v>
      </c>
      <c r="E7" s="79" t="s">
        <v>776</v>
      </c>
      <c r="F7" s="21" t="s">
        <v>132</v>
      </c>
      <c r="G7" s="79">
        <v>1</v>
      </c>
      <c r="H7" s="79"/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224"/>
      <c r="C8" s="20" t="s">
        <v>17</v>
      </c>
      <c r="D8" s="21" t="s">
        <v>132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650</v>
      </c>
      <c r="K8" s="66">
        <f t="shared" si="0"/>
        <v>650</v>
      </c>
    </row>
    <row r="9" spans="1:11">
      <c r="A9" s="24" t="s">
        <v>128</v>
      </c>
      <c r="B9" s="224"/>
      <c r="C9" s="20" t="s">
        <v>63</v>
      </c>
      <c r="D9" s="79" t="s">
        <v>789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2500</v>
      </c>
      <c r="K9" s="66">
        <f t="shared" si="0"/>
        <v>2500</v>
      </c>
    </row>
    <row r="10" spans="1:11">
      <c r="A10" s="24" t="s">
        <v>128</v>
      </c>
      <c r="B10" s="224"/>
      <c r="C10" s="20" t="s">
        <v>17</v>
      </c>
      <c r="D10" s="79" t="s">
        <v>28</v>
      </c>
      <c r="E10" s="79" t="s">
        <v>776</v>
      </c>
      <c r="F10" s="21" t="s">
        <v>132</v>
      </c>
      <c r="G10" s="79">
        <v>1</v>
      </c>
      <c r="H10" s="79"/>
      <c r="I10" s="79">
        <v>1</v>
      </c>
      <c r="J10" s="23">
        <v>650</v>
      </c>
      <c r="K10" s="66">
        <f t="shared" si="0"/>
        <v>650</v>
      </c>
    </row>
    <row r="11" spans="1:11">
      <c r="A11" s="24" t="s">
        <v>128</v>
      </c>
      <c r="B11" s="224"/>
      <c r="C11" s="20" t="s">
        <v>17</v>
      </c>
      <c r="D11" s="79" t="s">
        <v>28</v>
      </c>
      <c r="E11" s="79" t="s">
        <v>776</v>
      </c>
      <c r="F11" s="21" t="s">
        <v>132</v>
      </c>
      <c r="G11" s="79"/>
      <c r="H11" s="79">
        <v>1</v>
      </c>
      <c r="I11" s="79">
        <v>1</v>
      </c>
      <c r="J11" s="23">
        <v>650</v>
      </c>
      <c r="K11" s="66">
        <f t="shared" si="0"/>
        <v>650</v>
      </c>
    </row>
    <row r="12" spans="1:11">
      <c r="A12" s="24" t="s">
        <v>128</v>
      </c>
      <c r="B12" s="224"/>
      <c r="C12" s="20" t="s">
        <v>63</v>
      </c>
      <c r="D12" s="79" t="s">
        <v>44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2500</v>
      </c>
      <c r="K12" s="66">
        <f t="shared" si="0"/>
        <v>2500</v>
      </c>
    </row>
    <row r="13" spans="1:11">
      <c r="A13" s="24" t="s">
        <v>128</v>
      </c>
      <c r="B13" s="224"/>
      <c r="C13" s="20" t="s">
        <v>788</v>
      </c>
      <c r="D13" s="79" t="s">
        <v>70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1100</v>
      </c>
      <c r="K13" s="66">
        <f t="shared" si="0"/>
        <v>1100</v>
      </c>
    </row>
    <row r="14" spans="1:11">
      <c r="A14" s="24" t="s">
        <v>128</v>
      </c>
      <c r="B14" s="224"/>
      <c r="C14" s="20" t="s">
        <v>67</v>
      </c>
      <c r="D14" s="79" t="s">
        <v>73</v>
      </c>
      <c r="E14" s="21" t="s">
        <v>132</v>
      </c>
      <c r="F14" s="79" t="s">
        <v>787</v>
      </c>
      <c r="G14" s="79">
        <v>1</v>
      </c>
      <c r="H14" s="79"/>
      <c r="I14" s="79">
        <v>1</v>
      </c>
      <c r="J14" s="23">
        <v>1200</v>
      </c>
      <c r="K14" s="66">
        <f t="shared" si="0"/>
        <v>1200</v>
      </c>
    </row>
    <row r="15" spans="1:11">
      <c r="A15" s="24" t="s">
        <v>128</v>
      </c>
      <c r="B15" s="224" t="s">
        <v>676</v>
      </c>
      <c r="C15" s="20" t="s">
        <v>109</v>
      </c>
      <c r="D15" s="79" t="s">
        <v>786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375000</v>
      </c>
      <c r="K15" s="66">
        <f t="shared" si="0"/>
        <v>375000</v>
      </c>
    </row>
    <row r="16" spans="1:11">
      <c r="A16" s="24" t="s">
        <v>128</v>
      </c>
      <c r="B16" s="224"/>
      <c r="C16" s="20" t="s">
        <v>43</v>
      </c>
      <c r="D16" s="79" t="s">
        <v>51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1200</v>
      </c>
      <c r="K16" s="66">
        <f t="shared" si="0"/>
        <v>1200</v>
      </c>
    </row>
    <row r="17" spans="1:11">
      <c r="A17" s="24" t="s">
        <v>128</v>
      </c>
      <c r="B17" s="224"/>
      <c r="C17" s="20" t="s">
        <v>785</v>
      </c>
      <c r="D17" s="79" t="s">
        <v>784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30000</v>
      </c>
      <c r="K17" s="66">
        <f t="shared" si="0"/>
        <v>30000</v>
      </c>
    </row>
    <row r="18" spans="1:11">
      <c r="A18" s="24" t="s">
        <v>128</v>
      </c>
      <c r="B18" s="224"/>
      <c r="C18" s="20" t="s">
        <v>783</v>
      </c>
      <c r="D18" s="21" t="s">
        <v>132</v>
      </c>
      <c r="E18" s="21" t="s">
        <v>132</v>
      </c>
      <c r="F18" s="21" t="s">
        <v>132</v>
      </c>
      <c r="G18" s="79">
        <v>1</v>
      </c>
      <c r="H18" s="79"/>
      <c r="I18" s="79">
        <v>1</v>
      </c>
      <c r="J18" s="23">
        <v>18500</v>
      </c>
      <c r="K18" s="66">
        <f t="shared" si="0"/>
        <v>18500</v>
      </c>
    </row>
    <row r="19" spans="1:11">
      <c r="A19" s="24" t="s">
        <v>128</v>
      </c>
      <c r="B19" s="224"/>
      <c r="C19" s="20" t="s">
        <v>69</v>
      </c>
      <c r="D19" s="79" t="s">
        <v>75</v>
      </c>
      <c r="E19" s="79" t="s">
        <v>490</v>
      </c>
      <c r="F19" s="21" t="s">
        <v>132</v>
      </c>
      <c r="G19" s="79">
        <v>1</v>
      </c>
      <c r="H19" s="79"/>
      <c r="I19" s="79">
        <v>1</v>
      </c>
      <c r="J19" s="23">
        <v>6500</v>
      </c>
      <c r="K19" s="66">
        <f t="shared" si="0"/>
        <v>6500</v>
      </c>
    </row>
    <row r="20" spans="1:11">
      <c r="A20" s="24" t="s">
        <v>128</v>
      </c>
      <c r="B20" s="224"/>
      <c r="C20" s="20" t="s">
        <v>782</v>
      </c>
      <c r="D20" s="79" t="s">
        <v>781</v>
      </c>
      <c r="E20" s="79" t="s">
        <v>780</v>
      </c>
      <c r="F20" s="21" t="s">
        <v>132</v>
      </c>
      <c r="G20" s="79">
        <v>1</v>
      </c>
      <c r="H20" s="79"/>
      <c r="I20" s="79">
        <v>1</v>
      </c>
      <c r="J20" s="23">
        <v>200000</v>
      </c>
      <c r="K20" s="66">
        <f t="shared" si="0"/>
        <v>200000</v>
      </c>
    </row>
    <row r="21" spans="1:11">
      <c r="A21" s="24" t="s">
        <v>128</v>
      </c>
      <c r="B21" s="224"/>
      <c r="C21" s="20" t="s">
        <v>23</v>
      </c>
      <c r="D21" s="79" t="s">
        <v>137</v>
      </c>
      <c r="E21" s="21" t="s">
        <v>132</v>
      </c>
      <c r="F21" s="21" t="s">
        <v>132</v>
      </c>
      <c r="G21" s="79">
        <v>1</v>
      </c>
      <c r="H21" s="79"/>
      <c r="I21" s="79">
        <v>1</v>
      </c>
      <c r="J21" s="23">
        <v>6500</v>
      </c>
      <c r="K21" s="66">
        <f t="shared" si="0"/>
        <v>6500</v>
      </c>
    </row>
    <row r="22" spans="1:11">
      <c r="A22" s="24" t="s">
        <v>128</v>
      </c>
      <c r="B22" s="224"/>
      <c r="C22" s="20" t="s">
        <v>778</v>
      </c>
      <c r="D22" s="79" t="s">
        <v>137</v>
      </c>
      <c r="E22" s="21" t="s">
        <v>132</v>
      </c>
      <c r="F22" s="21" t="s">
        <v>132</v>
      </c>
      <c r="G22" s="79">
        <v>1</v>
      </c>
      <c r="H22" s="79"/>
      <c r="I22" s="79">
        <v>1</v>
      </c>
      <c r="J22" s="23">
        <v>65000</v>
      </c>
      <c r="K22" s="66">
        <f t="shared" si="0"/>
        <v>65000</v>
      </c>
    </row>
    <row r="23" spans="1:11">
      <c r="A23" s="24" t="s">
        <v>128</v>
      </c>
      <c r="B23" s="224"/>
      <c r="C23" s="20" t="s">
        <v>173</v>
      </c>
      <c r="D23" s="79" t="s">
        <v>100</v>
      </c>
      <c r="E23" s="79" t="s">
        <v>777</v>
      </c>
      <c r="F23" s="21" t="s">
        <v>132</v>
      </c>
      <c r="G23" s="79">
        <v>1</v>
      </c>
      <c r="H23" s="79"/>
      <c r="I23" s="79">
        <v>1</v>
      </c>
      <c r="J23" s="23">
        <v>15000</v>
      </c>
      <c r="K23" s="66">
        <f t="shared" si="0"/>
        <v>15000</v>
      </c>
    </row>
    <row r="24" spans="1:11">
      <c r="A24" s="24" t="s">
        <v>128</v>
      </c>
      <c r="B24" s="224"/>
      <c r="C24" s="20" t="s">
        <v>43</v>
      </c>
      <c r="D24" s="79" t="s">
        <v>383</v>
      </c>
      <c r="E24" s="21" t="s">
        <v>132</v>
      </c>
      <c r="F24" s="21" t="s">
        <v>132</v>
      </c>
      <c r="G24" s="79">
        <v>1</v>
      </c>
      <c r="H24" s="79"/>
      <c r="I24" s="79">
        <v>1</v>
      </c>
      <c r="J24" s="23">
        <v>1200</v>
      </c>
      <c r="K24" s="66">
        <f t="shared" si="0"/>
        <v>1200</v>
      </c>
    </row>
    <row r="25" spans="1:11">
      <c r="A25" s="24" t="s">
        <v>128</v>
      </c>
      <c r="B25" s="45" t="s">
        <v>560</v>
      </c>
      <c r="C25" s="20" t="s">
        <v>17</v>
      </c>
      <c r="D25" s="79" t="s">
        <v>28</v>
      </c>
      <c r="E25" s="79" t="s">
        <v>776</v>
      </c>
      <c r="F25" s="21" t="s">
        <v>132</v>
      </c>
      <c r="G25" s="79">
        <v>1</v>
      </c>
      <c r="H25" s="79"/>
      <c r="I25" s="79">
        <v>1</v>
      </c>
      <c r="J25" s="23">
        <v>650</v>
      </c>
      <c r="K25" s="66">
        <f t="shared" si="0"/>
        <v>650</v>
      </c>
    </row>
    <row r="26" spans="1:11">
      <c r="A26" s="24" t="s">
        <v>128</v>
      </c>
      <c r="B26" s="224" t="s">
        <v>569</v>
      </c>
      <c r="C26" s="20" t="s">
        <v>775</v>
      </c>
      <c r="D26" s="79" t="s">
        <v>774</v>
      </c>
      <c r="E26" s="21" t="s">
        <v>132</v>
      </c>
      <c r="F26" s="79" t="s">
        <v>773</v>
      </c>
      <c r="G26" s="79">
        <v>1</v>
      </c>
      <c r="H26" s="79"/>
      <c r="I26" s="79">
        <v>1</v>
      </c>
      <c r="J26" s="23">
        <v>38000</v>
      </c>
      <c r="K26" s="66">
        <f t="shared" si="0"/>
        <v>38000</v>
      </c>
    </row>
    <row r="27" spans="1:11">
      <c r="A27" s="24" t="s">
        <v>128</v>
      </c>
      <c r="B27" s="224"/>
      <c r="C27" s="20" t="s">
        <v>487</v>
      </c>
      <c r="D27" s="79" t="s">
        <v>137</v>
      </c>
      <c r="E27" s="21" t="s">
        <v>132</v>
      </c>
      <c r="F27" s="21" t="s">
        <v>132</v>
      </c>
      <c r="G27" s="79">
        <v>1</v>
      </c>
      <c r="H27" s="79"/>
      <c r="I27" s="79">
        <v>1</v>
      </c>
      <c r="J27" s="23">
        <v>6500</v>
      </c>
      <c r="K27" s="66">
        <f t="shared" si="0"/>
        <v>6500</v>
      </c>
    </row>
    <row r="28" spans="1:11">
      <c r="A28" s="24" t="s">
        <v>128</v>
      </c>
      <c r="B28" s="224"/>
      <c r="C28" s="20" t="s">
        <v>62</v>
      </c>
      <c r="D28" s="79" t="s">
        <v>137</v>
      </c>
      <c r="E28" s="21" t="s">
        <v>132</v>
      </c>
      <c r="F28" s="21" t="s">
        <v>132</v>
      </c>
      <c r="G28" s="79">
        <v>1</v>
      </c>
      <c r="H28" s="79"/>
      <c r="I28" s="79">
        <v>1</v>
      </c>
      <c r="J28" s="23">
        <v>14000</v>
      </c>
      <c r="K28" s="66">
        <f t="shared" si="0"/>
        <v>14000</v>
      </c>
    </row>
    <row r="29" spans="1:11">
      <c r="A29" s="24" t="s">
        <v>128</v>
      </c>
      <c r="B29" s="224"/>
      <c r="C29" s="20" t="s">
        <v>41</v>
      </c>
      <c r="D29" s="79" t="s">
        <v>242</v>
      </c>
      <c r="E29" s="21" t="s">
        <v>132</v>
      </c>
      <c r="F29" s="21" t="s">
        <v>132</v>
      </c>
      <c r="G29" s="79">
        <v>1</v>
      </c>
      <c r="H29" s="79"/>
      <c r="I29" s="79">
        <v>1</v>
      </c>
      <c r="J29" s="23">
        <v>2500</v>
      </c>
      <c r="K29" s="66">
        <f t="shared" si="0"/>
        <v>2500</v>
      </c>
    </row>
    <row r="30" spans="1:11">
      <c r="A30" s="24" t="s">
        <v>128</v>
      </c>
      <c r="B30" s="224"/>
      <c r="C30" s="20" t="s">
        <v>23</v>
      </c>
      <c r="D30" s="79" t="s">
        <v>137</v>
      </c>
      <c r="E30" s="21" t="s">
        <v>132</v>
      </c>
      <c r="F30" s="21" t="s">
        <v>132</v>
      </c>
      <c r="G30" s="79">
        <v>1</v>
      </c>
      <c r="H30" s="79"/>
      <c r="I30" s="79">
        <v>1</v>
      </c>
      <c r="J30" s="23">
        <v>6500</v>
      </c>
      <c r="K30" s="66">
        <f t="shared" si="0"/>
        <v>6500</v>
      </c>
    </row>
    <row r="31" spans="1:11">
      <c r="A31" s="24" t="s">
        <v>128</v>
      </c>
      <c r="B31" s="224"/>
      <c r="C31" s="20" t="s">
        <v>78</v>
      </c>
      <c r="D31" s="79" t="s">
        <v>772</v>
      </c>
      <c r="E31" s="21" t="s">
        <v>132</v>
      </c>
      <c r="F31" s="21" t="s">
        <v>132</v>
      </c>
      <c r="G31" s="79">
        <v>1</v>
      </c>
      <c r="H31" s="79"/>
      <c r="I31" s="79">
        <v>1</v>
      </c>
      <c r="J31" s="23">
        <v>6500</v>
      </c>
      <c r="K31" s="66">
        <f t="shared" si="0"/>
        <v>6500</v>
      </c>
    </row>
    <row r="32" spans="1:11">
      <c r="A32" s="24" t="s">
        <v>128</v>
      </c>
      <c r="B32" s="224" t="s">
        <v>771</v>
      </c>
      <c r="C32" s="20" t="s">
        <v>18</v>
      </c>
      <c r="D32" s="79" t="s">
        <v>27</v>
      </c>
      <c r="E32" s="21" t="s">
        <v>132</v>
      </c>
      <c r="F32" s="21" t="s">
        <v>132</v>
      </c>
      <c r="G32" s="79">
        <v>1</v>
      </c>
      <c r="H32" s="79"/>
      <c r="I32" s="79">
        <v>1</v>
      </c>
      <c r="J32" s="23">
        <v>150000</v>
      </c>
      <c r="K32" s="66">
        <f t="shared" si="0"/>
        <v>150000</v>
      </c>
    </row>
    <row r="33" spans="1:11">
      <c r="A33" s="24" t="s">
        <v>128</v>
      </c>
      <c r="B33" s="224"/>
      <c r="C33" s="20" t="s">
        <v>23</v>
      </c>
      <c r="D33" s="79" t="s">
        <v>137</v>
      </c>
      <c r="E33" s="21" t="s">
        <v>132</v>
      </c>
      <c r="F33" s="21" t="s">
        <v>132</v>
      </c>
      <c r="G33" s="79">
        <v>1</v>
      </c>
      <c r="H33" s="79"/>
      <c r="I33" s="79">
        <v>1</v>
      </c>
      <c r="J33" s="23">
        <v>6500</v>
      </c>
      <c r="K33" s="66">
        <f t="shared" si="0"/>
        <v>6500</v>
      </c>
    </row>
    <row r="34" spans="1:11">
      <c r="A34" s="24" t="s">
        <v>128</v>
      </c>
      <c r="B34" s="224"/>
      <c r="C34" s="20" t="s">
        <v>770</v>
      </c>
      <c r="D34" s="79" t="s">
        <v>27</v>
      </c>
      <c r="E34" s="21" t="s">
        <v>132</v>
      </c>
      <c r="F34" s="21" t="s">
        <v>132</v>
      </c>
      <c r="G34" s="79">
        <v>1</v>
      </c>
      <c r="H34" s="79"/>
      <c r="I34" s="79">
        <v>1</v>
      </c>
      <c r="J34" s="23">
        <v>6500</v>
      </c>
      <c r="K34" s="66">
        <f t="shared" si="0"/>
        <v>6500</v>
      </c>
    </row>
    <row r="35" spans="1:11">
      <c r="A35" s="24" t="s">
        <v>128</v>
      </c>
      <c r="B35" s="132" t="s">
        <v>769</v>
      </c>
      <c r="C35" s="20" t="s">
        <v>43</v>
      </c>
      <c r="D35" s="79" t="s">
        <v>51</v>
      </c>
      <c r="E35" s="21" t="s">
        <v>132</v>
      </c>
      <c r="F35" s="21" t="s">
        <v>132</v>
      </c>
      <c r="G35" s="79">
        <v>1</v>
      </c>
      <c r="H35" s="79"/>
      <c r="I35" s="79">
        <v>1</v>
      </c>
      <c r="J35" s="23">
        <v>1200</v>
      </c>
      <c r="K35" s="66">
        <f t="shared" ref="K35:K55" si="1">J35*I35</f>
        <v>1200</v>
      </c>
    </row>
    <row r="36" spans="1:11">
      <c r="A36" s="24" t="s">
        <v>128</v>
      </c>
      <c r="B36" s="132" t="s">
        <v>538</v>
      </c>
      <c r="C36" s="20" t="s">
        <v>68</v>
      </c>
      <c r="D36" s="79" t="s">
        <v>768</v>
      </c>
      <c r="E36" s="21" t="s">
        <v>132</v>
      </c>
      <c r="F36" s="79">
        <v>1482</v>
      </c>
      <c r="G36" s="79">
        <v>1</v>
      </c>
      <c r="H36" s="79"/>
      <c r="I36" s="79">
        <v>1</v>
      </c>
      <c r="J36" s="23">
        <v>450000</v>
      </c>
      <c r="K36" s="66">
        <f t="shared" si="1"/>
        <v>450000</v>
      </c>
    </row>
    <row r="37" spans="1:11">
      <c r="A37" s="24" t="s">
        <v>128</v>
      </c>
      <c r="B37" s="224" t="s">
        <v>436</v>
      </c>
      <c r="C37" s="20" t="s">
        <v>26</v>
      </c>
      <c r="D37" s="79" t="s">
        <v>35</v>
      </c>
      <c r="E37" s="79" t="s">
        <v>767</v>
      </c>
      <c r="F37" s="79" t="s">
        <v>766</v>
      </c>
      <c r="G37" s="79">
        <v>1</v>
      </c>
      <c r="H37" s="79"/>
      <c r="I37" s="79">
        <v>1</v>
      </c>
      <c r="J37" s="23">
        <v>250000</v>
      </c>
      <c r="K37" s="66">
        <f t="shared" si="1"/>
        <v>250000</v>
      </c>
    </row>
    <row r="38" spans="1:11">
      <c r="A38" s="24" t="s">
        <v>128</v>
      </c>
      <c r="B38" s="224"/>
      <c r="C38" s="20" t="s">
        <v>25</v>
      </c>
      <c r="D38" s="79" t="s">
        <v>38</v>
      </c>
      <c r="E38" s="21" t="s">
        <v>132</v>
      </c>
      <c r="F38" s="21" t="s">
        <v>132</v>
      </c>
      <c r="G38" s="79">
        <v>1</v>
      </c>
      <c r="H38" s="79"/>
      <c r="I38" s="79">
        <v>1</v>
      </c>
      <c r="J38" s="23">
        <v>250000</v>
      </c>
      <c r="K38" s="66">
        <f t="shared" si="1"/>
        <v>250000</v>
      </c>
    </row>
    <row r="39" spans="1:11">
      <c r="A39" s="24" t="s">
        <v>128</v>
      </c>
      <c r="B39" s="224"/>
      <c r="C39" s="20" t="s">
        <v>43</v>
      </c>
      <c r="D39" s="79" t="s">
        <v>137</v>
      </c>
      <c r="E39" s="21" t="s">
        <v>132</v>
      </c>
      <c r="F39" s="21" t="s">
        <v>132</v>
      </c>
      <c r="G39" s="79">
        <v>1</v>
      </c>
      <c r="H39" s="79"/>
      <c r="I39" s="79">
        <v>1</v>
      </c>
      <c r="J39" s="23">
        <v>1200</v>
      </c>
      <c r="K39" s="66">
        <f t="shared" si="1"/>
        <v>1200</v>
      </c>
    </row>
    <row r="40" spans="1:11">
      <c r="A40" s="24" t="s">
        <v>128</v>
      </c>
      <c r="B40" s="224"/>
      <c r="C40" s="20" t="s">
        <v>63</v>
      </c>
      <c r="D40" s="79" t="s">
        <v>45</v>
      </c>
      <c r="E40" s="21" t="s">
        <v>132</v>
      </c>
      <c r="F40" s="21" t="s">
        <v>132</v>
      </c>
      <c r="G40" s="79">
        <v>1</v>
      </c>
      <c r="H40" s="79"/>
      <c r="I40" s="79">
        <v>1</v>
      </c>
      <c r="J40" s="23">
        <v>2500</v>
      </c>
      <c r="K40" s="66">
        <f t="shared" si="1"/>
        <v>2500</v>
      </c>
    </row>
    <row r="41" spans="1:11">
      <c r="A41" s="24" t="s">
        <v>128</v>
      </c>
      <c r="B41" s="224"/>
      <c r="C41" s="20" t="s">
        <v>41</v>
      </c>
      <c r="D41" s="79" t="s">
        <v>45</v>
      </c>
      <c r="E41" s="21" t="s">
        <v>132</v>
      </c>
      <c r="F41" s="21" t="s">
        <v>132</v>
      </c>
      <c r="G41" s="79"/>
      <c r="H41" s="79">
        <v>1</v>
      </c>
      <c r="I41" s="79">
        <v>1</v>
      </c>
      <c r="J41" s="23">
        <v>2500</v>
      </c>
      <c r="K41" s="66">
        <f t="shared" si="1"/>
        <v>2500</v>
      </c>
    </row>
    <row r="42" spans="1:11">
      <c r="A42" s="24" t="s">
        <v>128</v>
      </c>
      <c r="B42" s="224" t="s">
        <v>334</v>
      </c>
      <c r="C42" s="20" t="s">
        <v>110</v>
      </c>
      <c r="D42" s="79" t="s">
        <v>137</v>
      </c>
      <c r="E42" s="21" t="s">
        <v>132</v>
      </c>
      <c r="F42" s="21" t="s">
        <v>132</v>
      </c>
      <c r="G42" s="79">
        <v>1</v>
      </c>
      <c r="H42" s="79"/>
      <c r="I42" s="79">
        <v>1</v>
      </c>
      <c r="J42" s="23">
        <v>45000</v>
      </c>
      <c r="K42" s="66">
        <f t="shared" si="1"/>
        <v>45000</v>
      </c>
    </row>
    <row r="43" spans="1:11">
      <c r="A43" s="24" t="s">
        <v>128</v>
      </c>
      <c r="B43" s="224"/>
      <c r="C43" s="20" t="s">
        <v>110</v>
      </c>
      <c r="D43" s="79" t="s">
        <v>137</v>
      </c>
      <c r="E43" s="21" t="s">
        <v>132</v>
      </c>
      <c r="F43" s="21" t="s">
        <v>132</v>
      </c>
      <c r="G43" s="79">
        <v>1</v>
      </c>
      <c r="H43" s="79"/>
      <c r="I43" s="79">
        <v>1</v>
      </c>
      <c r="J43" s="23">
        <v>45000</v>
      </c>
      <c r="K43" s="66">
        <f t="shared" si="1"/>
        <v>45000</v>
      </c>
    </row>
    <row r="44" spans="1:11">
      <c r="A44" s="24" t="s">
        <v>128</v>
      </c>
      <c r="B44" s="224"/>
      <c r="C44" s="20" t="s">
        <v>110</v>
      </c>
      <c r="D44" s="79" t="s">
        <v>137</v>
      </c>
      <c r="E44" s="21" t="s">
        <v>132</v>
      </c>
      <c r="F44" s="21" t="s">
        <v>132</v>
      </c>
      <c r="G44" s="79">
        <v>1</v>
      </c>
      <c r="H44" s="79"/>
      <c r="I44" s="79">
        <v>1</v>
      </c>
      <c r="J44" s="23">
        <v>45000</v>
      </c>
      <c r="K44" s="66">
        <f t="shared" si="1"/>
        <v>45000</v>
      </c>
    </row>
    <row r="45" spans="1:11">
      <c r="A45" s="24" t="s">
        <v>128</v>
      </c>
      <c r="B45" s="224"/>
      <c r="C45" s="20" t="s">
        <v>26</v>
      </c>
      <c r="D45" s="79" t="s">
        <v>35</v>
      </c>
      <c r="E45" s="21" t="s">
        <v>132</v>
      </c>
      <c r="F45" s="21" t="s">
        <v>132</v>
      </c>
      <c r="G45" s="79">
        <v>1</v>
      </c>
      <c r="H45" s="79"/>
      <c r="I45" s="79">
        <v>1</v>
      </c>
      <c r="J45" s="23">
        <v>250000</v>
      </c>
      <c r="K45" s="66">
        <f t="shared" si="1"/>
        <v>250000</v>
      </c>
    </row>
    <row r="46" spans="1:11">
      <c r="A46" s="24" t="s">
        <v>128</v>
      </c>
      <c r="B46" s="224"/>
      <c r="C46" s="20" t="s">
        <v>765</v>
      </c>
      <c r="D46" s="79" t="s">
        <v>137</v>
      </c>
      <c r="E46" s="21" t="s">
        <v>132</v>
      </c>
      <c r="F46" s="21" t="s">
        <v>132</v>
      </c>
      <c r="G46" s="79">
        <v>1</v>
      </c>
      <c r="H46" s="79"/>
      <c r="I46" s="79">
        <v>1</v>
      </c>
      <c r="J46" s="23">
        <v>7000</v>
      </c>
      <c r="K46" s="66">
        <f t="shared" si="1"/>
        <v>7000</v>
      </c>
    </row>
    <row r="47" spans="1:11">
      <c r="A47" s="24" t="s">
        <v>128</v>
      </c>
      <c r="B47" s="224"/>
      <c r="C47" s="20" t="s">
        <v>78</v>
      </c>
      <c r="D47" s="79" t="s">
        <v>764</v>
      </c>
      <c r="E47" s="21" t="s">
        <v>132</v>
      </c>
      <c r="F47" s="21" t="s">
        <v>132</v>
      </c>
      <c r="G47" s="79">
        <v>1</v>
      </c>
      <c r="H47" s="79"/>
      <c r="I47" s="79">
        <v>1</v>
      </c>
      <c r="J47" s="23">
        <v>6500</v>
      </c>
      <c r="K47" s="66">
        <f t="shared" si="1"/>
        <v>6500</v>
      </c>
    </row>
    <row r="48" spans="1:11">
      <c r="A48" s="24" t="s">
        <v>128</v>
      </c>
      <c r="B48" s="224"/>
      <c r="C48" s="20" t="s">
        <v>78</v>
      </c>
      <c r="D48" s="79" t="s">
        <v>764</v>
      </c>
      <c r="E48" s="21" t="s">
        <v>132</v>
      </c>
      <c r="F48" s="21" t="s">
        <v>132</v>
      </c>
      <c r="G48" s="79"/>
      <c r="H48" s="79">
        <v>1</v>
      </c>
      <c r="I48" s="79">
        <v>1</v>
      </c>
      <c r="J48" s="23">
        <v>6500</v>
      </c>
      <c r="K48" s="66">
        <f t="shared" si="1"/>
        <v>6500</v>
      </c>
    </row>
    <row r="49" spans="1:11">
      <c r="A49" s="24" t="s">
        <v>128</v>
      </c>
      <c r="B49" s="224"/>
      <c r="C49" s="20" t="s">
        <v>23</v>
      </c>
      <c r="D49" s="79" t="s">
        <v>137</v>
      </c>
      <c r="E49" s="21" t="s">
        <v>132</v>
      </c>
      <c r="F49" s="21" t="s">
        <v>132</v>
      </c>
      <c r="G49" s="79"/>
      <c r="H49" s="79">
        <v>1</v>
      </c>
      <c r="I49" s="79">
        <v>1</v>
      </c>
      <c r="J49" s="23">
        <v>6500</v>
      </c>
      <c r="K49" s="66">
        <f t="shared" si="1"/>
        <v>6500</v>
      </c>
    </row>
    <row r="50" spans="1:11">
      <c r="A50" s="24" t="s">
        <v>128</v>
      </c>
      <c r="B50" s="224"/>
      <c r="C50" s="20" t="s">
        <v>23</v>
      </c>
      <c r="D50" s="79" t="s">
        <v>137</v>
      </c>
      <c r="E50" s="21" t="s">
        <v>132</v>
      </c>
      <c r="F50" s="21" t="s">
        <v>132</v>
      </c>
      <c r="G50" s="79">
        <v>1</v>
      </c>
      <c r="H50" s="79"/>
      <c r="I50" s="79">
        <v>1</v>
      </c>
      <c r="J50" s="23">
        <v>6500</v>
      </c>
      <c r="K50" s="66">
        <f t="shared" si="1"/>
        <v>6500</v>
      </c>
    </row>
    <row r="51" spans="1:11">
      <c r="A51" s="24" t="s">
        <v>128</v>
      </c>
      <c r="B51" s="224"/>
      <c r="C51" s="20" t="s">
        <v>763</v>
      </c>
      <c r="D51" s="79" t="s">
        <v>137</v>
      </c>
      <c r="E51" s="21" t="s">
        <v>132</v>
      </c>
      <c r="F51" s="21" t="s">
        <v>132</v>
      </c>
      <c r="G51" s="79">
        <v>1</v>
      </c>
      <c r="H51" s="79"/>
      <c r="I51" s="79">
        <v>1</v>
      </c>
      <c r="J51" s="23">
        <v>65000</v>
      </c>
      <c r="K51" s="66">
        <f t="shared" si="1"/>
        <v>65000</v>
      </c>
    </row>
    <row r="52" spans="1:11">
      <c r="A52" s="24" t="s">
        <v>128</v>
      </c>
      <c r="B52" s="224"/>
      <c r="C52" s="20" t="s">
        <v>763</v>
      </c>
      <c r="D52" s="79" t="s">
        <v>137</v>
      </c>
      <c r="E52" s="21" t="s">
        <v>132</v>
      </c>
      <c r="F52" s="21" t="s">
        <v>132</v>
      </c>
      <c r="G52" s="79"/>
      <c r="H52" s="79">
        <v>1</v>
      </c>
      <c r="I52" s="79">
        <v>1</v>
      </c>
      <c r="J52" s="23">
        <v>65000</v>
      </c>
      <c r="K52" s="66">
        <f t="shared" si="1"/>
        <v>65000</v>
      </c>
    </row>
    <row r="53" spans="1:11">
      <c r="A53" s="24" t="s">
        <v>128</v>
      </c>
      <c r="B53" s="224"/>
      <c r="C53" s="20" t="s">
        <v>763</v>
      </c>
      <c r="D53" s="79" t="s">
        <v>137</v>
      </c>
      <c r="E53" s="21" t="s">
        <v>132</v>
      </c>
      <c r="F53" s="21" t="s">
        <v>132</v>
      </c>
      <c r="G53" s="79"/>
      <c r="H53" s="79">
        <v>1</v>
      </c>
      <c r="I53" s="79">
        <v>1</v>
      </c>
      <c r="J53" s="23">
        <v>65000</v>
      </c>
      <c r="K53" s="66">
        <f t="shared" si="1"/>
        <v>65000</v>
      </c>
    </row>
    <row r="54" spans="1:11">
      <c r="A54" s="24" t="s">
        <v>128</v>
      </c>
      <c r="B54" s="224"/>
      <c r="C54" s="20" t="s">
        <v>487</v>
      </c>
      <c r="D54" s="79" t="s">
        <v>137</v>
      </c>
      <c r="E54" s="21" t="s">
        <v>132</v>
      </c>
      <c r="F54" s="21" t="s">
        <v>132</v>
      </c>
      <c r="G54" s="79"/>
      <c r="H54" s="79">
        <v>1</v>
      </c>
      <c r="I54" s="79">
        <v>1</v>
      </c>
      <c r="J54" s="23">
        <v>6500</v>
      </c>
      <c r="K54" s="66">
        <f t="shared" si="1"/>
        <v>6500</v>
      </c>
    </row>
    <row r="55" spans="1:11" ht="15.75" thickBot="1">
      <c r="A55" s="26" t="s">
        <v>128</v>
      </c>
      <c r="B55" s="373"/>
      <c r="C55" s="28" t="s">
        <v>487</v>
      </c>
      <c r="D55" s="102" t="s">
        <v>137</v>
      </c>
      <c r="E55" s="29" t="s">
        <v>132</v>
      </c>
      <c r="F55" s="29" t="s">
        <v>132</v>
      </c>
      <c r="G55" s="102">
        <v>1</v>
      </c>
      <c r="H55" s="102"/>
      <c r="I55" s="102">
        <v>1</v>
      </c>
      <c r="J55" s="31">
        <v>6500</v>
      </c>
      <c r="K55" s="131">
        <f t="shared" si="1"/>
        <v>6500</v>
      </c>
    </row>
    <row r="57" spans="1:11" ht="16.5" thickBot="1">
      <c r="A57" s="1" t="s">
        <v>126</v>
      </c>
      <c r="B57" s="1"/>
      <c r="E57" s="2"/>
      <c r="F57" s="3"/>
      <c r="G57" s="4"/>
      <c r="H57" s="4"/>
      <c r="I57" s="4"/>
      <c r="J57" s="16"/>
    </row>
    <row r="58" spans="1:11" ht="15.75" thickBot="1">
      <c r="A58" s="5"/>
      <c r="B58" s="5"/>
      <c r="E58" s="33"/>
      <c r="F58" s="3"/>
      <c r="G58" s="327" t="s">
        <v>127</v>
      </c>
      <c r="H58" s="328"/>
      <c r="I58" s="328"/>
      <c r="J58" s="328"/>
      <c r="K58" s="6">
        <f>SUM(I6:I55)</f>
        <v>50</v>
      </c>
    </row>
    <row r="59" spans="1:11">
      <c r="A59" s="53" t="s">
        <v>128</v>
      </c>
      <c r="B59" s="237" t="s">
        <v>129</v>
      </c>
      <c r="C59" s="238"/>
      <c r="E59" s="36"/>
      <c r="F59" s="3"/>
      <c r="G59" s="329" t="s">
        <v>131</v>
      </c>
      <c r="H59" s="330"/>
      <c r="I59" s="330"/>
      <c r="J59" s="330"/>
      <c r="K59" s="10">
        <f>SUM(K6:K55)</f>
        <v>2550500</v>
      </c>
    </row>
    <row r="60" spans="1:11" ht="15.75" thickBot="1">
      <c r="A60" s="29" t="s">
        <v>132</v>
      </c>
      <c r="B60" s="227" t="s">
        <v>133</v>
      </c>
      <c r="C60" s="228"/>
      <c r="E60" s="36"/>
      <c r="F60" s="3"/>
      <c r="G60" s="229" t="s">
        <v>135</v>
      </c>
      <c r="H60" s="230"/>
      <c r="I60" s="230"/>
      <c r="J60" s="230"/>
      <c r="K60" s="14">
        <f>K59*0.07</f>
        <v>178535.00000000003</v>
      </c>
    </row>
  </sheetData>
  <mergeCells count="29">
    <mergeCell ref="B60:C60"/>
    <mergeCell ref="G60:J60"/>
    <mergeCell ref="B37:B41"/>
    <mergeCell ref="B42:B55"/>
    <mergeCell ref="G58:J58"/>
    <mergeCell ref="B59:C59"/>
    <mergeCell ref="G59:J59"/>
    <mergeCell ref="A1:K1"/>
    <mergeCell ref="A2:C2"/>
    <mergeCell ref="D2:G2"/>
    <mergeCell ref="H2:I2"/>
    <mergeCell ref="J2:K2"/>
    <mergeCell ref="B7:B14"/>
    <mergeCell ref="B15:B20"/>
    <mergeCell ref="B21:B24"/>
    <mergeCell ref="B26:B31"/>
    <mergeCell ref="B32:B34"/>
    <mergeCell ref="J4:J5"/>
    <mergeCell ref="K4:K5"/>
    <mergeCell ref="A3:D3"/>
    <mergeCell ref="E3:K3"/>
    <mergeCell ref="A4:A5"/>
    <mergeCell ref="B4:B5"/>
    <mergeCell ref="C4:C5"/>
    <mergeCell ref="D4:D5"/>
    <mergeCell ref="E4:E5"/>
    <mergeCell ref="F4:F5"/>
    <mergeCell ref="G4:H4"/>
    <mergeCell ref="I4:I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M17" sqref="M17"/>
    </sheetView>
  </sheetViews>
  <sheetFormatPr defaultRowHeight="15"/>
  <cols>
    <col min="1" max="1" width="4.140625" customWidth="1"/>
    <col min="2" max="2" width="9.85546875" customWidth="1"/>
    <col min="3" max="3" width="16" customWidth="1"/>
    <col min="4" max="4" width="10.85546875" customWidth="1"/>
    <col min="5" max="5" width="11.28515625" bestFit="1" customWidth="1"/>
    <col min="7" max="7" width="4.42578125" customWidth="1"/>
    <col min="8" max="9" width="4" customWidth="1"/>
    <col min="11" max="11" width="8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42223</v>
      </c>
      <c r="K2" s="226"/>
    </row>
    <row r="3" spans="1:11">
      <c r="A3" s="231" t="s">
        <v>2</v>
      </c>
      <c r="B3" s="232"/>
      <c r="C3" s="232"/>
      <c r="D3" s="232"/>
      <c r="E3" s="224" t="s">
        <v>802</v>
      </c>
      <c r="F3" s="224"/>
      <c r="G3" s="224"/>
      <c r="H3" s="224"/>
      <c r="I3" s="224"/>
      <c r="J3" s="224"/>
      <c r="K3" s="233"/>
    </row>
    <row r="4" spans="1:11" ht="24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374" t="s">
        <v>791</v>
      </c>
      <c r="C6" s="20" t="s">
        <v>17</v>
      </c>
      <c r="D6" s="79" t="s">
        <v>801</v>
      </c>
      <c r="E6" s="79" t="s">
        <v>800</v>
      </c>
      <c r="F6" s="79" t="s">
        <v>799</v>
      </c>
      <c r="G6" s="79">
        <v>1</v>
      </c>
      <c r="H6" s="79"/>
      <c r="I6" s="79">
        <v>1</v>
      </c>
      <c r="J6" s="23">
        <v>650</v>
      </c>
      <c r="K6" s="66">
        <f t="shared" ref="K6:K20" si="0">J6*I6</f>
        <v>650</v>
      </c>
    </row>
    <row r="7" spans="1:11">
      <c r="A7" s="24" t="s">
        <v>128</v>
      </c>
      <c r="B7" s="374"/>
      <c r="C7" s="20" t="s">
        <v>63</v>
      </c>
      <c r="D7" s="79" t="s">
        <v>44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374" t="s">
        <v>798</v>
      </c>
      <c r="C8" s="20" t="s">
        <v>23</v>
      </c>
      <c r="D8" s="79" t="s">
        <v>137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6500</v>
      </c>
      <c r="K8" s="66">
        <f t="shared" si="0"/>
        <v>6500</v>
      </c>
    </row>
    <row r="9" spans="1:11">
      <c r="A9" s="24" t="s">
        <v>128</v>
      </c>
      <c r="B9" s="374"/>
      <c r="C9" s="20" t="s">
        <v>23</v>
      </c>
      <c r="D9" s="79" t="s">
        <v>137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6500</v>
      </c>
      <c r="K9" s="66">
        <f t="shared" si="0"/>
        <v>6500</v>
      </c>
    </row>
    <row r="10" spans="1:11">
      <c r="A10" s="24" t="s">
        <v>128</v>
      </c>
      <c r="B10" s="374"/>
      <c r="C10" s="20" t="s">
        <v>43</v>
      </c>
      <c r="D10" s="79" t="s">
        <v>51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374"/>
      <c r="C11" s="20" t="s">
        <v>454</v>
      </c>
      <c r="D11" s="21" t="s">
        <v>132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1100</v>
      </c>
      <c r="K11" s="66">
        <f t="shared" si="0"/>
        <v>1100</v>
      </c>
    </row>
    <row r="12" spans="1:11">
      <c r="A12" s="24" t="s">
        <v>128</v>
      </c>
      <c r="B12" s="374"/>
      <c r="C12" s="20" t="s">
        <v>17</v>
      </c>
      <c r="D12" s="21" t="s">
        <v>132</v>
      </c>
      <c r="E12" s="21" t="s">
        <v>132</v>
      </c>
      <c r="F12" s="21" t="s">
        <v>132</v>
      </c>
      <c r="G12" s="79"/>
      <c r="H12" s="79">
        <v>1</v>
      </c>
      <c r="I12" s="79">
        <v>1</v>
      </c>
      <c r="J12" s="23">
        <v>650</v>
      </c>
      <c r="K12" s="66">
        <f t="shared" si="0"/>
        <v>650</v>
      </c>
    </row>
    <row r="13" spans="1:11">
      <c r="A13" s="24" t="s">
        <v>128</v>
      </c>
      <c r="B13" s="374"/>
      <c r="C13" s="20" t="s">
        <v>26</v>
      </c>
      <c r="D13" s="79" t="s">
        <v>35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250000</v>
      </c>
      <c r="K13" s="66">
        <f t="shared" si="0"/>
        <v>250000</v>
      </c>
    </row>
    <row r="14" spans="1:11">
      <c r="A14" s="24" t="s">
        <v>128</v>
      </c>
      <c r="B14" s="374"/>
      <c r="C14" s="20" t="s">
        <v>26</v>
      </c>
      <c r="D14" s="79" t="s">
        <v>34</v>
      </c>
      <c r="E14" s="21" t="s">
        <v>132</v>
      </c>
      <c r="F14" s="21" t="s">
        <v>132</v>
      </c>
      <c r="G14" s="79"/>
      <c r="H14" s="79">
        <v>1</v>
      </c>
      <c r="I14" s="79">
        <v>1</v>
      </c>
      <c r="J14" s="23">
        <v>250000</v>
      </c>
      <c r="K14" s="66">
        <f t="shared" si="0"/>
        <v>250000</v>
      </c>
    </row>
    <row r="15" spans="1:11">
      <c r="A15" s="24" t="s">
        <v>128</v>
      </c>
      <c r="B15" s="374"/>
      <c r="C15" s="20" t="s">
        <v>797</v>
      </c>
      <c r="D15" s="21" t="s">
        <v>132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1100</v>
      </c>
      <c r="K15" s="66">
        <f t="shared" si="0"/>
        <v>1100</v>
      </c>
    </row>
    <row r="16" spans="1:11">
      <c r="A16" s="24" t="s">
        <v>128</v>
      </c>
      <c r="B16" s="374" t="s">
        <v>676</v>
      </c>
      <c r="C16" s="20" t="s">
        <v>117</v>
      </c>
      <c r="D16" s="21" t="s">
        <v>132</v>
      </c>
      <c r="E16" s="21" t="s">
        <v>132</v>
      </c>
      <c r="F16" s="21" t="s">
        <v>132</v>
      </c>
      <c r="G16" s="79"/>
      <c r="H16" s="79">
        <v>1</v>
      </c>
      <c r="I16" s="79">
        <v>1</v>
      </c>
      <c r="J16" s="23">
        <v>4500</v>
      </c>
      <c r="K16" s="66">
        <f t="shared" si="0"/>
        <v>4500</v>
      </c>
    </row>
    <row r="17" spans="1:11">
      <c r="A17" s="24" t="s">
        <v>128</v>
      </c>
      <c r="B17" s="374"/>
      <c r="C17" s="20" t="s">
        <v>69</v>
      </c>
      <c r="D17" s="21" t="s">
        <v>132</v>
      </c>
      <c r="E17" s="21" t="s">
        <v>132</v>
      </c>
      <c r="F17" s="21" t="s">
        <v>132</v>
      </c>
      <c r="G17" s="79"/>
      <c r="H17" s="79">
        <v>1</v>
      </c>
      <c r="I17" s="79">
        <v>1</v>
      </c>
      <c r="J17" s="23">
        <v>6500</v>
      </c>
      <c r="K17" s="66">
        <f t="shared" si="0"/>
        <v>6500</v>
      </c>
    </row>
    <row r="18" spans="1:11">
      <c r="A18" s="24" t="s">
        <v>128</v>
      </c>
      <c r="B18" s="374"/>
      <c r="C18" s="20" t="s">
        <v>796</v>
      </c>
      <c r="D18" s="21" t="s">
        <v>132</v>
      </c>
      <c r="E18" s="21" t="s">
        <v>132</v>
      </c>
      <c r="F18" s="21" t="s">
        <v>132</v>
      </c>
      <c r="G18" s="79">
        <v>1</v>
      </c>
      <c r="H18" s="79"/>
      <c r="I18" s="79">
        <v>1</v>
      </c>
      <c r="J18" s="23">
        <v>4500</v>
      </c>
      <c r="K18" s="66">
        <f t="shared" si="0"/>
        <v>4500</v>
      </c>
    </row>
    <row r="19" spans="1:11">
      <c r="A19" s="24" t="s">
        <v>128</v>
      </c>
      <c r="B19" s="374"/>
      <c r="C19" s="20" t="s">
        <v>795</v>
      </c>
      <c r="D19" s="21" t="s">
        <v>132</v>
      </c>
      <c r="E19" s="21" t="s">
        <v>132</v>
      </c>
      <c r="F19" s="21" t="s">
        <v>132</v>
      </c>
      <c r="G19" s="79"/>
      <c r="H19" s="79">
        <v>1</v>
      </c>
      <c r="I19" s="79">
        <v>1</v>
      </c>
      <c r="J19" s="23">
        <v>4500</v>
      </c>
      <c r="K19" s="66">
        <f t="shared" si="0"/>
        <v>4500</v>
      </c>
    </row>
    <row r="20" spans="1:11" ht="15.75" thickBot="1">
      <c r="A20" s="26" t="s">
        <v>128</v>
      </c>
      <c r="B20" s="375"/>
      <c r="C20" s="28" t="s">
        <v>78</v>
      </c>
      <c r="D20" s="102" t="s">
        <v>794</v>
      </c>
      <c r="E20" s="102" t="s">
        <v>793</v>
      </c>
      <c r="F20" s="29" t="s">
        <v>132</v>
      </c>
      <c r="G20" s="102">
        <v>1</v>
      </c>
      <c r="H20" s="102"/>
      <c r="I20" s="102">
        <v>1</v>
      </c>
      <c r="J20" s="31">
        <v>6500</v>
      </c>
      <c r="K20" s="131">
        <f t="shared" si="0"/>
        <v>6500</v>
      </c>
    </row>
    <row r="22" spans="1:11" ht="16.5" thickBot="1">
      <c r="A22" s="1" t="s">
        <v>126</v>
      </c>
      <c r="B22" s="1"/>
      <c r="E22" s="2"/>
      <c r="F22" s="3"/>
      <c r="G22" s="4"/>
      <c r="H22" s="4"/>
      <c r="I22" s="4"/>
      <c r="J22" s="16"/>
    </row>
    <row r="23" spans="1:11" ht="15.75" thickBot="1">
      <c r="A23" s="5"/>
      <c r="B23" s="5"/>
      <c r="E23" s="33"/>
      <c r="F23" s="3"/>
      <c r="G23" s="327" t="s">
        <v>127</v>
      </c>
      <c r="H23" s="328"/>
      <c r="I23" s="328"/>
      <c r="J23" s="328"/>
      <c r="K23" s="6">
        <f>SUM(I6:I20)</f>
        <v>15</v>
      </c>
    </row>
    <row r="24" spans="1:11">
      <c r="A24" s="53" t="s">
        <v>128</v>
      </c>
      <c r="B24" s="237" t="s">
        <v>129</v>
      </c>
      <c r="C24" s="238"/>
      <c r="E24" s="36"/>
      <c r="F24" s="3"/>
      <c r="G24" s="329" t="s">
        <v>131</v>
      </c>
      <c r="H24" s="330"/>
      <c r="I24" s="330"/>
      <c r="J24" s="330"/>
      <c r="K24" s="10">
        <f>SUM(K6:K20)</f>
        <v>546700</v>
      </c>
    </row>
    <row r="25" spans="1:11" ht="15.75" thickBot="1">
      <c r="A25" s="29" t="s">
        <v>132</v>
      </c>
      <c r="B25" s="227" t="s">
        <v>133</v>
      </c>
      <c r="C25" s="228"/>
      <c r="E25" s="36"/>
      <c r="F25" s="3"/>
      <c r="G25" s="229" t="s">
        <v>135</v>
      </c>
      <c r="H25" s="230"/>
      <c r="I25" s="230"/>
      <c r="J25" s="230"/>
      <c r="K25" s="14">
        <f>K24*0.07</f>
        <v>38269.000000000007</v>
      </c>
    </row>
  </sheetData>
  <mergeCells count="25">
    <mergeCell ref="A3:D3"/>
    <mergeCell ref="E3:K3"/>
    <mergeCell ref="K4:K5"/>
    <mergeCell ref="A4:A5"/>
    <mergeCell ref="B4:B5"/>
    <mergeCell ref="C4:C5"/>
    <mergeCell ref="A1:K1"/>
    <mergeCell ref="A2:C2"/>
    <mergeCell ref="D2:G2"/>
    <mergeCell ref="H2:I2"/>
    <mergeCell ref="J2:K2"/>
    <mergeCell ref="B25:C25"/>
    <mergeCell ref="G25:J25"/>
    <mergeCell ref="G4:H4"/>
    <mergeCell ref="I4:I5"/>
    <mergeCell ref="J4:J5"/>
    <mergeCell ref="B8:B15"/>
    <mergeCell ref="B16:B20"/>
    <mergeCell ref="G23:J23"/>
    <mergeCell ref="B24:C24"/>
    <mergeCell ref="G24:J24"/>
    <mergeCell ref="D4:D5"/>
    <mergeCell ref="E4:E5"/>
    <mergeCell ref="F4:F5"/>
    <mergeCell ref="B6:B7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O1" sqref="O1"/>
    </sheetView>
  </sheetViews>
  <sheetFormatPr defaultRowHeight="15"/>
  <cols>
    <col min="1" max="1" width="5.140625" customWidth="1"/>
    <col min="2" max="2" width="12" customWidth="1"/>
    <col min="3" max="3" width="17.5703125" customWidth="1"/>
    <col min="4" max="4" width="12.28515625" customWidth="1"/>
    <col min="5" max="5" width="10.140625" customWidth="1"/>
    <col min="6" max="6" width="7.5703125" customWidth="1"/>
    <col min="7" max="7" width="4.5703125" customWidth="1"/>
    <col min="8" max="9" width="4.140625" customWidth="1"/>
    <col min="11" max="11" width="10.5703125" bestFit="1" customWidth="1"/>
  </cols>
  <sheetData>
    <row r="1" spans="1:11">
      <c r="A1" s="218" t="s">
        <v>821</v>
      </c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42224</v>
      </c>
      <c r="K2" s="226"/>
    </row>
    <row r="3" spans="1:11">
      <c r="A3" s="231" t="s">
        <v>2</v>
      </c>
      <c r="B3" s="232"/>
      <c r="C3" s="232"/>
      <c r="D3" s="232"/>
      <c r="E3" s="224" t="s">
        <v>820</v>
      </c>
      <c r="F3" s="224"/>
      <c r="G3" s="224"/>
      <c r="H3" s="224"/>
      <c r="I3" s="224"/>
      <c r="J3" s="224"/>
      <c r="K3" s="233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224" t="s">
        <v>438</v>
      </c>
      <c r="C6" s="20" t="s">
        <v>17</v>
      </c>
      <c r="D6" s="79" t="s">
        <v>819</v>
      </c>
      <c r="E6" s="40" t="s">
        <v>132</v>
      </c>
      <c r="F6" s="40" t="s">
        <v>132</v>
      </c>
      <c r="G6" s="79">
        <v>1</v>
      </c>
      <c r="H6" s="79"/>
      <c r="I6" s="79">
        <v>1</v>
      </c>
      <c r="J6" s="23">
        <v>650</v>
      </c>
      <c r="K6" s="66">
        <f t="shared" ref="K6:K36" si="0">J6*I6</f>
        <v>650</v>
      </c>
    </row>
    <row r="7" spans="1:11">
      <c r="A7" s="24" t="s">
        <v>128</v>
      </c>
      <c r="B7" s="224"/>
      <c r="C7" s="20" t="s">
        <v>63</v>
      </c>
      <c r="D7" s="79" t="s">
        <v>44</v>
      </c>
      <c r="E7" s="40" t="s">
        <v>132</v>
      </c>
      <c r="F7" s="40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224" t="s">
        <v>521</v>
      </c>
      <c r="C8" s="20" t="s">
        <v>18</v>
      </c>
      <c r="D8" s="79" t="s">
        <v>409</v>
      </c>
      <c r="E8" s="40" t="s">
        <v>132</v>
      </c>
      <c r="F8" s="40" t="s">
        <v>132</v>
      </c>
      <c r="G8" s="79">
        <v>1</v>
      </c>
      <c r="H8" s="79"/>
      <c r="I8" s="79">
        <v>1</v>
      </c>
      <c r="J8" s="23">
        <v>150000</v>
      </c>
      <c r="K8" s="66">
        <f t="shared" si="0"/>
        <v>150000</v>
      </c>
    </row>
    <row r="9" spans="1:11">
      <c r="A9" s="24" t="s">
        <v>128</v>
      </c>
      <c r="B9" s="224"/>
      <c r="C9" s="20" t="s">
        <v>117</v>
      </c>
      <c r="D9" s="40" t="s">
        <v>132</v>
      </c>
      <c r="E9" s="40" t="s">
        <v>132</v>
      </c>
      <c r="F9" s="40" t="s">
        <v>132</v>
      </c>
      <c r="G9" s="79">
        <v>1</v>
      </c>
      <c r="H9" s="79"/>
      <c r="I9" s="79">
        <v>1</v>
      </c>
      <c r="J9" s="23">
        <v>4500</v>
      </c>
      <c r="K9" s="66">
        <f t="shared" si="0"/>
        <v>4500</v>
      </c>
    </row>
    <row r="10" spans="1:11">
      <c r="A10" s="24" t="s">
        <v>128</v>
      </c>
      <c r="B10" s="224"/>
      <c r="C10" s="20" t="s">
        <v>818</v>
      </c>
      <c r="D10" s="79" t="s">
        <v>817</v>
      </c>
      <c r="E10" s="40" t="s">
        <v>132</v>
      </c>
      <c r="F10" s="40" t="s">
        <v>132</v>
      </c>
      <c r="G10" s="79">
        <v>1</v>
      </c>
      <c r="H10" s="79"/>
      <c r="I10" s="79">
        <v>1</v>
      </c>
      <c r="J10" s="23">
        <v>250000</v>
      </c>
      <c r="K10" s="66">
        <f t="shared" si="0"/>
        <v>250000</v>
      </c>
    </row>
    <row r="11" spans="1:11">
      <c r="A11" s="24" t="s">
        <v>128</v>
      </c>
      <c r="B11" s="224"/>
      <c r="C11" s="20" t="s">
        <v>23</v>
      </c>
      <c r="D11" s="79" t="s">
        <v>137</v>
      </c>
      <c r="E11" s="40" t="s">
        <v>132</v>
      </c>
      <c r="F11" s="40" t="s">
        <v>132</v>
      </c>
      <c r="G11" s="79">
        <v>1</v>
      </c>
      <c r="H11" s="79"/>
      <c r="I11" s="79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224"/>
      <c r="C12" s="20" t="s">
        <v>770</v>
      </c>
      <c r="D12" s="79" t="s">
        <v>816</v>
      </c>
      <c r="E12" s="40" t="s">
        <v>132</v>
      </c>
      <c r="F12" s="40" t="s">
        <v>132</v>
      </c>
      <c r="G12" s="79">
        <v>1</v>
      </c>
      <c r="H12" s="79"/>
      <c r="I12" s="79">
        <v>1</v>
      </c>
      <c r="J12" s="23">
        <v>6500</v>
      </c>
      <c r="K12" s="66">
        <f t="shared" si="0"/>
        <v>6500</v>
      </c>
    </row>
    <row r="13" spans="1:11">
      <c r="A13" s="24" t="s">
        <v>128</v>
      </c>
      <c r="B13" s="224"/>
      <c r="C13" s="20" t="s">
        <v>815</v>
      </c>
      <c r="D13" s="79" t="s">
        <v>814</v>
      </c>
      <c r="E13" s="79" t="s">
        <v>813</v>
      </c>
      <c r="F13" s="40" t="s">
        <v>132</v>
      </c>
      <c r="G13" s="79">
        <v>1</v>
      </c>
      <c r="H13" s="79"/>
      <c r="I13" s="79">
        <v>1</v>
      </c>
      <c r="J13" s="23">
        <v>450000</v>
      </c>
      <c r="K13" s="66">
        <f t="shared" si="0"/>
        <v>450000</v>
      </c>
    </row>
    <row r="14" spans="1:11">
      <c r="A14" s="24" t="s">
        <v>128</v>
      </c>
      <c r="B14" s="224"/>
      <c r="C14" s="20" t="s">
        <v>155</v>
      </c>
      <c r="D14" s="79" t="s">
        <v>137</v>
      </c>
      <c r="E14" s="40" t="s">
        <v>132</v>
      </c>
      <c r="F14" s="40" t="s">
        <v>132</v>
      </c>
      <c r="G14" s="79">
        <v>1</v>
      </c>
      <c r="H14" s="79"/>
      <c r="I14" s="79">
        <v>1</v>
      </c>
      <c r="J14" s="23">
        <v>65000</v>
      </c>
      <c r="K14" s="66">
        <f t="shared" si="0"/>
        <v>65000</v>
      </c>
    </row>
    <row r="15" spans="1:11">
      <c r="A15" s="24" t="s">
        <v>128</v>
      </c>
      <c r="B15" s="224" t="s">
        <v>676</v>
      </c>
      <c r="C15" s="20" t="s">
        <v>69</v>
      </c>
      <c r="D15" s="79" t="s">
        <v>75</v>
      </c>
      <c r="E15" s="79" t="s">
        <v>490</v>
      </c>
      <c r="F15" s="40" t="s">
        <v>132</v>
      </c>
      <c r="G15" s="79">
        <v>1</v>
      </c>
      <c r="H15" s="79"/>
      <c r="I15" s="79">
        <v>1</v>
      </c>
      <c r="J15" s="23">
        <v>6500</v>
      </c>
      <c r="K15" s="66">
        <f t="shared" si="0"/>
        <v>6500</v>
      </c>
    </row>
    <row r="16" spans="1:11">
      <c r="A16" s="24" t="s">
        <v>128</v>
      </c>
      <c r="B16" s="224"/>
      <c r="C16" s="20" t="s">
        <v>43</v>
      </c>
      <c r="D16" s="79" t="s">
        <v>51</v>
      </c>
      <c r="E16" s="40" t="s">
        <v>132</v>
      </c>
      <c r="F16" s="40" t="s">
        <v>132</v>
      </c>
      <c r="G16" s="79">
        <v>1</v>
      </c>
      <c r="H16" s="79"/>
      <c r="I16" s="79">
        <v>1</v>
      </c>
      <c r="J16" s="23">
        <v>1200</v>
      </c>
      <c r="K16" s="66">
        <f t="shared" si="0"/>
        <v>1200</v>
      </c>
    </row>
    <row r="17" spans="1:11">
      <c r="A17" s="24" t="s">
        <v>128</v>
      </c>
      <c r="B17" s="224"/>
      <c r="C17" s="20" t="s">
        <v>117</v>
      </c>
      <c r="D17" s="79" t="s">
        <v>120</v>
      </c>
      <c r="E17" s="40" t="s">
        <v>132</v>
      </c>
      <c r="F17" s="40" t="s">
        <v>132</v>
      </c>
      <c r="G17" s="79">
        <v>1</v>
      </c>
      <c r="H17" s="79"/>
      <c r="I17" s="79">
        <v>1</v>
      </c>
      <c r="J17" s="23">
        <v>4500</v>
      </c>
      <c r="K17" s="66">
        <f t="shared" si="0"/>
        <v>4500</v>
      </c>
    </row>
    <row r="18" spans="1:11">
      <c r="A18" s="24" t="s">
        <v>128</v>
      </c>
      <c r="B18" s="224"/>
      <c r="C18" s="20" t="s">
        <v>812</v>
      </c>
      <c r="D18" s="79" t="s">
        <v>236</v>
      </c>
      <c r="E18" s="40" t="s">
        <v>132</v>
      </c>
      <c r="F18" s="40" t="s">
        <v>132</v>
      </c>
      <c r="G18" s="79">
        <v>1</v>
      </c>
      <c r="H18" s="79"/>
      <c r="I18" s="79">
        <v>1</v>
      </c>
      <c r="J18" s="23">
        <v>4500</v>
      </c>
      <c r="K18" s="66">
        <f t="shared" si="0"/>
        <v>4500</v>
      </c>
    </row>
    <row r="19" spans="1:11">
      <c r="A19" s="24" t="s">
        <v>128</v>
      </c>
      <c r="B19" s="224"/>
      <c r="C19" s="20" t="s">
        <v>795</v>
      </c>
      <c r="D19" s="79" t="s">
        <v>310</v>
      </c>
      <c r="E19" s="40" t="s">
        <v>132</v>
      </c>
      <c r="F19" s="40" t="s">
        <v>132</v>
      </c>
      <c r="G19" s="79">
        <v>1</v>
      </c>
      <c r="H19" s="79"/>
      <c r="I19" s="79">
        <v>1</v>
      </c>
      <c r="J19" s="23">
        <v>4500</v>
      </c>
      <c r="K19" s="66">
        <f t="shared" si="0"/>
        <v>4500</v>
      </c>
    </row>
    <row r="20" spans="1:11">
      <c r="A20" s="24" t="s">
        <v>128</v>
      </c>
      <c r="B20" s="224"/>
      <c r="C20" s="20" t="s">
        <v>173</v>
      </c>
      <c r="D20" s="79" t="s">
        <v>277</v>
      </c>
      <c r="E20" s="40" t="s">
        <v>132</v>
      </c>
      <c r="F20" s="40" t="s">
        <v>132</v>
      </c>
      <c r="G20" s="79">
        <v>1</v>
      </c>
      <c r="H20" s="79"/>
      <c r="I20" s="79">
        <v>1</v>
      </c>
      <c r="J20" s="23">
        <v>15000</v>
      </c>
      <c r="K20" s="66">
        <f t="shared" si="0"/>
        <v>15000</v>
      </c>
    </row>
    <row r="21" spans="1:11">
      <c r="A21" s="24" t="s">
        <v>128</v>
      </c>
      <c r="B21" s="224"/>
      <c r="C21" s="20" t="s">
        <v>17</v>
      </c>
      <c r="D21" s="79" t="s">
        <v>811</v>
      </c>
      <c r="E21" s="40" t="s">
        <v>132</v>
      </c>
      <c r="F21" s="40" t="s">
        <v>132</v>
      </c>
      <c r="G21" s="79">
        <v>1</v>
      </c>
      <c r="H21" s="79"/>
      <c r="I21" s="79">
        <v>1</v>
      </c>
      <c r="J21" s="23">
        <v>650</v>
      </c>
      <c r="K21" s="66">
        <f t="shared" si="0"/>
        <v>650</v>
      </c>
    </row>
    <row r="22" spans="1:11">
      <c r="A22" s="24" t="s">
        <v>128</v>
      </c>
      <c r="B22" s="224"/>
      <c r="C22" s="20" t="s">
        <v>23</v>
      </c>
      <c r="D22" s="79" t="s">
        <v>137</v>
      </c>
      <c r="E22" s="40" t="s">
        <v>132</v>
      </c>
      <c r="F22" s="40" t="s">
        <v>132</v>
      </c>
      <c r="G22" s="79">
        <v>1</v>
      </c>
      <c r="H22" s="79"/>
      <c r="I22" s="79">
        <v>1</v>
      </c>
      <c r="J22" s="23">
        <v>6500</v>
      </c>
      <c r="K22" s="66">
        <f t="shared" si="0"/>
        <v>6500</v>
      </c>
    </row>
    <row r="23" spans="1:11">
      <c r="A23" s="24" t="s">
        <v>128</v>
      </c>
      <c r="B23" s="224" t="s">
        <v>334</v>
      </c>
      <c r="C23" s="20" t="s">
        <v>110</v>
      </c>
      <c r="D23" s="79" t="s">
        <v>137</v>
      </c>
      <c r="E23" s="40" t="s">
        <v>132</v>
      </c>
      <c r="F23" s="40" t="s">
        <v>132</v>
      </c>
      <c r="G23" s="79">
        <v>1</v>
      </c>
      <c r="H23" s="79"/>
      <c r="I23" s="79">
        <v>1</v>
      </c>
      <c r="J23" s="23">
        <v>45000</v>
      </c>
      <c r="K23" s="66">
        <f t="shared" si="0"/>
        <v>45000</v>
      </c>
    </row>
    <row r="24" spans="1:11">
      <c r="A24" s="24" t="s">
        <v>128</v>
      </c>
      <c r="B24" s="224"/>
      <c r="C24" s="20" t="s">
        <v>810</v>
      </c>
      <c r="D24" s="79" t="s">
        <v>137</v>
      </c>
      <c r="E24" s="40" t="s">
        <v>132</v>
      </c>
      <c r="F24" s="40" t="s">
        <v>132</v>
      </c>
      <c r="G24" s="79">
        <v>1</v>
      </c>
      <c r="H24" s="79"/>
      <c r="I24" s="79">
        <v>1</v>
      </c>
      <c r="J24" s="23">
        <v>150000</v>
      </c>
      <c r="K24" s="66">
        <f t="shared" si="0"/>
        <v>150000</v>
      </c>
    </row>
    <row r="25" spans="1:11">
      <c r="A25" s="24" t="s">
        <v>128</v>
      </c>
      <c r="B25" s="224"/>
      <c r="C25" s="20" t="s">
        <v>43</v>
      </c>
      <c r="D25" s="79" t="s">
        <v>809</v>
      </c>
      <c r="E25" s="40" t="s">
        <v>132</v>
      </c>
      <c r="F25" s="40" t="s">
        <v>132</v>
      </c>
      <c r="G25" s="79"/>
      <c r="H25" s="79"/>
      <c r="I25" s="79">
        <v>1</v>
      </c>
      <c r="J25" s="23">
        <v>1200</v>
      </c>
      <c r="K25" s="66">
        <f t="shared" si="0"/>
        <v>1200</v>
      </c>
    </row>
    <row r="26" spans="1:11">
      <c r="A26" s="24" t="s">
        <v>128</v>
      </c>
      <c r="B26" s="224"/>
      <c r="C26" s="20" t="s">
        <v>78</v>
      </c>
      <c r="D26" s="79" t="s">
        <v>807</v>
      </c>
      <c r="E26" s="40" t="s">
        <v>132</v>
      </c>
      <c r="F26" s="40" t="s">
        <v>132</v>
      </c>
      <c r="G26" s="79"/>
      <c r="H26" s="79"/>
      <c r="I26" s="79">
        <v>1</v>
      </c>
      <c r="J26" s="23">
        <v>6500</v>
      </c>
      <c r="K26" s="66">
        <f t="shared" si="0"/>
        <v>6500</v>
      </c>
    </row>
    <row r="27" spans="1:11">
      <c r="A27" s="24" t="s">
        <v>128</v>
      </c>
      <c r="B27" s="224"/>
      <c r="C27" s="20" t="s">
        <v>775</v>
      </c>
      <c r="D27" s="79" t="s">
        <v>376</v>
      </c>
      <c r="E27" s="40" t="s">
        <v>132</v>
      </c>
      <c r="F27" s="40" t="s">
        <v>132</v>
      </c>
      <c r="G27" s="79">
        <v>1</v>
      </c>
      <c r="H27" s="79"/>
      <c r="I27" s="79">
        <v>1</v>
      </c>
      <c r="J27" s="23">
        <v>38000</v>
      </c>
      <c r="K27" s="66">
        <f t="shared" si="0"/>
        <v>38000</v>
      </c>
    </row>
    <row r="28" spans="1:11">
      <c r="A28" s="24" t="s">
        <v>128</v>
      </c>
      <c r="B28" s="224"/>
      <c r="C28" s="20" t="s">
        <v>41</v>
      </c>
      <c r="D28" s="79" t="s">
        <v>808</v>
      </c>
      <c r="E28" s="40" t="s">
        <v>132</v>
      </c>
      <c r="F28" s="40" t="s">
        <v>132</v>
      </c>
      <c r="G28" s="79">
        <v>1</v>
      </c>
      <c r="H28" s="79"/>
      <c r="I28" s="79">
        <v>1</v>
      </c>
      <c r="J28" s="23">
        <v>2500</v>
      </c>
      <c r="K28" s="66">
        <f t="shared" si="0"/>
        <v>2500</v>
      </c>
    </row>
    <row r="29" spans="1:11">
      <c r="A29" s="24" t="s">
        <v>128</v>
      </c>
      <c r="B29" s="224"/>
      <c r="C29" s="20" t="s">
        <v>41</v>
      </c>
      <c r="D29" s="79" t="s">
        <v>45</v>
      </c>
      <c r="E29" s="40" t="s">
        <v>132</v>
      </c>
      <c r="F29" s="40" t="s">
        <v>132</v>
      </c>
      <c r="G29" s="79">
        <v>1</v>
      </c>
      <c r="H29" s="79"/>
      <c r="I29" s="79">
        <v>1</v>
      </c>
      <c r="J29" s="23">
        <v>2500</v>
      </c>
      <c r="K29" s="66">
        <f t="shared" si="0"/>
        <v>2500</v>
      </c>
    </row>
    <row r="30" spans="1:11">
      <c r="A30" s="24" t="s">
        <v>128</v>
      </c>
      <c r="B30" s="224"/>
      <c r="C30" s="20" t="s">
        <v>80</v>
      </c>
      <c r="D30" s="40" t="s">
        <v>132</v>
      </c>
      <c r="E30" s="40" t="s">
        <v>132</v>
      </c>
      <c r="F30" s="40" t="s">
        <v>132</v>
      </c>
      <c r="G30" s="79">
        <v>1</v>
      </c>
      <c r="H30" s="79"/>
      <c r="I30" s="79">
        <v>1</v>
      </c>
      <c r="J30" s="23">
        <v>6500</v>
      </c>
      <c r="K30" s="66">
        <f t="shared" si="0"/>
        <v>6500</v>
      </c>
    </row>
    <row r="31" spans="1:11">
      <c r="A31" s="24" t="s">
        <v>128</v>
      </c>
      <c r="B31" s="224"/>
      <c r="C31" s="20" t="s">
        <v>80</v>
      </c>
      <c r="D31" s="40" t="s">
        <v>132</v>
      </c>
      <c r="E31" s="40" t="s">
        <v>132</v>
      </c>
      <c r="F31" s="40" t="s">
        <v>132</v>
      </c>
      <c r="G31" s="79">
        <v>1</v>
      </c>
      <c r="H31" s="79"/>
      <c r="I31" s="79">
        <v>1</v>
      </c>
      <c r="J31" s="23">
        <v>6500</v>
      </c>
      <c r="K31" s="66">
        <f t="shared" si="0"/>
        <v>6500</v>
      </c>
    </row>
    <row r="32" spans="1:11">
      <c r="A32" s="24" t="s">
        <v>128</v>
      </c>
      <c r="B32" s="224"/>
      <c r="C32" s="20" t="s">
        <v>80</v>
      </c>
      <c r="D32" s="40" t="s">
        <v>132</v>
      </c>
      <c r="E32" s="40" t="s">
        <v>132</v>
      </c>
      <c r="F32" s="40" t="s">
        <v>132</v>
      </c>
      <c r="G32" s="79"/>
      <c r="H32" s="79">
        <v>1</v>
      </c>
      <c r="I32" s="79">
        <v>1</v>
      </c>
      <c r="J32" s="23">
        <v>6500</v>
      </c>
      <c r="K32" s="66">
        <f t="shared" si="0"/>
        <v>6500</v>
      </c>
    </row>
    <row r="33" spans="1:11">
      <c r="A33" s="24" t="s">
        <v>128</v>
      </c>
      <c r="B33" s="224"/>
      <c r="C33" s="20" t="s">
        <v>78</v>
      </c>
      <c r="D33" s="79" t="s">
        <v>807</v>
      </c>
      <c r="E33" s="40" t="s">
        <v>132</v>
      </c>
      <c r="F33" s="40" t="s">
        <v>132</v>
      </c>
      <c r="G33" s="79">
        <v>1</v>
      </c>
      <c r="H33" s="79"/>
      <c r="I33" s="79">
        <v>1</v>
      </c>
      <c r="J33" s="23">
        <v>6500</v>
      </c>
      <c r="K33" s="66">
        <f t="shared" si="0"/>
        <v>6500</v>
      </c>
    </row>
    <row r="34" spans="1:11">
      <c r="A34" s="24" t="s">
        <v>128</v>
      </c>
      <c r="B34" s="224"/>
      <c r="C34" s="20" t="s">
        <v>316</v>
      </c>
      <c r="D34" s="79" t="s">
        <v>806</v>
      </c>
      <c r="E34" s="40" t="s">
        <v>132</v>
      </c>
      <c r="F34" s="79" t="s">
        <v>805</v>
      </c>
      <c r="G34" s="79"/>
      <c r="H34" s="79">
        <v>1</v>
      </c>
      <c r="I34" s="79">
        <v>1</v>
      </c>
      <c r="J34" s="23">
        <v>45000</v>
      </c>
      <c r="K34" s="66">
        <f t="shared" si="0"/>
        <v>45000</v>
      </c>
    </row>
    <row r="35" spans="1:11">
      <c r="A35" s="24" t="s">
        <v>128</v>
      </c>
      <c r="B35" s="224"/>
      <c r="C35" s="20" t="s">
        <v>63</v>
      </c>
      <c r="D35" s="79" t="s">
        <v>44</v>
      </c>
      <c r="E35" s="40" t="s">
        <v>132</v>
      </c>
      <c r="F35" s="40" t="s">
        <v>132</v>
      </c>
      <c r="G35" s="79">
        <v>1</v>
      </c>
      <c r="H35" s="79"/>
      <c r="I35" s="79">
        <v>1</v>
      </c>
      <c r="J35" s="23">
        <v>2500</v>
      </c>
      <c r="K35" s="66">
        <f t="shared" si="0"/>
        <v>2500</v>
      </c>
    </row>
    <row r="36" spans="1:11" ht="15.75" thickBot="1">
      <c r="A36" s="26" t="s">
        <v>128</v>
      </c>
      <c r="B36" s="133" t="s">
        <v>804</v>
      </c>
      <c r="C36" s="28" t="s">
        <v>68</v>
      </c>
      <c r="D36" s="102" t="s">
        <v>74</v>
      </c>
      <c r="E36" s="102" t="s">
        <v>803</v>
      </c>
      <c r="F36" s="102">
        <v>9909017</v>
      </c>
      <c r="G36" s="102">
        <v>1</v>
      </c>
      <c r="H36" s="102"/>
      <c r="I36" s="79">
        <v>1</v>
      </c>
      <c r="J36" s="31">
        <v>450000</v>
      </c>
      <c r="K36" s="66">
        <f t="shared" si="0"/>
        <v>450000</v>
      </c>
    </row>
    <row r="37" spans="1:1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ht="16.5" thickBot="1">
      <c r="A38" s="1" t="s">
        <v>126</v>
      </c>
      <c r="B38" s="1"/>
      <c r="E38" s="2"/>
      <c r="F38" s="3"/>
      <c r="G38" s="4"/>
      <c r="H38" s="4"/>
      <c r="I38" s="4"/>
      <c r="J38" s="16"/>
    </row>
    <row r="39" spans="1:11" ht="15.75" thickBot="1">
      <c r="A39" s="5"/>
      <c r="B39" s="5"/>
      <c r="E39" s="33"/>
      <c r="F39" s="3"/>
      <c r="G39" s="327" t="s">
        <v>127</v>
      </c>
      <c r="H39" s="328"/>
      <c r="I39" s="328"/>
      <c r="J39" s="328"/>
      <c r="K39" s="6">
        <f>SUM(I6:I36)</f>
        <v>31</v>
      </c>
    </row>
    <row r="40" spans="1:11">
      <c r="A40" s="53" t="s">
        <v>128</v>
      </c>
      <c r="B40" s="237" t="s">
        <v>129</v>
      </c>
      <c r="C40" s="238"/>
      <c r="E40" s="36"/>
      <c r="F40" s="3"/>
      <c r="G40" s="329" t="s">
        <v>131</v>
      </c>
      <c r="H40" s="330"/>
      <c r="I40" s="330"/>
      <c r="J40" s="330"/>
      <c r="K40" s="10">
        <f>SUM(K6:K36)</f>
        <v>1748200</v>
      </c>
    </row>
    <row r="41" spans="1:11" ht="15.75" thickBot="1">
      <c r="A41" s="29" t="s">
        <v>132</v>
      </c>
      <c r="B41" s="227" t="s">
        <v>133</v>
      </c>
      <c r="C41" s="228"/>
      <c r="E41" s="36"/>
      <c r="F41" s="3"/>
      <c r="G41" s="229" t="s">
        <v>135</v>
      </c>
      <c r="H41" s="230"/>
      <c r="I41" s="230"/>
      <c r="J41" s="230"/>
      <c r="K41" s="14">
        <f>K40*0.07</f>
        <v>122374.00000000001</v>
      </c>
    </row>
    <row r="42" spans="1:1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</sheetData>
  <mergeCells count="26">
    <mergeCell ref="G40:J40"/>
    <mergeCell ref="B41:C41"/>
    <mergeCell ref="G41:J41"/>
    <mergeCell ref="A3:D3"/>
    <mergeCell ref="E3:K3"/>
    <mergeCell ref="G4:H4"/>
    <mergeCell ref="I4:I5"/>
    <mergeCell ref="J4:J5"/>
    <mergeCell ref="K4:K5"/>
    <mergeCell ref="A4:A5"/>
    <mergeCell ref="B4:B5"/>
    <mergeCell ref="B6:B7"/>
    <mergeCell ref="B8:B14"/>
    <mergeCell ref="B15:B22"/>
    <mergeCell ref="B23:B35"/>
    <mergeCell ref="G39:J39"/>
    <mergeCell ref="B40:C40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O2" sqref="O2"/>
    </sheetView>
  </sheetViews>
  <sheetFormatPr defaultRowHeight="15"/>
  <cols>
    <col min="1" max="2" width="4.85546875" customWidth="1"/>
    <col min="3" max="3" width="17.28515625" bestFit="1" customWidth="1"/>
    <col min="4" max="4" width="10.5703125" bestFit="1" customWidth="1"/>
    <col min="5" max="5" width="11.28515625" bestFit="1" customWidth="1"/>
    <col min="7" max="8" width="4.5703125" customWidth="1"/>
    <col min="9" max="9" width="4.28515625" customWidth="1"/>
    <col min="11" max="11" width="8.710937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42223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823</v>
      </c>
      <c r="G3" s="224"/>
      <c r="H3" s="224"/>
      <c r="I3" s="224"/>
      <c r="J3" s="224"/>
      <c r="K3" s="233"/>
    </row>
    <row r="4" spans="1:11" ht="22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475</v>
      </c>
      <c r="E6" s="79" t="s">
        <v>822</v>
      </c>
      <c r="F6" s="79">
        <v>204454</v>
      </c>
      <c r="G6" s="79">
        <v>1</v>
      </c>
      <c r="H6" s="79"/>
      <c r="I6" s="79">
        <v>1</v>
      </c>
      <c r="J6" s="23">
        <v>650</v>
      </c>
      <c r="K6" s="66">
        <f t="shared" ref="K6:K13" si="0">J6*I6</f>
        <v>650</v>
      </c>
    </row>
    <row r="7" spans="1:11">
      <c r="A7" s="24" t="s">
        <v>128</v>
      </c>
      <c r="B7" s="19" t="s">
        <v>128</v>
      </c>
      <c r="C7" s="20" t="s">
        <v>17</v>
      </c>
      <c r="D7" s="79" t="s">
        <v>28</v>
      </c>
      <c r="E7" s="79" t="s">
        <v>776</v>
      </c>
      <c r="F7" s="40" t="s">
        <v>132</v>
      </c>
      <c r="G7" s="79">
        <v>1</v>
      </c>
      <c r="H7" s="79"/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19" t="s">
        <v>128</v>
      </c>
      <c r="C8" s="20" t="s">
        <v>43</v>
      </c>
      <c r="D8" s="79" t="s">
        <v>65</v>
      </c>
      <c r="E8" s="40" t="s">
        <v>132</v>
      </c>
      <c r="F8" s="40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63</v>
      </c>
      <c r="D9" s="79" t="s">
        <v>45</v>
      </c>
      <c r="E9" s="40" t="s">
        <v>132</v>
      </c>
      <c r="F9" s="40" t="s">
        <v>132</v>
      </c>
      <c r="G9" s="79">
        <v>1</v>
      </c>
      <c r="H9" s="79"/>
      <c r="I9" s="79">
        <v>1</v>
      </c>
      <c r="J9" s="23">
        <v>2500</v>
      </c>
      <c r="K9" s="66">
        <f t="shared" si="0"/>
        <v>2500</v>
      </c>
    </row>
    <row r="10" spans="1:11">
      <c r="A10" s="24" t="s">
        <v>128</v>
      </c>
      <c r="B10" s="19" t="s">
        <v>128</v>
      </c>
      <c r="C10" s="20" t="s">
        <v>63</v>
      </c>
      <c r="D10" s="79" t="s">
        <v>238</v>
      </c>
      <c r="E10" s="40" t="s">
        <v>132</v>
      </c>
      <c r="F10" s="40" t="s">
        <v>132</v>
      </c>
      <c r="G10" s="79">
        <v>1</v>
      </c>
      <c r="H10" s="79"/>
      <c r="I10" s="79">
        <v>1</v>
      </c>
      <c r="J10" s="23">
        <v>2500</v>
      </c>
      <c r="K10" s="66">
        <f t="shared" si="0"/>
        <v>2500</v>
      </c>
    </row>
    <row r="11" spans="1:11">
      <c r="A11" s="24" t="s">
        <v>128</v>
      </c>
      <c r="B11" s="19" t="s">
        <v>128</v>
      </c>
      <c r="C11" s="20" t="s">
        <v>25</v>
      </c>
      <c r="D11" s="79" t="s">
        <v>35</v>
      </c>
      <c r="E11" s="79" t="s">
        <v>496</v>
      </c>
      <c r="F11" s="79">
        <v>91208977</v>
      </c>
      <c r="G11" s="79">
        <v>1</v>
      </c>
      <c r="H11" s="79"/>
      <c r="I11" s="79">
        <v>1</v>
      </c>
      <c r="J11" s="23">
        <v>250000</v>
      </c>
      <c r="K11" s="66">
        <f t="shared" si="0"/>
        <v>250000</v>
      </c>
    </row>
    <row r="12" spans="1:11">
      <c r="A12" s="24" t="s">
        <v>128</v>
      </c>
      <c r="B12" s="19" t="s">
        <v>128</v>
      </c>
      <c r="C12" s="20" t="s">
        <v>26</v>
      </c>
      <c r="D12" s="79" t="s">
        <v>35</v>
      </c>
      <c r="E12" s="79" t="s">
        <v>664</v>
      </c>
      <c r="F12" s="79">
        <v>8500083</v>
      </c>
      <c r="G12" s="79">
        <v>1</v>
      </c>
      <c r="H12" s="79"/>
      <c r="I12" s="79">
        <v>1</v>
      </c>
      <c r="J12" s="23">
        <v>250000</v>
      </c>
      <c r="K12" s="66">
        <f t="shared" si="0"/>
        <v>250000</v>
      </c>
    </row>
    <row r="13" spans="1:11" ht="15.75" thickBot="1">
      <c r="A13" s="26" t="s">
        <v>128</v>
      </c>
      <c r="B13" s="27" t="s">
        <v>128</v>
      </c>
      <c r="C13" s="28" t="s">
        <v>155</v>
      </c>
      <c r="D13" s="102" t="s">
        <v>137</v>
      </c>
      <c r="E13" s="41" t="s">
        <v>132</v>
      </c>
      <c r="F13" s="41" t="s">
        <v>132</v>
      </c>
      <c r="G13" s="102">
        <v>1</v>
      </c>
      <c r="H13" s="102"/>
      <c r="I13" s="102">
        <v>1</v>
      </c>
      <c r="J13" s="31">
        <v>65000</v>
      </c>
      <c r="K13" s="131">
        <f t="shared" si="0"/>
        <v>65000</v>
      </c>
    </row>
    <row r="15" spans="1:11" ht="16.5" thickBot="1">
      <c r="A15" s="1" t="s">
        <v>126</v>
      </c>
      <c r="B15" s="1"/>
      <c r="E15" s="2"/>
      <c r="F15" s="3"/>
      <c r="G15" s="4"/>
      <c r="H15" s="4"/>
      <c r="I15" s="4"/>
      <c r="J15" s="16"/>
    </row>
    <row r="16" spans="1:11" ht="15.75" thickBot="1">
      <c r="A16" s="5"/>
      <c r="B16" s="5"/>
      <c r="E16" s="33"/>
      <c r="F16" s="3"/>
      <c r="G16" s="327" t="s">
        <v>127</v>
      </c>
      <c r="H16" s="328"/>
      <c r="I16" s="328"/>
      <c r="J16" s="328"/>
      <c r="K16" s="6">
        <f>SUM(I6:I13)</f>
        <v>8</v>
      </c>
    </row>
    <row r="17" spans="1:11">
      <c r="A17" s="53" t="s">
        <v>128</v>
      </c>
      <c r="B17" s="237" t="s">
        <v>129</v>
      </c>
      <c r="C17" s="238"/>
      <c r="E17" s="36"/>
      <c r="F17" s="3"/>
      <c r="G17" s="329" t="s">
        <v>131</v>
      </c>
      <c r="H17" s="330"/>
      <c r="I17" s="330"/>
      <c r="J17" s="330"/>
      <c r="K17" s="10">
        <f>SUM(K6:K13)</f>
        <v>572500</v>
      </c>
    </row>
    <row r="18" spans="1:11" ht="15.75" thickBot="1">
      <c r="A18" s="29" t="s">
        <v>132</v>
      </c>
      <c r="B18" s="227" t="s">
        <v>133</v>
      </c>
      <c r="C18" s="228"/>
      <c r="E18" s="36"/>
      <c r="F18" s="3"/>
      <c r="G18" s="229" t="s">
        <v>135</v>
      </c>
      <c r="H18" s="230"/>
      <c r="I18" s="230"/>
      <c r="J18" s="230"/>
      <c r="K18" s="14">
        <f>K17*0.07</f>
        <v>40075.000000000007</v>
      </c>
    </row>
  </sheetData>
  <mergeCells count="22">
    <mergeCell ref="A1:K1"/>
    <mergeCell ref="A2:C2"/>
    <mergeCell ref="D2:G2"/>
    <mergeCell ref="H2:I2"/>
    <mergeCell ref="J2:K2"/>
    <mergeCell ref="G16:J16"/>
    <mergeCell ref="B17:C17"/>
    <mergeCell ref="G17:J17"/>
    <mergeCell ref="B18:C18"/>
    <mergeCell ref="G18:J18"/>
    <mergeCell ref="E4:E5"/>
    <mergeCell ref="F4:F5"/>
    <mergeCell ref="F3:K3"/>
    <mergeCell ref="A3:E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N2" sqref="N2"/>
    </sheetView>
  </sheetViews>
  <sheetFormatPr defaultRowHeight="15"/>
  <cols>
    <col min="1" max="1" width="4.85546875" customWidth="1"/>
    <col min="2" max="2" width="5.42578125" customWidth="1"/>
    <col min="3" max="3" width="19.140625" customWidth="1"/>
    <col min="4" max="4" width="10.5703125" bestFit="1" customWidth="1"/>
    <col min="7" max="8" width="4.42578125" customWidth="1"/>
    <col min="9" max="9" width="4.28515625" customWidth="1"/>
    <col min="11" max="11" width="9.5703125" bestFit="1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42219</v>
      </c>
      <c r="K2" s="226"/>
    </row>
    <row r="3" spans="1:11">
      <c r="A3" s="303" t="s">
        <v>2</v>
      </c>
      <c r="B3" s="376"/>
      <c r="C3" s="376"/>
      <c r="D3" s="376"/>
      <c r="E3" s="377"/>
      <c r="F3" s="300" t="s">
        <v>827</v>
      </c>
      <c r="G3" s="378"/>
      <c r="H3" s="378"/>
      <c r="I3" s="378"/>
      <c r="J3" s="378"/>
      <c r="K3" s="379"/>
    </row>
    <row r="4" spans="1:11" ht="18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79" t="s">
        <v>826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1100</v>
      </c>
      <c r="K6" s="66">
        <f t="shared" ref="K6:K14" si="0">J6*I6</f>
        <v>1100</v>
      </c>
    </row>
    <row r="7" spans="1:11">
      <c r="A7" s="24" t="s">
        <v>128</v>
      </c>
      <c r="B7" s="19" t="s">
        <v>128</v>
      </c>
      <c r="C7" s="20" t="s">
        <v>21</v>
      </c>
      <c r="D7" s="79" t="s">
        <v>44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67</v>
      </c>
      <c r="D8" s="79" t="s">
        <v>73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42</v>
      </c>
      <c r="D9" s="79" t="s">
        <v>825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45000</v>
      </c>
      <c r="K9" s="66">
        <f t="shared" si="0"/>
        <v>45000</v>
      </c>
    </row>
    <row r="10" spans="1:11">
      <c r="A10" s="24" t="s">
        <v>128</v>
      </c>
      <c r="B10" s="19" t="s">
        <v>128</v>
      </c>
      <c r="C10" s="20" t="s">
        <v>86</v>
      </c>
      <c r="D10" s="79" t="s">
        <v>97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52000</v>
      </c>
      <c r="K10" s="66">
        <f t="shared" si="0"/>
        <v>52000</v>
      </c>
    </row>
    <row r="11" spans="1:11">
      <c r="A11" s="24" t="s">
        <v>128</v>
      </c>
      <c r="B11" s="19" t="s">
        <v>128</v>
      </c>
      <c r="C11" s="20" t="s">
        <v>23</v>
      </c>
      <c r="D11" s="79" t="s">
        <v>137</v>
      </c>
      <c r="E11" s="21" t="s">
        <v>132</v>
      </c>
      <c r="F11" s="21" t="s">
        <v>132</v>
      </c>
      <c r="G11" s="79"/>
      <c r="H11" s="79">
        <v>1</v>
      </c>
      <c r="I11" s="79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19" t="s">
        <v>128</v>
      </c>
      <c r="C12" s="20" t="s">
        <v>824</v>
      </c>
      <c r="D12" s="79" t="s">
        <v>137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45000</v>
      </c>
      <c r="K12" s="66">
        <f t="shared" si="0"/>
        <v>45000</v>
      </c>
    </row>
    <row r="13" spans="1:11">
      <c r="A13" s="24" t="s">
        <v>128</v>
      </c>
      <c r="B13" s="19" t="s">
        <v>128</v>
      </c>
      <c r="C13" s="20" t="s">
        <v>43</v>
      </c>
      <c r="D13" s="79" t="s">
        <v>51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1200</v>
      </c>
      <c r="K13" s="66">
        <f t="shared" si="0"/>
        <v>1200</v>
      </c>
    </row>
    <row r="14" spans="1:11" ht="15.75" thickBot="1">
      <c r="A14" s="26" t="s">
        <v>128</v>
      </c>
      <c r="B14" s="27" t="s">
        <v>128</v>
      </c>
      <c r="C14" s="28" t="s">
        <v>24</v>
      </c>
      <c r="D14" s="102" t="s">
        <v>277</v>
      </c>
      <c r="E14" s="29" t="s">
        <v>132</v>
      </c>
      <c r="F14" s="29" t="s">
        <v>132</v>
      </c>
      <c r="G14" s="102">
        <v>1</v>
      </c>
      <c r="H14" s="102"/>
      <c r="I14" s="102">
        <v>1</v>
      </c>
      <c r="J14" s="31">
        <v>15000</v>
      </c>
      <c r="K14" s="131">
        <f t="shared" si="0"/>
        <v>15000</v>
      </c>
    </row>
    <row r="16" spans="1:11" ht="16.5" thickBot="1">
      <c r="A16" s="1" t="s">
        <v>126</v>
      </c>
      <c r="B16" s="1"/>
      <c r="E16" s="2"/>
      <c r="F16" s="3"/>
      <c r="G16" s="4"/>
      <c r="H16" s="4"/>
      <c r="I16" s="4"/>
      <c r="J16" s="16"/>
    </row>
    <row r="17" spans="1:11" ht="15.75" thickBot="1">
      <c r="A17" s="5"/>
      <c r="B17" s="5"/>
      <c r="E17" s="33"/>
      <c r="F17" s="3"/>
      <c r="G17" s="327" t="s">
        <v>127</v>
      </c>
      <c r="H17" s="328"/>
      <c r="I17" s="328"/>
      <c r="J17" s="328"/>
      <c r="K17" s="6">
        <f>SUM(I6:I14)</f>
        <v>9</v>
      </c>
    </row>
    <row r="18" spans="1:11">
      <c r="A18" s="53" t="s">
        <v>128</v>
      </c>
      <c r="B18" s="237" t="s">
        <v>129</v>
      </c>
      <c r="C18" s="238"/>
      <c r="E18" s="36"/>
      <c r="F18" s="3"/>
      <c r="G18" s="329" t="s">
        <v>131</v>
      </c>
      <c r="H18" s="330"/>
      <c r="I18" s="330"/>
      <c r="J18" s="330"/>
      <c r="K18" s="10">
        <f>SUM(K6:K14)</f>
        <v>169500</v>
      </c>
    </row>
    <row r="19" spans="1:11" ht="15.75" thickBot="1">
      <c r="A19" s="29" t="s">
        <v>132</v>
      </c>
      <c r="B19" s="227" t="s">
        <v>133</v>
      </c>
      <c r="C19" s="228"/>
      <c r="E19" s="36"/>
      <c r="F19" s="3"/>
      <c r="G19" s="229" t="s">
        <v>135</v>
      </c>
      <c r="H19" s="230"/>
      <c r="I19" s="230"/>
      <c r="J19" s="230"/>
      <c r="K19" s="14">
        <f>K18*0.07</f>
        <v>11865.000000000002</v>
      </c>
    </row>
  </sheetData>
  <mergeCells count="22">
    <mergeCell ref="A1:K1"/>
    <mergeCell ref="A2:C2"/>
    <mergeCell ref="D2:G2"/>
    <mergeCell ref="H2:I2"/>
    <mergeCell ref="J2:K2"/>
    <mergeCell ref="G17:J17"/>
    <mergeCell ref="B18:C18"/>
    <mergeCell ref="G18:J18"/>
    <mergeCell ref="B19:C19"/>
    <mergeCell ref="G19:J19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activeCell="N1" sqref="N1"/>
    </sheetView>
  </sheetViews>
  <sheetFormatPr defaultRowHeight="15"/>
  <cols>
    <col min="1" max="1" width="6" customWidth="1"/>
    <col min="2" max="2" width="13" customWidth="1"/>
    <col min="3" max="3" width="19.7109375" customWidth="1"/>
    <col min="4" max="4" width="9.28515625" customWidth="1"/>
    <col min="5" max="5" width="6.42578125" customWidth="1"/>
    <col min="6" max="6" width="7.42578125" customWidth="1"/>
    <col min="7" max="8" width="4" customWidth="1"/>
    <col min="9" max="9" width="4.140625" customWidth="1"/>
    <col min="10" max="10" width="9.28515625" customWidth="1"/>
    <col min="11" max="11" width="8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42219</v>
      </c>
      <c r="K2" s="226"/>
    </row>
    <row r="3" spans="1:11">
      <c r="A3" s="231" t="s">
        <v>2</v>
      </c>
      <c r="B3" s="232"/>
      <c r="C3" s="232"/>
      <c r="D3" s="232"/>
      <c r="E3" s="317" t="s">
        <v>855</v>
      </c>
      <c r="F3" s="317"/>
      <c r="G3" s="317"/>
      <c r="H3" s="317"/>
      <c r="I3" s="317"/>
      <c r="J3" s="317"/>
      <c r="K3" s="380"/>
    </row>
    <row r="4" spans="1:11" ht="21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>
      <c r="A6" s="24" t="s">
        <v>128</v>
      </c>
      <c r="B6" s="224" t="s">
        <v>791</v>
      </c>
      <c r="C6" s="20" t="s">
        <v>17</v>
      </c>
      <c r="D6" s="150" t="s">
        <v>854</v>
      </c>
      <c r="E6" s="21" t="s">
        <v>132</v>
      </c>
      <c r="F6" s="21" t="s">
        <v>132</v>
      </c>
      <c r="G6" s="150">
        <v>1</v>
      </c>
      <c r="H6" s="150"/>
      <c r="I6" s="150">
        <v>1</v>
      </c>
      <c r="J6" s="23">
        <v>650</v>
      </c>
      <c r="K6" s="66">
        <f t="shared" ref="K6:K37" si="0">J6*I6</f>
        <v>650</v>
      </c>
    </row>
    <row r="7" spans="1:11">
      <c r="A7" s="24" t="s">
        <v>128</v>
      </c>
      <c r="B7" s="224"/>
      <c r="C7" s="20" t="s">
        <v>63</v>
      </c>
      <c r="D7" s="150" t="s">
        <v>45</v>
      </c>
      <c r="E7" s="21" t="s">
        <v>132</v>
      </c>
      <c r="F7" s="21" t="s">
        <v>132</v>
      </c>
      <c r="G7" s="150">
        <v>1</v>
      </c>
      <c r="H7" s="150"/>
      <c r="I7" s="150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224" t="s">
        <v>769</v>
      </c>
      <c r="C8" s="20" t="s">
        <v>78</v>
      </c>
      <c r="D8" s="150" t="s">
        <v>112</v>
      </c>
      <c r="E8" s="21" t="s">
        <v>132</v>
      </c>
      <c r="F8" s="21" t="s">
        <v>132</v>
      </c>
      <c r="G8" s="150">
        <v>1</v>
      </c>
      <c r="H8" s="150"/>
      <c r="I8" s="150">
        <v>1</v>
      </c>
      <c r="J8" s="23">
        <v>6500</v>
      </c>
      <c r="K8" s="66">
        <f t="shared" si="0"/>
        <v>6500</v>
      </c>
    </row>
    <row r="9" spans="1:11">
      <c r="A9" s="24" t="s">
        <v>128</v>
      </c>
      <c r="B9" s="224"/>
      <c r="C9" s="20" t="s">
        <v>42</v>
      </c>
      <c r="D9" s="150" t="s">
        <v>825</v>
      </c>
      <c r="E9" s="21" t="s">
        <v>132</v>
      </c>
      <c r="F9" s="21" t="s">
        <v>132</v>
      </c>
      <c r="G9" s="150">
        <v>1</v>
      </c>
      <c r="H9" s="150"/>
      <c r="I9" s="150">
        <v>1</v>
      </c>
      <c r="J9" s="23">
        <v>45000</v>
      </c>
      <c r="K9" s="66">
        <f t="shared" si="0"/>
        <v>45000</v>
      </c>
    </row>
    <row r="10" spans="1:11">
      <c r="A10" s="24" t="s">
        <v>128</v>
      </c>
      <c r="B10" s="147" t="s">
        <v>853</v>
      </c>
      <c r="C10" s="20" t="s">
        <v>43</v>
      </c>
      <c r="D10" s="150" t="s">
        <v>51</v>
      </c>
      <c r="E10" s="21" t="s">
        <v>132</v>
      </c>
      <c r="F10" s="21" t="s">
        <v>132</v>
      </c>
      <c r="G10" s="150">
        <v>1</v>
      </c>
      <c r="H10" s="150"/>
      <c r="I10" s="150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224" t="s">
        <v>569</v>
      </c>
      <c r="C11" s="20" t="s">
        <v>775</v>
      </c>
      <c r="D11" s="150" t="s">
        <v>852</v>
      </c>
      <c r="E11" s="21" t="s">
        <v>132</v>
      </c>
      <c r="F11" s="21" t="s">
        <v>132</v>
      </c>
      <c r="G11" s="150">
        <v>1</v>
      </c>
      <c r="H11" s="150"/>
      <c r="I11" s="150">
        <v>1</v>
      </c>
      <c r="J11" s="23">
        <v>38000</v>
      </c>
      <c r="K11" s="66">
        <f t="shared" si="0"/>
        <v>38000</v>
      </c>
    </row>
    <row r="12" spans="1:11">
      <c r="A12" s="24" t="s">
        <v>128</v>
      </c>
      <c r="B12" s="224"/>
      <c r="C12" s="20" t="s">
        <v>775</v>
      </c>
      <c r="D12" s="150" t="s">
        <v>852</v>
      </c>
      <c r="E12" s="21" t="s">
        <v>132</v>
      </c>
      <c r="F12" s="21" t="s">
        <v>132</v>
      </c>
      <c r="G12" s="150">
        <v>1</v>
      </c>
      <c r="H12" s="150"/>
      <c r="I12" s="150">
        <v>1</v>
      </c>
      <c r="J12" s="23">
        <v>38000</v>
      </c>
      <c r="K12" s="66">
        <f t="shared" si="0"/>
        <v>38000</v>
      </c>
    </row>
    <row r="13" spans="1:11">
      <c r="A13" s="24" t="s">
        <v>128</v>
      </c>
      <c r="B13" s="224"/>
      <c r="C13" s="20" t="s">
        <v>775</v>
      </c>
      <c r="D13" s="150" t="s">
        <v>852</v>
      </c>
      <c r="E13" s="21" t="s">
        <v>132</v>
      </c>
      <c r="F13" s="21" t="s">
        <v>132</v>
      </c>
      <c r="G13" s="150">
        <v>1</v>
      </c>
      <c r="H13" s="150"/>
      <c r="I13" s="150">
        <v>1</v>
      </c>
      <c r="J13" s="23">
        <v>38000</v>
      </c>
      <c r="K13" s="66">
        <f t="shared" si="0"/>
        <v>38000</v>
      </c>
    </row>
    <row r="14" spans="1:11">
      <c r="A14" s="24" t="s">
        <v>128</v>
      </c>
      <c r="B14" s="224"/>
      <c r="C14" s="20" t="s">
        <v>775</v>
      </c>
      <c r="D14" s="150" t="s">
        <v>852</v>
      </c>
      <c r="E14" s="21" t="s">
        <v>132</v>
      </c>
      <c r="F14" s="21" t="s">
        <v>132</v>
      </c>
      <c r="G14" s="150">
        <v>1</v>
      </c>
      <c r="H14" s="150"/>
      <c r="I14" s="150">
        <v>1</v>
      </c>
      <c r="J14" s="23">
        <v>38000</v>
      </c>
      <c r="K14" s="66">
        <f t="shared" si="0"/>
        <v>38000</v>
      </c>
    </row>
    <row r="15" spans="1:11">
      <c r="A15" s="24" t="s">
        <v>128</v>
      </c>
      <c r="B15" s="224"/>
      <c r="C15" s="20" t="s">
        <v>78</v>
      </c>
      <c r="D15" s="150" t="s">
        <v>851</v>
      </c>
      <c r="E15" s="21" t="s">
        <v>132</v>
      </c>
      <c r="F15" s="21" t="s">
        <v>132</v>
      </c>
      <c r="G15" s="150">
        <v>1</v>
      </c>
      <c r="H15" s="150"/>
      <c r="I15" s="150">
        <v>1</v>
      </c>
      <c r="J15" s="23">
        <v>6500</v>
      </c>
      <c r="K15" s="66">
        <f t="shared" si="0"/>
        <v>6500</v>
      </c>
    </row>
    <row r="16" spans="1:11">
      <c r="A16" s="24" t="s">
        <v>128</v>
      </c>
      <c r="B16" s="224"/>
      <c r="C16" s="20" t="s">
        <v>41</v>
      </c>
      <c r="D16" s="150" t="s">
        <v>337</v>
      </c>
      <c r="E16" s="21" t="s">
        <v>132</v>
      </c>
      <c r="F16" s="21" t="s">
        <v>132</v>
      </c>
      <c r="G16" s="150">
        <v>1</v>
      </c>
      <c r="H16" s="150"/>
      <c r="I16" s="150">
        <v>1</v>
      </c>
      <c r="J16" s="23">
        <v>2500</v>
      </c>
      <c r="K16" s="66">
        <f t="shared" si="0"/>
        <v>2500</v>
      </c>
    </row>
    <row r="17" spans="1:11">
      <c r="A17" s="24" t="s">
        <v>128</v>
      </c>
      <c r="B17" s="224"/>
      <c r="C17" s="20" t="s">
        <v>43</v>
      </c>
      <c r="D17" s="150" t="s">
        <v>65</v>
      </c>
      <c r="E17" s="21" t="s">
        <v>132</v>
      </c>
      <c r="F17" s="21" t="s">
        <v>132</v>
      </c>
      <c r="G17" s="150">
        <v>1</v>
      </c>
      <c r="H17" s="150"/>
      <c r="I17" s="150">
        <v>1</v>
      </c>
      <c r="J17" s="23">
        <v>1200</v>
      </c>
      <c r="K17" s="66">
        <f t="shared" si="0"/>
        <v>1200</v>
      </c>
    </row>
    <row r="18" spans="1:11">
      <c r="A18" s="24" t="s">
        <v>128</v>
      </c>
      <c r="B18" s="224"/>
      <c r="C18" s="20" t="s">
        <v>850</v>
      </c>
      <c r="D18" s="150" t="s">
        <v>83</v>
      </c>
      <c r="E18" s="21" t="s">
        <v>132</v>
      </c>
      <c r="F18" s="21" t="s">
        <v>132</v>
      </c>
      <c r="G18" s="150">
        <v>1</v>
      </c>
      <c r="H18" s="150"/>
      <c r="I18" s="150">
        <v>1</v>
      </c>
      <c r="J18" s="23">
        <v>450000</v>
      </c>
      <c r="K18" s="66">
        <f t="shared" si="0"/>
        <v>450000</v>
      </c>
    </row>
    <row r="19" spans="1:11">
      <c r="A19" s="24" t="s">
        <v>128</v>
      </c>
      <c r="B19" s="224"/>
      <c r="C19" s="20" t="s">
        <v>62</v>
      </c>
      <c r="D19" s="21" t="s">
        <v>132</v>
      </c>
      <c r="E19" s="21" t="s">
        <v>132</v>
      </c>
      <c r="F19" s="21" t="s">
        <v>132</v>
      </c>
      <c r="G19" s="150">
        <v>1</v>
      </c>
      <c r="H19" s="150"/>
      <c r="I19" s="150">
        <v>1</v>
      </c>
      <c r="J19" s="23">
        <v>14000</v>
      </c>
      <c r="K19" s="66">
        <f t="shared" si="0"/>
        <v>14000</v>
      </c>
    </row>
    <row r="20" spans="1:11">
      <c r="A20" s="24" t="s">
        <v>128</v>
      </c>
      <c r="B20" s="224"/>
      <c r="C20" s="20" t="s">
        <v>62</v>
      </c>
      <c r="D20" s="21" t="s">
        <v>132</v>
      </c>
      <c r="E20" s="21" t="s">
        <v>132</v>
      </c>
      <c r="F20" s="21" t="s">
        <v>132</v>
      </c>
      <c r="G20" s="150">
        <v>1</v>
      </c>
      <c r="H20" s="150"/>
      <c r="I20" s="150">
        <v>1</v>
      </c>
      <c r="J20" s="23">
        <v>14000</v>
      </c>
      <c r="K20" s="66">
        <f t="shared" si="0"/>
        <v>14000</v>
      </c>
    </row>
    <row r="21" spans="1:11">
      <c r="A21" s="24" t="s">
        <v>128</v>
      </c>
      <c r="B21" s="224"/>
      <c r="C21" s="20" t="s">
        <v>62</v>
      </c>
      <c r="D21" s="21" t="s">
        <v>132</v>
      </c>
      <c r="E21" s="21" t="s">
        <v>132</v>
      </c>
      <c r="F21" s="21" t="s">
        <v>132</v>
      </c>
      <c r="G21" s="150">
        <v>1</v>
      </c>
      <c r="H21" s="150"/>
      <c r="I21" s="150">
        <v>1</v>
      </c>
      <c r="J21" s="23">
        <v>14000</v>
      </c>
      <c r="K21" s="66">
        <f t="shared" si="0"/>
        <v>14000</v>
      </c>
    </row>
    <row r="22" spans="1:11">
      <c r="A22" s="24" t="s">
        <v>128</v>
      </c>
      <c r="B22" s="224"/>
      <c r="C22" s="20" t="s">
        <v>23</v>
      </c>
      <c r="D22" s="21" t="s">
        <v>132</v>
      </c>
      <c r="E22" s="21" t="s">
        <v>132</v>
      </c>
      <c r="F22" s="21" t="s">
        <v>132</v>
      </c>
      <c r="G22" s="150">
        <v>1</v>
      </c>
      <c r="H22" s="150"/>
      <c r="I22" s="150">
        <v>1</v>
      </c>
      <c r="J22" s="23">
        <v>6500</v>
      </c>
      <c r="K22" s="66">
        <f t="shared" si="0"/>
        <v>6500</v>
      </c>
    </row>
    <row r="23" spans="1:11">
      <c r="A23" s="24" t="s">
        <v>128</v>
      </c>
      <c r="B23" s="224"/>
      <c r="C23" s="20" t="s">
        <v>41</v>
      </c>
      <c r="D23" s="150" t="s">
        <v>94</v>
      </c>
      <c r="E23" s="21" t="s">
        <v>132</v>
      </c>
      <c r="F23" s="21" t="s">
        <v>132</v>
      </c>
      <c r="G23" s="150">
        <v>1</v>
      </c>
      <c r="H23" s="150"/>
      <c r="I23" s="150">
        <v>1</v>
      </c>
      <c r="J23" s="23">
        <v>2500</v>
      </c>
      <c r="K23" s="66">
        <f t="shared" si="0"/>
        <v>2500</v>
      </c>
    </row>
    <row r="24" spans="1:11">
      <c r="A24" s="24" t="s">
        <v>128</v>
      </c>
      <c r="B24" s="224"/>
      <c r="C24" s="20" t="s">
        <v>778</v>
      </c>
      <c r="D24" s="21" t="s">
        <v>132</v>
      </c>
      <c r="E24" s="21" t="s">
        <v>132</v>
      </c>
      <c r="F24" s="21" t="s">
        <v>132</v>
      </c>
      <c r="G24" s="150">
        <v>1</v>
      </c>
      <c r="H24" s="150"/>
      <c r="I24" s="150">
        <v>1</v>
      </c>
      <c r="J24" s="23">
        <v>65000</v>
      </c>
      <c r="K24" s="66">
        <f t="shared" si="0"/>
        <v>65000</v>
      </c>
    </row>
    <row r="25" spans="1:11">
      <c r="A25" s="24" t="s">
        <v>128</v>
      </c>
      <c r="B25" s="224"/>
      <c r="C25" s="20" t="s">
        <v>454</v>
      </c>
      <c r="D25" s="21" t="s">
        <v>132</v>
      </c>
      <c r="E25" s="21" t="s">
        <v>132</v>
      </c>
      <c r="F25" s="21" t="s">
        <v>132</v>
      </c>
      <c r="G25" s="150">
        <v>1</v>
      </c>
      <c r="H25" s="150"/>
      <c r="I25" s="150">
        <v>1</v>
      </c>
      <c r="J25" s="23">
        <v>1100</v>
      </c>
      <c r="K25" s="66">
        <f t="shared" si="0"/>
        <v>1100</v>
      </c>
    </row>
    <row r="26" spans="1:11">
      <c r="A26" s="24" t="s">
        <v>128</v>
      </c>
      <c r="B26" s="224"/>
      <c r="C26" s="20" t="s">
        <v>797</v>
      </c>
      <c r="D26" s="21" t="s">
        <v>132</v>
      </c>
      <c r="E26" s="21" t="s">
        <v>132</v>
      </c>
      <c r="F26" s="21" t="s">
        <v>132</v>
      </c>
      <c r="G26" s="150">
        <v>1</v>
      </c>
      <c r="H26" s="150"/>
      <c r="I26" s="150">
        <v>1</v>
      </c>
      <c r="J26" s="23">
        <v>1100</v>
      </c>
      <c r="K26" s="66">
        <f t="shared" si="0"/>
        <v>1100</v>
      </c>
    </row>
    <row r="27" spans="1:11">
      <c r="A27" s="24" t="s">
        <v>128</v>
      </c>
      <c r="B27" s="224" t="s">
        <v>676</v>
      </c>
      <c r="C27" s="20" t="s">
        <v>117</v>
      </c>
      <c r="D27" s="150" t="s">
        <v>849</v>
      </c>
      <c r="E27" s="21" t="s">
        <v>132</v>
      </c>
      <c r="F27" s="21" t="s">
        <v>132</v>
      </c>
      <c r="G27" s="150">
        <v>1</v>
      </c>
      <c r="H27" s="150"/>
      <c r="I27" s="150">
        <v>1</v>
      </c>
      <c r="J27" s="23">
        <v>4500</v>
      </c>
      <c r="K27" s="66">
        <f t="shared" si="0"/>
        <v>4500</v>
      </c>
    </row>
    <row r="28" spans="1:11">
      <c r="A28" s="24" t="s">
        <v>128</v>
      </c>
      <c r="B28" s="224"/>
      <c r="C28" s="20" t="s">
        <v>782</v>
      </c>
      <c r="D28" s="150" t="s">
        <v>848</v>
      </c>
      <c r="E28" s="21" t="s">
        <v>132</v>
      </c>
      <c r="F28" s="21" t="s">
        <v>132</v>
      </c>
      <c r="G28" s="150">
        <v>1</v>
      </c>
      <c r="H28" s="150"/>
      <c r="I28" s="150">
        <v>1</v>
      </c>
      <c r="J28" s="23">
        <v>200000</v>
      </c>
      <c r="K28" s="66">
        <f t="shared" si="0"/>
        <v>200000</v>
      </c>
    </row>
    <row r="29" spans="1:11">
      <c r="A29" s="24" t="s">
        <v>128</v>
      </c>
      <c r="B29" s="224"/>
      <c r="C29" s="20" t="s">
        <v>69</v>
      </c>
      <c r="D29" s="21" t="s">
        <v>132</v>
      </c>
      <c r="E29" s="21" t="s">
        <v>132</v>
      </c>
      <c r="F29" s="21" t="s">
        <v>132</v>
      </c>
      <c r="G29" s="150">
        <v>1</v>
      </c>
      <c r="H29" s="150"/>
      <c r="I29" s="150">
        <v>1</v>
      </c>
      <c r="J29" s="23">
        <v>6500</v>
      </c>
      <c r="K29" s="66">
        <f t="shared" si="0"/>
        <v>6500</v>
      </c>
    </row>
    <row r="30" spans="1:11">
      <c r="A30" s="24" t="s">
        <v>128</v>
      </c>
      <c r="B30" s="224"/>
      <c r="C30" s="20" t="s">
        <v>164</v>
      </c>
      <c r="D30" s="150" t="s">
        <v>847</v>
      </c>
      <c r="E30" s="21" t="s">
        <v>132</v>
      </c>
      <c r="F30" s="21" t="s">
        <v>132</v>
      </c>
      <c r="G30" s="150">
        <v>1</v>
      </c>
      <c r="H30" s="150"/>
      <c r="I30" s="150">
        <v>1</v>
      </c>
      <c r="J30" s="23">
        <v>30000</v>
      </c>
      <c r="K30" s="66">
        <f t="shared" si="0"/>
        <v>30000</v>
      </c>
    </row>
    <row r="31" spans="1:11">
      <c r="A31" s="24" t="s">
        <v>128</v>
      </c>
      <c r="B31" s="224"/>
      <c r="C31" s="20" t="s">
        <v>86</v>
      </c>
      <c r="D31" s="150" t="s">
        <v>83</v>
      </c>
      <c r="E31" s="150" t="s">
        <v>846</v>
      </c>
      <c r="F31" s="150">
        <v>1401063</v>
      </c>
      <c r="G31" s="150">
        <v>1</v>
      </c>
      <c r="H31" s="150"/>
      <c r="I31" s="150">
        <v>1</v>
      </c>
      <c r="J31" s="23">
        <v>52000</v>
      </c>
      <c r="K31" s="66">
        <f t="shared" si="0"/>
        <v>52000</v>
      </c>
    </row>
    <row r="32" spans="1:11">
      <c r="A32" s="24" t="s">
        <v>128</v>
      </c>
      <c r="B32" s="224"/>
      <c r="C32" s="20" t="s">
        <v>173</v>
      </c>
      <c r="D32" s="150" t="s">
        <v>516</v>
      </c>
      <c r="E32" s="150" t="s">
        <v>845</v>
      </c>
      <c r="F32" s="21" t="s">
        <v>132</v>
      </c>
      <c r="G32" s="150">
        <v>1</v>
      </c>
      <c r="H32" s="150"/>
      <c r="I32" s="150">
        <v>1</v>
      </c>
      <c r="J32" s="23">
        <v>15000</v>
      </c>
      <c r="K32" s="66">
        <f t="shared" si="0"/>
        <v>15000</v>
      </c>
    </row>
    <row r="33" spans="1:11">
      <c r="A33" s="24" t="s">
        <v>128</v>
      </c>
      <c r="B33" s="224"/>
      <c r="C33" s="20" t="s">
        <v>67</v>
      </c>
      <c r="D33" s="150" t="s">
        <v>275</v>
      </c>
      <c r="E33" s="150" t="s">
        <v>844</v>
      </c>
      <c r="F33" s="21" t="s">
        <v>132</v>
      </c>
      <c r="G33" s="150">
        <v>1</v>
      </c>
      <c r="H33" s="150"/>
      <c r="I33" s="150">
        <v>1</v>
      </c>
      <c r="J33" s="23">
        <v>1200</v>
      </c>
      <c r="K33" s="66">
        <f t="shared" si="0"/>
        <v>1200</v>
      </c>
    </row>
    <row r="34" spans="1:11">
      <c r="A34" s="24" t="s">
        <v>128</v>
      </c>
      <c r="B34" s="224"/>
      <c r="C34" s="20" t="s">
        <v>67</v>
      </c>
      <c r="D34" s="150" t="s">
        <v>275</v>
      </c>
      <c r="E34" s="150" t="s">
        <v>843</v>
      </c>
      <c r="F34" s="150" t="s">
        <v>842</v>
      </c>
      <c r="G34" s="150">
        <v>1</v>
      </c>
      <c r="H34" s="150"/>
      <c r="I34" s="150">
        <v>1</v>
      </c>
      <c r="J34" s="23">
        <v>1200</v>
      </c>
      <c r="K34" s="66">
        <f t="shared" si="0"/>
        <v>1200</v>
      </c>
    </row>
    <row r="35" spans="1:11">
      <c r="A35" s="24" t="s">
        <v>128</v>
      </c>
      <c r="B35" s="224"/>
      <c r="C35" s="20" t="s">
        <v>69</v>
      </c>
      <c r="D35" s="150" t="s">
        <v>75</v>
      </c>
      <c r="E35" s="21" t="s">
        <v>132</v>
      </c>
      <c r="F35" s="21" t="s">
        <v>132</v>
      </c>
      <c r="G35" s="150"/>
      <c r="H35" s="150">
        <v>1</v>
      </c>
      <c r="I35" s="150">
        <v>1</v>
      </c>
      <c r="J35" s="23">
        <v>6500</v>
      </c>
      <c r="K35" s="66">
        <f t="shared" si="0"/>
        <v>6500</v>
      </c>
    </row>
    <row r="36" spans="1:11">
      <c r="A36" s="24" t="s">
        <v>128</v>
      </c>
      <c r="B36" s="224"/>
      <c r="C36" s="20" t="s">
        <v>67</v>
      </c>
      <c r="D36" s="150" t="s">
        <v>275</v>
      </c>
      <c r="E36" s="21" t="s">
        <v>132</v>
      </c>
      <c r="F36" s="21" t="s">
        <v>132</v>
      </c>
      <c r="G36" s="150"/>
      <c r="H36" s="150">
        <v>1</v>
      </c>
      <c r="I36" s="150">
        <v>1</v>
      </c>
      <c r="J36" s="23">
        <v>1200</v>
      </c>
      <c r="K36" s="66">
        <f t="shared" si="0"/>
        <v>1200</v>
      </c>
    </row>
    <row r="37" spans="1:11">
      <c r="A37" s="24" t="s">
        <v>128</v>
      </c>
      <c r="B37" s="224"/>
      <c r="C37" s="20" t="s">
        <v>67</v>
      </c>
      <c r="D37" s="150" t="s">
        <v>275</v>
      </c>
      <c r="E37" s="21" t="s">
        <v>132</v>
      </c>
      <c r="F37" s="21" t="s">
        <v>132</v>
      </c>
      <c r="G37" s="150"/>
      <c r="H37" s="150">
        <v>1</v>
      </c>
      <c r="I37" s="150">
        <v>1</v>
      </c>
      <c r="J37" s="23">
        <v>1200</v>
      </c>
      <c r="K37" s="66">
        <f t="shared" si="0"/>
        <v>1200</v>
      </c>
    </row>
    <row r="38" spans="1:11">
      <c r="A38" s="24" t="s">
        <v>128</v>
      </c>
      <c r="B38" s="224"/>
      <c r="C38" s="20" t="s">
        <v>67</v>
      </c>
      <c r="D38" s="21" t="s">
        <v>132</v>
      </c>
      <c r="E38" s="21" t="s">
        <v>132</v>
      </c>
      <c r="F38" s="21" t="s">
        <v>132</v>
      </c>
      <c r="G38" s="150"/>
      <c r="H38" s="150">
        <v>1</v>
      </c>
      <c r="I38" s="150">
        <v>1</v>
      </c>
      <c r="J38" s="23">
        <v>1200</v>
      </c>
      <c r="K38" s="66">
        <f t="shared" ref="K38:K60" si="1">J38*I38</f>
        <v>1200</v>
      </c>
    </row>
    <row r="39" spans="1:11">
      <c r="A39" s="24" t="s">
        <v>128</v>
      </c>
      <c r="B39" s="224" t="s">
        <v>521</v>
      </c>
      <c r="C39" s="20" t="s">
        <v>23</v>
      </c>
      <c r="D39" s="21" t="s">
        <v>132</v>
      </c>
      <c r="E39" s="21" t="s">
        <v>132</v>
      </c>
      <c r="F39" s="21" t="s">
        <v>132</v>
      </c>
      <c r="G39" s="150">
        <v>1</v>
      </c>
      <c r="H39" s="150"/>
      <c r="I39" s="150">
        <v>1</v>
      </c>
      <c r="J39" s="23">
        <v>6500</v>
      </c>
      <c r="K39" s="66">
        <f t="shared" si="1"/>
        <v>6500</v>
      </c>
    </row>
    <row r="40" spans="1:11">
      <c r="A40" s="24" t="s">
        <v>128</v>
      </c>
      <c r="B40" s="224"/>
      <c r="C40" s="20" t="s">
        <v>778</v>
      </c>
      <c r="D40" s="150" t="s">
        <v>841</v>
      </c>
      <c r="E40" s="21" t="s">
        <v>132</v>
      </c>
      <c r="F40" s="21" t="s">
        <v>132</v>
      </c>
      <c r="G40" s="150">
        <v>1</v>
      </c>
      <c r="H40" s="150"/>
      <c r="I40" s="150">
        <v>1</v>
      </c>
      <c r="J40" s="23">
        <v>65000</v>
      </c>
      <c r="K40" s="66">
        <f t="shared" si="1"/>
        <v>65000</v>
      </c>
    </row>
    <row r="41" spans="1:11">
      <c r="A41" s="24" t="s">
        <v>128</v>
      </c>
      <c r="B41" s="224"/>
      <c r="C41" s="20" t="s">
        <v>18</v>
      </c>
      <c r="D41" s="150" t="s">
        <v>840</v>
      </c>
      <c r="E41" s="21" t="s">
        <v>132</v>
      </c>
      <c r="F41" s="21" t="s">
        <v>132</v>
      </c>
      <c r="G41" s="150">
        <v>1</v>
      </c>
      <c r="H41" s="150"/>
      <c r="I41" s="150">
        <v>1</v>
      </c>
      <c r="J41" s="23">
        <v>150000</v>
      </c>
      <c r="K41" s="66">
        <f t="shared" si="1"/>
        <v>150000</v>
      </c>
    </row>
    <row r="42" spans="1:11">
      <c r="A42" s="24" t="s">
        <v>128</v>
      </c>
      <c r="B42" s="224"/>
      <c r="C42" s="20" t="s">
        <v>18</v>
      </c>
      <c r="D42" s="150" t="s">
        <v>27</v>
      </c>
      <c r="E42" s="21" t="s">
        <v>132</v>
      </c>
      <c r="F42" s="21" t="s">
        <v>132</v>
      </c>
      <c r="G42" s="150">
        <v>1</v>
      </c>
      <c r="H42" s="150"/>
      <c r="I42" s="150">
        <v>1</v>
      </c>
      <c r="J42" s="23">
        <v>150000</v>
      </c>
      <c r="K42" s="66">
        <f t="shared" si="1"/>
        <v>150000</v>
      </c>
    </row>
    <row r="43" spans="1:11">
      <c r="A43" s="24" t="s">
        <v>128</v>
      </c>
      <c r="B43" s="224"/>
      <c r="C43" s="20" t="s">
        <v>770</v>
      </c>
      <c r="D43" s="150" t="s">
        <v>839</v>
      </c>
      <c r="E43" s="21" t="s">
        <v>132</v>
      </c>
      <c r="F43" s="21" t="s">
        <v>132</v>
      </c>
      <c r="G43" s="150">
        <v>1</v>
      </c>
      <c r="H43" s="150"/>
      <c r="I43" s="150">
        <v>1</v>
      </c>
      <c r="J43" s="23">
        <v>6500</v>
      </c>
      <c r="K43" s="66">
        <f t="shared" si="1"/>
        <v>6500</v>
      </c>
    </row>
    <row r="44" spans="1:11">
      <c r="A44" s="24" t="s">
        <v>128</v>
      </c>
      <c r="B44" s="224"/>
      <c r="C44" s="20" t="s">
        <v>770</v>
      </c>
      <c r="D44" s="150" t="s">
        <v>838</v>
      </c>
      <c r="E44" s="21" t="s">
        <v>132</v>
      </c>
      <c r="F44" s="21" t="s">
        <v>132</v>
      </c>
      <c r="G44" s="150">
        <v>1</v>
      </c>
      <c r="H44" s="150"/>
      <c r="I44" s="150">
        <v>1</v>
      </c>
      <c r="J44" s="23">
        <v>6500</v>
      </c>
      <c r="K44" s="66">
        <f t="shared" si="1"/>
        <v>6500</v>
      </c>
    </row>
    <row r="45" spans="1:11">
      <c r="A45" s="24" t="s">
        <v>128</v>
      </c>
      <c r="B45" s="224"/>
      <c r="C45" s="20" t="s">
        <v>837</v>
      </c>
      <c r="D45" s="150" t="s">
        <v>836</v>
      </c>
      <c r="E45" s="21" t="s">
        <v>132</v>
      </c>
      <c r="F45" s="21" t="s">
        <v>132</v>
      </c>
      <c r="G45" s="150">
        <v>1</v>
      </c>
      <c r="H45" s="150"/>
      <c r="I45" s="150">
        <v>1</v>
      </c>
      <c r="J45" s="23">
        <v>1500</v>
      </c>
      <c r="K45" s="66">
        <f t="shared" si="1"/>
        <v>1500</v>
      </c>
    </row>
    <row r="46" spans="1:11">
      <c r="A46" s="24" t="s">
        <v>128</v>
      </c>
      <c r="B46" s="224"/>
      <c r="C46" s="20" t="s">
        <v>23</v>
      </c>
      <c r="D46" s="21" t="s">
        <v>132</v>
      </c>
      <c r="E46" s="21" t="s">
        <v>132</v>
      </c>
      <c r="F46" s="21" t="s">
        <v>132</v>
      </c>
      <c r="G46" s="150">
        <v>1</v>
      </c>
      <c r="H46" s="150"/>
      <c r="I46" s="150">
        <v>1</v>
      </c>
      <c r="J46" s="23">
        <v>6500</v>
      </c>
      <c r="K46" s="66">
        <f t="shared" si="1"/>
        <v>6500</v>
      </c>
    </row>
    <row r="47" spans="1:11">
      <c r="A47" s="24" t="s">
        <v>128</v>
      </c>
      <c r="B47" s="224"/>
      <c r="C47" s="20" t="s">
        <v>835</v>
      </c>
      <c r="D47" s="21" t="s">
        <v>132</v>
      </c>
      <c r="E47" s="21" t="s">
        <v>132</v>
      </c>
      <c r="F47" s="21" t="s">
        <v>132</v>
      </c>
      <c r="G47" s="150">
        <v>1</v>
      </c>
      <c r="H47" s="150"/>
      <c r="I47" s="150">
        <v>1</v>
      </c>
      <c r="J47" s="23">
        <v>13000</v>
      </c>
      <c r="K47" s="66">
        <f t="shared" si="1"/>
        <v>13000</v>
      </c>
    </row>
    <row r="48" spans="1:11">
      <c r="A48" s="24" t="s">
        <v>128</v>
      </c>
      <c r="B48" s="224"/>
      <c r="C48" s="20" t="s">
        <v>23</v>
      </c>
      <c r="D48" s="21" t="s">
        <v>132</v>
      </c>
      <c r="E48" s="21" t="s">
        <v>132</v>
      </c>
      <c r="F48" s="21" t="s">
        <v>132</v>
      </c>
      <c r="G48" s="150">
        <v>1</v>
      </c>
      <c r="H48" s="150"/>
      <c r="I48" s="150">
        <v>1</v>
      </c>
      <c r="J48" s="23">
        <v>6500</v>
      </c>
      <c r="K48" s="66">
        <f t="shared" si="1"/>
        <v>6500</v>
      </c>
    </row>
    <row r="49" spans="1:11">
      <c r="A49" s="24" t="s">
        <v>128</v>
      </c>
      <c r="B49" s="224" t="s">
        <v>270</v>
      </c>
      <c r="C49" s="20" t="s">
        <v>834</v>
      </c>
      <c r="D49" s="150" t="s">
        <v>833</v>
      </c>
      <c r="E49" s="21" t="s">
        <v>132</v>
      </c>
      <c r="F49" s="21" t="s">
        <v>132</v>
      </c>
      <c r="G49" s="150">
        <v>1</v>
      </c>
      <c r="H49" s="150"/>
      <c r="I49" s="150">
        <v>1</v>
      </c>
      <c r="J49" s="23">
        <v>1100</v>
      </c>
      <c r="K49" s="66">
        <f t="shared" si="1"/>
        <v>1100</v>
      </c>
    </row>
    <row r="50" spans="1:11">
      <c r="A50" s="24" t="s">
        <v>128</v>
      </c>
      <c r="B50" s="224"/>
      <c r="C50" s="20" t="s">
        <v>832</v>
      </c>
      <c r="D50" s="150" t="s">
        <v>81</v>
      </c>
      <c r="E50" s="21" t="s">
        <v>132</v>
      </c>
      <c r="F50" s="21" t="s">
        <v>132</v>
      </c>
      <c r="G50" s="150">
        <v>1</v>
      </c>
      <c r="H50" s="150"/>
      <c r="I50" s="150">
        <v>1</v>
      </c>
      <c r="J50" s="23">
        <v>1100</v>
      </c>
      <c r="K50" s="66">
        <f t="shared" si="1"/>
        <v>1100</v>
      </c>
    </row>
    <row r="51" spans="1:11" ht="15.75" thickBot="1">
      <c r="A51" s="26" t="s">
        <v>128</v>
      </c>
      <c r="B51" s="373"/>
      <c r="C51" s="28" t="s">
        <v>63</v>
      </c>
      <c r="D51" s="153" t="s">
        <v>831</v>
      </c>
      <c r="E51" s="29" t="s">
        <v>132</v>
      </c>
      <c r="F51" s="29" t="s">
        <v>132</v>
      </c>
      <c r="G51" s="153">
        <v>1</v>
      </c>
      <c r="H51" s="153"/>
      <c r="I51" s="153">
        <v>1</v>
      </c>
      <c r="J51" s="31">
        <v>2500</v>
      </c>
      <c r="K51" s="131">
        <f t="shared" si="1"/>
        <v>2500</v>
      </c>
    </row>
    <row r="52" spans="1:11">
      <c r="A52" s="201" t="s">
        <v>128</v>
      </c>
      <c r="B52" s="202" t="s">
        <v>676</v>
      </c>
      <c r="C52" s="203" t="s">
        <v>164</v>
      </c>
      <c r="D52" s="151" t="s">
        <v>830</v>
      </c>
      <c r="E52" s="204" t="s">
        <v>132</v>
      </c>
      <c r="F52" s="204" t="s">
        <v>132</v>
      </c>
      <c r="G52" s="151">
        <v>1</v>
      </c>
      <c r="H52" s="151"/>
      <c r="I52" s="151">
        <v>1</v>
      </c>
      <c r="J52" s="205">
        <v>30000</v>
      </c>
      <c r="K52" s="200">
        <f t="shared" si="1"/>
        <v>30000</v>
      </c>
    </row>
    <row r="53" spans="1:11">
      <c r="A53" s="24" t="s">
        <v>128</v>
      </c>
      <c r="B53" s="147" t="s">
        <v>538</v>
      </c>
      <c r="C53" s="20" t="s">
        <v>68</v>
      </c>
      <c r="D53" s="150" t="s">
        <v>74</v>
      </c>
      <c r="E53" s="150" t="s">
        <v>829</v>
      </c>
      <c r="F53" s="150" t="s">
        <v>828</v>
      </c>
      <c r="G53" s="150">
        <v>1</v>
      </c>
      <c r="H53" s="150"/>
      <c r="I53" s="150">
        <v>1</v>
      </c>
      <c r="J53" s="23">
        <v>450000</v>
      </c>
      <c r="K53" s="66">
        <f t="shared" si="1"/>
        <v>450000</v>
      </c>
    </row>
    <row r="54" spans="1:11">
      <c r="A54" s="24" t="s">
        <v>128</v>
      </c>
      <c r="B54" s="224" t="s">
        <v>436</v>
      </c>
      <c r="C54" s="20" t="s">
        <v>63</v>
      </c>
      <c r="D54" s="21" t="s">
        <v>132</v>
      </c>
      <c r="E54" s="21" t="s">
        <v>132</v>
      </c>
      <c r="F54" s="21" t="s">
        <v>132</v>
      </c>
      <c r="G54" s="79">
        <v>1</v>
      </c>
      <c r="H54" s="79"/>
      <c r="I54" s="79">
        <v>1</v>
      </c>
      <c r="J54" s="23">
        <v>2500</v>
      </c>
      <c r="K54" s="66">
        <f t="shared" si="1"/>
        <v>2500</v>
      </c>
    </row>
    <row r="55" spans="1:11">
      <c r="A55" s="24" t="s">
        <v>128</v>
      </c>
      <c r="B55" s="224"/>
      <c r="C55" s="20" t="s">
        <v>26</v>
      </c>
      <c r="D55" s="79" t="s">
        <v>35</v>
      </c>
      <c r="E55" s="21" t="s">
        <v>132</v>
      </c>
      <c r="F55" s="21" t="s">
        <v>132</v>
      </c>
      <c r="G55" s="79">
        <v>1</v>
      </c>
      <c r="H55" s="79"/>
      <c r="I55" s="79">
        <v>1</v>
      </c>
      <c r="J55" s="23">
        <v>250000</v>
      </c>
      <c r="K55" s="66">
        <f t="shared" si="1"/>
        <v>250000</v>
      </c>
    </row>
    <row r="56" spans="1:11">
      <c r="A56" s="24" t="s">
        <v>128</v>
      </c>
      <c r="B56" s="224"/>
      <c r="C56" s="20" t="s">
        <v>25</v>
      </c>
      <c r="D56" s="79" t="s">
        <v>35</v>
      </c>
      <c r="E56" s="21" t="s">
        <v>132</v>
      </c>
      <c r="F56" s="21" t="s">
        <v>132</v>
      </c>
      <c r="G56" s="79">
        <v>1</v>
      </c>
      <c r="H56" s="79"/>
      <c r="I56" s="79">
        <v>1</v>
      </c>
      <c r="J56" s="23">
        <v>250000</v>
      </c>
      <c r="K56" s="66">
        <f t="shared" si="1"/>
        <v>250000</v>
      </c>
    </row>
    <row r="57" spans="1:11">
      <c r="A57" s="24" t="s">
        <v>128</v>
      </c>
      <c r="B57" s="224"/>
      <c r="C57" s="20" t="s">
        <v>41</v>
      </c>
      <c r="D57" s="21" t="s">
        <v>132</v>
      </c>
      <c r="E57" s="79">
        <v>1380</v>
      </c>
      <c r="F57" s="21" t="s">
        <v>132</v>
      </c>
      <c r="G57" s="79">
        <v>1</v>
      </c>
      <c r="H57" s="79"/>
      <c r="I57" s="79">
        <v>1</v>
      </c>
      <c r="J57" s="23">
        <v>2500</v>
      </c>
      <c r="K57" s="66">
        <f t="shared" si="1"/>
        <v>2500</v>
      </c>
    </row>
    <row r="58" spans="1:11">
      <c r="A58" s="24" t="s">
        <v>128</v>
      </c>
      <c r="B58" s="224" t="s">
        <v>334</v>
      </c>
      <c r="C58" s="20" t="s">
        <v>487</v>
      </c>
      <c r="D58" s="21" t="s">
        <v>132</v>
      </c>
      <c r="E58" s="21" t="s">
        <v>132</v>
      </c>
      <c r="F58" s="21" t="s">
        <v>132</v>
      </c>
      <c r="G58" s="79">
        <v>1</v>
      </c>
      <c r="H58" s="79"/>
      <c r="I58" s="79">
        <v>1</v>
      </c>
      <c r="J58" s="23">
        <v>6500</v>
      </c>
      <c r="K58" s="66">
        <f t="shared" si="1"/>
        <v>6500</v>
      </c>
    </row>
    <row r="59" spans="1:11">
      <c r="A59" s="24" t="s">
        <v>128</v>
      </c>
      <c r="B59" s="224"/>
      <c r="C59" s="20" t="s">
        <v>110</v>
      </c>
      <c r="D59" s="21" t="s">
        <v>132</v>
      </c>
      <c r="E59" s="21" t="s">
        <v>132</v>
      </c>
      <c r="F59" s="21" t="s">
        <v>132</v>
      </c>
      <c r="G59" s="79">
        <v>1</v>
      </c>
      <c r="H59" s="79"/>
      <c r="I59" s="79">
        <v>1</v>
      </c>
      <c r="J59" s="23">
        <v>45000</v>
      </c>
      <c r="K59" s="66">
        <f t="shared" si="1"/>
        <v>45000</v>
      </c>
    </row>
    <row r="60" spans="1:11" ht="15.75" thickBot="1">
      <c r="A60" s="26" t="s">
        <v>128</v>
      </c>
      <c r="B60" s="373"/>
      <c r="C60" s="28" t="s">
        <v>43</v>
      </c>
      <c r="D60" s="102" t="s">
        <v>51</v>
      </c>
      <c r="E60" s="29" t="s">
        <v>132</v>
      </c>
      <c r="F60" s="29" t="s">
        <v>132</v>
      </c>
      <c r="G60" s="102">
        <v>1</v>
      </c>
      <c r="H60" s="102"/>
      <c r="I60" s="102">
        <v>1</v>
      </c>
      <c r="J60" s="31">
        <v>1200</v>
      </c>
      <c r="K60" s="131">
        <f t="shared" si="1"/>
        <v>1200</v>
      </c>
    </row>
    <row r="62" spans="1:11" ht="16.5" thickBot="1">
      <c r="A62" s="1" t="s">
        <v>126</v>
      </c>
      <c r="B62" s="1"/>
      <c r="E62" s="2"/>
      <c r="F62" s="3"/>
      <c r="G62" s="4"/>
      <c r="H62" s="4"/>
      <c r="I62" s="4"/>
      <c r="J62" s="16"/>
    </row>
    <row r="63" spans="1:11" ht="15.75" thickBot="1">
      <c r="A63" s="5"/>
      <c r="B63" s="5"/>
      <c r="E63" s="33"/>
      <c r="F63" s="3"/>
      <c r="G63" s="327" t="s">
        <v>127</v>
      </c>
      <c r="H63" s="328"/>
      <c r="I63" s="328"/>
      <c r="J63" s="328"/>
      <c r="K63" s="6">
        <f>SUM(I6:I60)</f>
        <v>55</v>
      </c>
    </row>
    <row r="64" spans="1:11">
      <c r="A64" s="53" t="s">
        <v>128</v>
      </c>
      <c r="B64" s="237" t="s">
        <v>129</v>
      </c>
      <c r="C64" s="238"/>
      <c r="E64" s="36"/>
      <c r="F64" s="3"/>
      <c r="G64" s="329" t="s">
        <v>131</v>
      </c>
      <c r="H64" s="330"/>
      <c r="I64" s="330"/>
      <c r="J64" s="330"/>
      <c r="K64" s="10">
        <f>SUM(K6:K60)</f>
        <v>2561150</v>
      </c>
    </row>
    <row r="65" spans="1:11" ht="15.75" thickBot="1">
      <c r="A65" s="29" t="s">
        <v>132</v>
      </c>
      <c r="B65" s="227" t="s">
        <v>133</v>
      </c>
      <c r="C65" s="228"/>
      <c r="E65" s="36"/>
      <c r="F65" s="3"/>
      <c r="G65" s="229" t="s">
        <v>135</v>
      </c>
      <c r="H65" s="230"/>
      <c r="I65" s="230"/>
      <c r="J65" s="230"/>
      <c r="K65" s="14">
        <f>K64*0.07</f>
        <v>179280.50000000003</v>
      </c>
    </row>
  </sheetData>
  <mergeCells count="31">
    <mergeCell ref="B8:B9"/>
    <mergeCell ref="B11:B26"/>
    <mergeCell ref="B27:B38"/>
    <mergeCell ref="B39:B45"/>
    <mergeCell ref="B64:C64"/>
    <mergeCell ref="G64:J64"/>
    <mergeCell ref="B65:C65"/>
    <mergeCell ref="G65:J65"/>
    <mergeCell ref="E4:E5"/>
    <mergeCell ref="F4:F5"/>
    <mergeCell ref="G4:H4"/>
    <mergeCell ref="I4:I5"/>
    <mergeCell ref="J4:J5"/>
    <mergeCell ref="D4:D5"/>
    <mergeCell ref="B46:B48"/>
    <mergeCell ref="B49:B51"/>
    <mergeCell ref="B54:B57"/>
    <mergeCell ref="G63:J63"/>
    <mergeCell ref="B58:B60"/>
    <mergeCell ref="B6:B7"/>
    <mergeCell ref="A1:K1"/>
    <mergeCell ref="A2:C2"/>
    <mergeCell ref="D2:G2"/>
    <mergeCell ref="H2:I2"/>
    <mergeCell ref="J2:K2"/>
    <mergeCell ref="K4:K5"/>
    <mergeCell ref="A4:A5"/>
    <mergeCell ref="A3:D3"/>
    <mergeCell ref="E3:K3"/>
    <mergeCell ref="B4:B5"/>
    <mergeCell ref="C4:C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P10" sqref="P10"/>
    </sheetView>
  </sheetViews>
  <sheetFormatPr defaultRowHeight="15"/>
  <cols>
    <col min="1" max="1" width="5.140625" customWidth="1"/>
    <col min="2" max="2" width="5.5703125" customWidth="1"/>
    <col min="3" max="3" width="20.5703125" customWidth="1"/>
    <col min="4" max="4" width="12.28515625" customWidth="1"/>
    <col min="5" max="5" width="7.85546875" customWidth="1"/>
    <col min="6" max="6" width="8" customWidth="1"/>
    <col min="7" max="7" width="4.28515625" customWidth="1"/>
    <col min="8" max="8" width="4.140625" customWidth="1"/>
    <col min="9" max="9" width="4.42578125" customWidth="1"/>
    <col min="11" max="11" width="9.5703125" bestFit="1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42219</v>
      </c>
      <c r="K2" s="226"/>
    </row>
    <row r="3" spans="1:11">
      <c r="A3" s="231" t="s">
        <v>2</v>
      </c>
      <c r="B3" s="232"/>
      <c r="C3" s="232"/>
      <c r="D3" s="232"/>
      <c r="E3" s="317" t="s">
        <v>857</v>
      </c>
      <c r="F3" s="317"/>
      <c r="G3" s="317"/>
      <c r="H3" s="317"/>
      <c r="I3" s="317"/>
      <c r="J3" s="317"/>
      <c r="K3" s="380"/>
    </row>
    <row r="4" spans="1:11" ht="19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8" si="0">J6*I6</f>
        <v>650</v>
      </c>
    </row>
    <row r="7" spans="1:11">
      <c r="A7" s="24" t="s">
        <v>128</v>
      </c>
      <c r="B7" s="19" t="s">
        <v>128</v>
      </c>
      <c r="C7" s="20" t="s">
        <v>21</v>
      </c>
      <c r="D7" s="79" t="s">
        <v>44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67</v>
      </c>
      <c r="D8" s="79" t="s">
        <v>73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42</v>
      </c>
      <c r="D9" s="79" t="s">
        <v>825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45000</v>
      </c>
      <c r="K9" s="66">
        <f t="shared" si="0"/>
        <v>45000</v>
      </c>
    </row>
    <row r="10" spans="1:11">
      <c r="A10" s="24" t="s">
        <v>128</v>
      </c>
      <c r="B10" s="19" t="s">
        <v>128</v>
      </c>
      <c r="C10" s="20" t="s">
        <v>86</v>
      </c>
      <c r="D10" s="79" t="s">
        <v>74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52000</v>
      </c>
      <c r="K10" s="66">
        <f t="shared" si="0"/>
        <v>52000</v>
      </c>
    </row>
    <row r="11" spans="1:11">
      <c r="A11" s="24" t="s">
        <v>128</v>
      </c>
      <c r="B11" s="19" t="s">
        <v>128</v>
      </c>
      <c r="C11" s="20" t="s">
        <v>23</v>
      </c>
      <c r="D11" s="79" t="s">
        <v>137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19" t="s">
        <v>128</v>
      </c>
      <c r="C12" s="20" t="s">
        <v>824</v>
      </c>
      <c r="D12" s="79" t="s">
        <v>137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45000</v>
      </c>
      <c r="K12" s="66">
        <f t="shared" si="0"/>
        <v>45000</v>
      </c>
    </row>
    <row r="13" spans="1:11">
      <c r="A13" s="24" t="s">
        <v>128</v>
      </c>
      <c r="B13" s="19" t="s">
        <v>128</v>
      </c>
      <c r="C13" s="20" t="s">
        <v>43</v>
      </c>
      <c r="D13" s="79" t="s">
        <v>51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1200</v>
      </c>
      <c r="K13" s="66">
        <f t="shared" si="0"/>
        <v>1200</v>
      </c>
    </row>
    <row r="14" spans="1:11">
      <c r="A14" s="24" t="s">
        <v>128</v>
      </c>
      <c r="B14" s="19" t="s">
        <v>128</v>
      </c>
      <c r="C14" s="20" t="s">
        <v>26</v>
      </c>
      <c r="D14" s="79" t="s">
        <v>35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250000</v>
      </c>
      <c r="K14" s="66">
        <f t="shared" si="0"/>
        <v>250000</v>
      </c>
    </row>
    <row r="15" spans="1:11">
      <c r="A15" s="24" t="s">
        <v>128</v>
      </c>
      <c r="B15" s="19" t="s">
        <v>128</v>
      </c>
      <c r="C15" s="20" t="s">
        <v>856</v>
      </c>
      <c r="D15" s="79" t="s">
        <v>64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1100</v>
      </c>
      <c r="K15" s="66">
        <f t="shared" si="0"/>
        <v>1100</v>
      </c>
    </row>
    <row r="16" spans="1:11">
      <c r="A16" s="24" t="s">
        <v>128</v>
      </c>
      <c r="B16" s="19" t="s">
        <v>128</v>
      </c>
      <c r="C16" s="20" t="s">
        <v>20</v>
      </c>
      <c r="D16" s="79" t="s">
        <v>137</v>
      </c>
      <c r="E16" s="21" t="s">
        <v>132</v>
      </c>
      <c r="F16" s="21" t="s">
        <v>132</v>
      </c>
      <c r="G16" s="79"/>
      <c r="H16" s="79">
        <v>1</v>
      </c>
      <c r="I16" s="79">
        <v>1</v>
      </c>
      <c r="J16" s="23">
        <v>1100</v>
      </c>
      <c r="K16" s="66">
        <f t="shared" si="0"/>
        <v>1100</v>
      </c>
    </row>
    <row r="17" spans="1:11">
      <c r="A17" s="24" t="s">
        <v>128</v>
      </c>
      <c r="B17" s="19" t="s">
        <v>128</v>
      </c>
      <c r="C17" s="20" t="s">
        <v>20</v>
      </c>
      <c r="D17" s="79" t="s">
        <v>137</v>
      </c>
      <c r="E17" s="21" t="s">
        <v>132</v>
      </c>
      <c r="F17" s="21" t="s">
        <v>132</v>
      </c>
      <c r="G17" s="79"/>
      <c r="H17" s="79">
        <v>1</v>
      </c>
      <c r="I17" s="79">
        <v>1</v>
      </c>
      <c r="J17" s="23">
        <v>1100</v>
      </c>
      <c r="K17" s="66">
        <f t="shared" si="0"/>
        <v>1100</v>
      </c>
    </row>
    <row r="18" spans="1:11" ht="15.75" thickBot="1">
      <c r="A18" s="26" t="s">
        <v>128</v>
      </c>
      <c r="B18" s="27" t="s">
        <v>128</v>
      </c>
      <c r="C18" s="28" t="s">
        <v>21</v>
      </c>
      <c r="D18" s="102" t="s">
        <v>45</v>
      </c>
      <c r="E18" s="29" t="s">
        <v>132</v>
      </c>
      <c r="F18" s="29" t="s">
        <v>132</v>
      </c>
      <c r="G18" s="102"/>
      <c r="H18" s="102">
        <v>1</v>
      </c>
      <c r="I18" s="102">
        <v>1</v>
      </c>
      <c r="J18" s="31">
        <v>2500</v>
      </c>
      <c r="K18" s="131">
        <f t="shared" si="0"/>
        <v>2500</v>
      </c>
    </row>
    <row r="20" spans="1:11" ht="16.5" thickBot="1">
      <c r="A20" s="1" t="s">
        <v>126</v>
      </c>
      <c r="B20" s="1"/>
      <c r="E20" s="2"/>
      <c r="F20" s="3"/>
      <c r="G20" s="4"/>
      <c r="H20" s="4"/>
      <c r="I20" s="4"/>
      <c r="J20" s="16"/>
    </row>
    <row r="21" spans="1:11" ht="15.75" thickBot="1">
      <c r="A21" s="5"/>
      <c r="B21" s="5"/>
      <c r="E21" s="33"/>
      <c r="F21" s="3"/>
      <c r="G21" s="327" t="s">
        <v>127</v>
      </c>
      <c r="H21" s="328"/>
      <c r="I21" s="328"/>
      <c r="J21" s="328"/>
      <c r="K21" s="6">
        <f>SUM(I6:I18)</f>
        <v>13</v>
      </c>
    </row>
    <row r="22" spans="1:11">
      <c r="A22" s="53" t="s">
        <v>128</v>
      </c>
      <c r="B22" s="237" t="s">
        <v>129</v>
      </c>
      <c r="C22" s="238"/>
      <c r="E22" s="36"/>
      <c r="F22" s="3"/>
      <c r="G22" s="329" t="s">
        <v>131</v>
      </c>
      <c r="H22" s="330"/>
      <c r="I22" s="330"/>
      <c r="J22" s="330"/>
      <c r="K22" s="10">
        <f>SUM(K6:K18)</f>
        <v>409850</v>
      </c>
    </row>
    <row r="23" spans="1:11" ht="15.75" thickBot="1">
      <c r="A23" s="29" t="s">
        <v>132</v>
      </c>
      <c r="B23" s="227" t="s">
        <v>133</v>
      </c>
      <c r="C23" s="228"/>
      <c r="E23" s="36"/>
      <c r="F23" s="3"/>
      <c r="G23" s="229" t="s">
        <v>135</v>
      </c>
      <c r="H23" s="230"/>
      <c r="I23" s="230"/>
      <c r="J23" s="230"/>
      <c r="K23" s="14">
        <f>K22*0.07</f>
        <v>28689.500000000004</v>
      </c>
    </row>
  </sheetData>
  <mergeCells count="22">
    <mergeCell ref="G21:J21"/>
    <mergeCell ref="B22:C22"/>
    <mergeCell ref="G22:J22"/>
    <mergeCell ref="B23:C23"/>
    <mergeCell ref="G23:J23"/>
    <mergeCell ref="A1:K1"/>
    <mergeCell ref="A2:C2"/>
    <mergeCell ref="D2:G2"/>
    <mergeCell ref="H2:I2"/>
    <mergeCell ref="J2:K2"/>
    <mergeCell ref="K4:K5"/>
    <mergeCell ref="A4:A5"/>
    <mergeCell ref="A3:D3"/>
    <mergeCell ref="E3:K3"/>
    <mergeCell ref="B4:B5"/>
    <mergeCell ref="C4:C5"/>
    <mergeCell ref="D4:D5"/>
    <mergeCell ref="E4:E5"/>
    <mergeCell ref="F4:F5"/>
    <mergeCell ref="G4:H4"/>
    <mergeCell ref="I4:I5"/>
    <mergeCell ref="J4:J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P1" sqref="P1"/>
    </sheetView>
  </sheetViews>
  <sheetFormatPr defaultRowHeight="15"/>
  <cols>
    <col min="1" max="1" width="4.5703125" customWidth="1"/>
    <col min="2" max="2" width="5" customWidth="1"/>
    <col min="3" max="3" width="18.140625" customWidth="1"/>
    <col min="4" max="4" width="14.42578125" customWidth="1"/>
    <col min="5" max="5" width="11" customWidth="1"/>
    <col min="6" max="6" width="7.85546875" bestFit="1" customWidth="1"/>
    <col min="7" max="7" width="4.7109375" customWidth="1"/>
    <col min="8" max="8" width="4.28515625" customWidth="1"/>
    <col min="9" max="9" width="4.140625" customWidth="1"/>
    <col min="10" max="10" width="9.28515625" customWidth="1"/>
    <col min="11" max="11" width="8.42578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42219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868</v>
      </c>
      <c r="G3" s="317"/>
      <c r="H3" s="317"/>
      <c r="I3" s="317"/>
      <c r="J3" s="317"/>
      <c r="K3" s="380"/>
    </row>
    <row r="4" spans="1:11" ht="18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867</v>
      </c>
      <c r="D6" s="40" t="s">
        <v>132</v>
      </c>
      <c r="E6" s="40" t="s">
        <v>132</v>
      </c>
      <c r="F6" s="40" t="s">
        <v>132</v>
      </c>
      <c r="G6" s="150"/>
      <c r="H6" s="150">
        <v>1</v>
      </c>
      <c r="I6" s="150">
        <v>1</v>
      </c>
      <c r="J6" s="23">
        <v>4500</v>
      </c>
      <c r="K6" s="66">
        <f t="shared" ref="K6:K25" si="0">J6*I6</f>
        <v>4500</v>
      </c>
    </row>
    <row r="7" spans="1:11">
      <c r="A7" s="24" t="s">
        <v>128</v>
      </c>
      <c r="B7" s="19" t="s">
        <v>128</v>
      </c>
      <c r="C7" s="20" t="s">
        <v>68</v>
      </c>
      <c r="D7" s="150" t="s">
        <v>866</v>
      </c>
      <c r="E7" s="150" t="s">
        <v>865</v>
      </c>
      <c r="F7" s="40" t="s">
        <v>132</v>
      </c>
      <c r="G7" s="150"/>
      <c r="H7" s="150">
        <v>1</v>
      </c>
      <c r="I7" s="150">
        <v>1</v>
      </c>
      <c r="J7" s="23">
        <v>450000</v>
      </c>
      <c r="K7" s="66">
        <f t="shared" si="0"/>
        <v>450000</v>
      </c>
    </row>
    <row r="8" spans="1:11">
      <c r="A8" s="24" t="s">
        <v>128</v>
      </c>
      <c r="B8" s="19" t="s">
        <v>128</v>
      </c>
      <c r="C8" s="20" t="s">
        <v>43</v>
      </c>
      <c r="D8" s="150" t="s">
        <v>51</v>
      </c>
      <c r="E8" s="40" t="s">
        <v>132</v>
      </c>
      <c r="F8" s="40" t="s">
        <v>132</v>
      </c>
      <c r="G8" s="150">
        <v>1</v>
      </c>
      <c r="H8" s="150"/>
      <c r="I8" s="150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43</v>
      </c>
      <c r="D9" s="150" t="s">
        <v>864</v>
      </c>
      <c r="E9" s="40" t="s">
        <v>132</v>
      </c>
      <c r="F9" s="40" t="s">
        <v>132</v>
      </c>
      <c r="G9" s="150">
        <v>1</v>
      </c>
      <c r="H9" s="150"/>
      <c r="I9" s="150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155</v>
      </c>
      <c r="D10" s="40" t="s">
        <v>132</v>
      </c>
      <c r="E10" s="40" t="s">
        <v>132</v>
      </c>
      <c r="F10" s="40" t="s">
        <v>132</v>
      </c>
      <c r="G10" s="150">
        <v>1</v>
      </c>
      <c r="H10" s="150"/>
      <c r="I10" s="150">
        <v>1</v>
      </c>
      <c r="J10" s="23">
        <v>65000</v>
      </c>
      <c r="K10" s="66">
        <f t="shared" si="0"/>
        <v>65000</v>
      </c>
    </row>
    <row r="11" spans="1:11">
      <c r="A11" s="24" t="s">
        <v>128</v>
      </c>
      <c r="B11" s="19" t="s">
        <v>128</v>
      </c>
      <c r="C11" s="20" t="s">
        <v>69</v>
      </c>
      <c r="D11" s="150" t="s">
        <v>75</v>
      </c>
      <c r="E11" s="40" t="s">
        <v>132</v>
      </c>
      <c r="F11" s="40" t="s">
        <v>132</v>
      </c>
      <c r="G11" s="150">
        <v>1</v>
      </c>
      <c r="H11" s="150"/>
      <c r="I11" s="150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19" t="s">
        <v>128</v>
      </c>
      <c r="C12" s="20" t="s">
        <v>782</v>
      </c>
      <c r="D12" s="150" t="s">
        <v>863</v>
      </c>
      <c r="E12" s="40" t="s">
        <v>132</v>
      </c>
      <c r="F12" s="40" t="s">
        <v>132</v>
      </c>
      <c r="G12" s="150">
        <v>1</v>
      </c>
      <c r="H12" s="150"/>
      <c r="I12" s="150">
        <v>1</v>
      </c>
      <c r="J12" s="23">
        <v>200000</v>
      </c>
      <c r="K12" s="66">
        <f t="shared" si="0"/>
        <v>200000</v>
      </c>
    </row>
    <row r="13" spans="1:11">
      <c r="A13" s="24" t="s">
        <v>128</v>
      </c>
      <c r="B13" s="19" t="s">
        <v>128</v>
      </c>
      <c r="C13" s="20" t="s">
        <v>164</v>
      </c>
      <c r="D13" s="150" t="s">
        <v>862</v>
      </c>
      <c r="E13" s="40" t="s">
        <v>132</v>
      </c>
      <c r="F13" s="40" t="s">
        <v>132</v>
      </c>
      <c r="G13" s="150">
        <v>1</v>
      </c>
      <c r="H13" s="150"/>
      <c r="I13" s="150">
        <v>1</v>
      </c>
      <c r="J13" s="23">
        <v>30000</v>
      </c>
      <c r="K13" s="66">
        <f t="shared" si="0"/>
        <v>30000</v>
      </c>
    </row>
    <row r="14" spans="1:11">
      <c r="A14" s="24" t="s">
        <v>128</v>
      </c>
      <c r="B14" s="19" t="s">
        <v>128</v>
      </c>
      <c r="C14" s="20" t="s">
        <v>164</v>
      </c>
      <c r="D14" s="150" t="s">
        <v>861</v>
      </c>
      <c r="E14" s="40" t="s">
        <v>132</v>
      </c>
      <c r="F14" s="40" t="s">
        <v>132</v>
      </c>
      <c r="G14" s="150">
        <v>1</v>
      </c>
      <c r="H14" s="150"/>
      <c r="I14" s="150">
        <v>1</v>
      </c>
      <c r="J14" s="23">
        <v>30000</v>
      </c>
      <c r="K14" s="66">
        <f t="shared" si="0"/>
        <v>30000</v>
      </c>
    </row>
    <row r="15" spans="1:11">
      <c r="A15" s="24" t="s">
        <v>128</v>
      </c>
      <c r="B15" s="19" t="s">
        <v>128</v>
      </c>
      <c r="C15" s="20" t="s">
        <v>164</v>
      </c>
      <c r="D15" s="40" t="s">
        <v>132</v>
      </c>
      <c r="E15" s="40" t="s">
        <v>132</v>
      </c>
      <c r="F15" s="40" t="s">
        <v>132</v>
      </c>
      <c r="G15" s="150">
        <v>1</v>
      </c>
      <c r="H15" s="150"/>
      <c r="I15" s="150">
        <v>1</v>
      </c>
      <c r="J15" s="23">
        <v>30000</v>
      </c>
      <c r="K15" s="66">
        <f t="shared" si="0"/>
        <v>30000</v>
      </c>
    </row>
    <row r="16" spans="1:11">
      <c r="A16" s="24" t="s">
        <v>128</v>
      </c>
      <c r="B16" s="19" t="s">
        <v>128</v>
      </c>
      <c r="C16" s="20" t="s">
        <v>117</v>
      </c>
      <c r="D16" s="40" t="s">
        <v>132</v>
      </c>
      <c r="E16" s="40" t="s">
        <v>132</v>
      </c>
      <c r="F16" s="40" t="s">
        <v>132</v>
      </c>
      <c r="G16" s="150">
        <v>1</v>
      </c>
      <c r="H16" s="150"/>
      <c r="I16" s="150">
        <v>1</v>
      </c>
      <c r="J16" s="23">
        <v>4500</v>
      </c>
      <c r="K16" s="66">
        <f t="shared" si="0"/>
        <v>4500</v>
      </c>
    </row>
    <row r="17" spans="1:11">
      <c r="A17" s="24" t="s">
        <v>128</v>
      </c>
      <c r="B17" s="19" t="s">
        <v>128</v>
      </c>
      <c r="C17" s="20" t="s">
        <v>26</v>
      </c>
      <c r="D17" s="150" t="s">
        <v>38</v>
      </c>
      <c r="E17" s="150" t="s">
        <v>860</v>
      </c>
      <c r="F17" s="150">
        <v>31515735</v>
      </c>
      <c r="G17" s="150"/>
      <c r="H17" s="150">
        <v>1</v>
      </c>
      <c r="I17" s="150">
        <v>1</v>
      </c>
      <c r="J17" s="23">
        <v>250000</v>
      </c>
      <c r="K17" s="66">
        <f t="shared" si="0"/>
        <v>250000</v>
      </c>
    </row>
    <row r="18" spans="1:11">
      <c r="A18" s="24" t="s">
        <v>128</v>
      </c>
      <c r="B18" s="19" t="s">
        <v>128</v>
      </c>
      <c r="C18" s="20" t="s">
        <v>164</v>
      </c>
      <c r="D18" s="40" t="s">
        <v>132</v>
      </c>
      <c r="E18" s="40" t="s">
        <v>132</v>
      </c>
      <c r="F18" s="40" t="s">
        <v>132</v>
      </c>
      <c r="G18" s="150"/>
      <c r="H18" s="150">
        <v>1</v>
      </c>
      <c r="I18" s="150">
        <v>1</v>
      </c>
      <c r="J18" s="23">
        <v>30000</v>
      </c>
      <c r="K18" s="66">
        <f t="shared" si="0"/>
        <v>30000</v>
      </c>
    </row>
    <row r="19" spans="1:11">
      <c r="A19" s="24" t="s">
        <v>128</v>
      </c>
      <c r="B19" s="19" t="s">
        <v>128</v>
      </c>
      <c r="C19" s="20" t="s">
        <v>279</v>
      </c>
      <c r="D19" s="150" t="s">
        <v>859</v>
      </c>
      <c r="E19" s="40" t="s">
        <v>132</v>
      </c>
      <c r="F19" s="40" t="s">
        <v>132</v>
      </c>
      <c r="G19" s="150"/>
      <c r="H19" s="150">
        <v>1</v>
      </c>
      <c r="I19" s="150">
        <v>1</v>
      </c>
      <c r="J19" s="23">
        <v>200000</v>
      </c>
      <c r="K19" s="66">
        <f t="shared" si="0"/>
        <v>200000</v>
      </c>
    </row>
    <row r="20" spans="1:11">
      <c r="A20" s="24" t="s">
        <v>128</v>
      </c>
      <c r="B20" s="19" t="s">
        <v>128</v>
      </c>
      <c r="C20" s="20" t="s">
        <v>86</v>
      </c>
      <c r="D20" s="150" t="s">
        <v>97</v>
      </c>
      <c r="E20" s="150" t="s">
        <v>858</v>
      </c>
      <c r="F20" s="40" t="s">
        <v>132</v>
      </c>
      <c r="G20" s="150"/>
      <c r="H20" s="150">
        <v>1</v>
      </c>
      <c r="I20" s="150">
        <v>1</v>
      </c>
      <c r="J20" s="23">
        <v>52000</v>
      </c>
      <c r="K20" s="66">
        <f t="shared" si="0"/>
        <v>52000</v>
      </c>
    </row>
    <row r="21" spans="1:11">
      <c r="A21" s="24" t="s">
        <v>128</v>
      </c>
      <c r="B21" s="19" t="s">
        <v>128</v>
      </c>
      <c r="C21" s="20" t="s">
        <v>26</v>
      </c>
      <c r="D21" s="150" t="s">
        <v>38</v>
      </c>
      <c r="E21" s="40" t="s">
        <v>132</v>
      </c>
      <c r="F21" s="40" t="s">
        <v>132</v>
      </c>
      <c r="G21" s="150"/>
      <c r="H21" s="150">
        <v>1</v>
      </c>
      <c r="I21" s="150">
        <v>1</v>
      </c>
      <c r="J21" s="23">
        <v>250000</v>
      </c>
      <c r="K21" s="66">
        <f t="shared" si="0"/>
        <v>250000</v>
      </c>
    </row>
    <row r="22" spans="1:11">
      <c r="A22" s="24" t="s">
        <v>128</v>
      </c>
      <c r="B22" s="19" t="s">
        <v>128</v>
      </c>
      <c r="C22" s="20" t="s">
        <v>778</v>
      </c>
      <c r="D22" s="150" t="s">
        <v>137</v>
      </c>
      <c r="E22" s="40" t="s">
        <v>132</v>
      </c>
      <c r="F22" s="40" t="s">
        <v>132</v>
      </c>
      <c r="G22" s="150"/>
      <c r="H22" s="150">
        <v>1</v>
      </c>
      <c r="I22" s="150">
        <v>1</v>
      </c>
      <c r="J22" s="23">
        <v>65000</v>
      </c>
      <c r="K22" s="66">
        <f t="shared" si="0"/>
        <v>65000</v>
      </c>
    </row>
    <row r="23" spans="1:11">
      <c r="A23" s="24" t="s">
        <v>128</v>
      </c>
      <c r="B23" s="19" t="s">
        <v>128</v>
      </c>
      <c r="C23" s="20" t="s">
        <v>23</v>
      </c>
      <c r="D23" s="150" t="s">
        <v>137</v>
      </c>
      <c r="E23" s="40" t="s">
        <v>132</v>
      </c>
      <c r="F23" s="40" t="s">
        <v>132</v>
      </c>
      <c r="G23" s="150"/>
      <c r="H23" s="150">
        <v>1</v>
      </c>
      <c r="I23" s="150">
        <v>1</v>
      </c>
      <c r="J23" s="23">
        <v>6500</v>
      </c>
      <c r="K23" s="66">
        <f t="shared" si="0"/>
        <v>6500</v>
      </c>
    </row>
    <row r="24" spans="1:11">
      <c r="A24" s="24" t="s">
        <v>128</v>
      </c>
      <c r="B24" s="19" t="s">
        <v>128</v>
      </c>
      <c r="C24" s="20" t="s">
        <v>78</v>
      </c>
      <c r="D24" s="150" t="s">
        <v>137</v>
      </c>
      <c r="E24" s="40" t="s">
        <v>132</v>
      </c>
      <c r="F24" s="40" t="s">
        <v>132</v>
      </c>
      <c r="G24" s="150"/>
      <c r="H24" s="150">
        <v>1</v>
      </c>
      <c r="I24" s="150">
        <v>1</v>
      </c>
      <c r="J24" s="23">
        <v>6500</v>
      </c>
      <c r="K24" s="66">
        <f t="shared" si="0"/>
        <v>6500</v>
      </c>
    </row>
    <row r="25" spans="1:11" ht="15.75" thickBot="1">
      <c r="A25" s="26" t="s">
        <v>128</v>
      </c>
      <c r="B25" s="27" t="s">
        <v>128</v>
      </c>
      <c r="C25" s="28" t="s">
        <v>110</v>
      </c>
      <c r="D25" s="153" t="s">
        <v>137</v>
      </c>
      <c r="E25" s="41" t="s">
        <v>132</v>
      </c>
      <c r="F25" s="41" t="s">
        <v>132</v>
      </c>
      <c r="G25" s="153">
        <v>1</v>
      </c>
      <c r="H25" s="153"/>
      <c r="I25" s="153">
        <v>1</v>
      </c>
      <c r="J25" s="31">
        <v>45000</v>
      </c>
      <c r="K25" s="131">
        <f t="shared" si="0"/>
        <v>45000</v>
      </c>
    </row>
    <row r="27" spans="1:11" ht="16.5" thickBot="1">
      <c r="A27" s="1" t="s">
        <v>126</v>
      </c>
      <c r="B27" s="1"/>
      <c r="E27" s="2"/>
      <c r="F27" s="3"/>
      <c r="G27" s="4"/>
      <c r="H27" s="4"/>
      <c r="I27" s="4"/>
      <c r="J27" s="16"/>
    </row>
    <row r="28" spans="1:11" ht="15.75" thickBot="1">
      <c r="A28" s="5"/>
      <c r="B28" s="5"/>
      <c r="E28" s="33"/>
      <c r="F28" s="3"/>
      <c r="G28" s="327" t="s">
        <v>127</v>
      </c>
      <c r="H28" s="328"/>
      <c r="I28" s="328"/>
      <c r="J28" s="328"/>
      <c r="K28" s="6">
        <f>SUM(I6:I25)</f>
        <v>20</v>
      </c>
    </row>
    <row r="29" spans="1:11">
      <c r="A29" s="53" t="s">
        <v>128</v>
      </c>
      <c r="B29" s="237" t="s">
        <v>129</v>
      </c>
      <c r="C29" s="238"/>
      <c r="E29" s="36"/>
      <c r="F29" s="3"/>
      <c r="G29" s="329" t="s">
        <v>131</v>
      </c>
      <c r="H29" s="330"/>
      <c r="I29" s="330"/>
      <c r="J29" s="330"/>
      <c r="K29" s="10">
        <f>SUM(K6:K25)</f>
        <v>1727900</v>
      </c>
    </row>
    <row r="30" spans="1:11" ht="15.75" thickBot="1">
      <c r="A30" s="29" t="s">
        <v>132</v>
      </c>
      <c r="B30" s="227" t="s">
        <v>133</v>
      </c>
      <c r="C30" s="228"/>
      <c r="E30" s="36"/>
      <c r="F30" s="3"/>
      <c r="G30" s="229" t="s">
        <v>135</v>
      </c>
      <c r="H30" s="230"/>
      <c r="I30" s="230"/>
      <c r="J30" s="230"/>
      <c r="K30" s="14">
        <f>K29*0.07</f>
        <v>120953.00000000001</v>
      </c>
    </row>
  </sheetData>
  <mergeCells count="22">
    <mergeCell ref="A1:K1"/>
    <mergeCell ref="A2:C2"/>
    <mergeCell ref="D2:G2"/>
    <mergeCell ref="H2:I2"/>
    <mergeCell ref="J2:K2"/>
    <mergeCell ref="G28:J28"/>
    <mergeCell ref="B29:C29"/>
    <mergeCell ref="G29:J29"/>
    <mergeCell ref="B30:C30"/>
    <mergeCell ref="G30:J30"/>
    <mergeCell ref="E4:E5"/>
    <mergeCell ref="F4:F5"/>
    <mergeCell ref="F3:K3"/>
    <mergeCell ref="A3:E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K86"/>
  <sheetViews>
    <sheetView workbookViewId="0">
      <selection activeCell="P1" sqref="P1"/>
    </sheetView>
  </sheetViews>
  <sheetFormatPr defaultRowHeight="15"/>
  <cols>
    <col min="1" max="1" width="5.42578125" customWidth="1"/>
    <col min="2" max="2" width="9.42578125" customWidth="1"/>
    <col min="3" max="3" width="18.140625" customWidth="1"/>
    <col min="4" max="4" width="10.5703125" bestFit="1" customWidth="1"/>
    <col min="5" max="5" width="11.140625" bestFit="1" customWidth="1"/>
    <col min="6" max="6" width="10" customWidth="1"/>
    <col min="7" max="7" width="4.42578125" customWidth="1"/>
    <col min="8" max="8" width="4" customWidth="1"/>
    <col min="9" max="9" width="4.28515625" customWidth="1"/>
    <col min="10" max="10" width="8.5703125" customWidth="1"/>
    <col min="11" max="11" width="8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42220</v>
      </c>
      <c r="K2" s="226"/>
    </row>
    <row r="3" spans="1:11">
      <c r="A3" s="231" t="s">
        <v>2</v>
      </c>
      <c r="B3" s="232"/>
      <c r="C3" s="232"/>
      <c r="D3" s="232"/>
      <c r="E3" s="317" t="s">
        <v>893</v>
      </c>
      <c r="F3" s="317"/>
      <c r="G3" s="317"/>
      <c r="H3" s="317"/>
      <c r="I3" s="317"/>
      <c r="J3" s="317"/>
      <c r="K3" s="380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>
      <c r="A6" s="24" t="s">
        <v>128</v>
      </c>
      <c r="B6" s="374" t="s">
        <v>676</v>
      </c>
      <c r="C6" s="20" t="s">
        <v>63</v>
      </c>
      <c r="D6" s="150" t="s">
        <v>44</v>
      </c>
      <c r="E6" s="21" t="s">
        <v>132</v>
      </c>
      <c r="F6" s="21" t="s">
        <v>132</v>
      </c>
      <c r="G6" s="150">
        <v>1</v>
      </c>
      <c r="H6" s="150"/>
      <c r="I6" s="150">
        <v>1</v>
      </c>
      <c r="J6" s="23">
        <v>2500</v>
      </c>
      <c r="K6" s="66">
        <f t="shared" ref="K6:K36" si="0">J6*I6</f>
        <v>2500</v>
      </c>
    </row>
    <row r="7" spans="1:11">
      <c r="A7" s="24" t="s">
        <v>128</v>
      </c>
      <c r="B7" s="374"/>
      <c r="C7" s="20" t="s">
        <v>26</v>
      </c>
      <c r="D7" s="150" t="s">
        <v>35</v>
      </c>
      <c r="E7" s="150" t="s">
        <v>731</v>
      </c>
      <c r="F7" s="150">
        <v>24122543</v>
      </c>
      <c r="G7" s="150">
        <v>1</v>
      </c>
      <c r="H7" s="150"/>
      <c r="I7" s="150">
        <v>1</v>
      </c>
      <c r="J7" s="23">
        <v>250000</v>
      </c>
      <c r="K7" s="66">
        <f t="shared" si="0"/>
        <v>250000</v>
      </c>
    </row>
    <row r="8" spans="1:11">
      <c r="A8" s="24" t="s">
        <v>128</v>
      </c>
      <c r="B8" s="374"/>
      <c r="C8" s="20" t="s">
        <v>25</v>
      </c>
      <c r="D8" s="150" t="s">
        <v>35</v>
      </c>
      <c r="E8" s="150" t="s">
        <v>693</v>
      </c>
      <c r="F8" s="150">
        <v>24623726</v>
      </c>
      <c r="G8" s="150">
        <v>1</v>
      </c>
      <c r="H8" s="150"/>
      <c r="I8" s="150">
        <v>1</v>
      </c>
      <c r="J8" s="23">
        <v>250000</v>
      </c>
      <c r="K8" s="66">
        <f t="shared" si="0"/>
        <v>250000</v>
      </c>
    </row>
    <row r="9" spans="1:11">
      <c r="A9" s="24" t="s">
        <v>128</v>
      </c>
      <c r="B9" s="374"/>
      <c r="C9" s="20" t="s">
        <v>43</v>
      </c>
      <c r="D9" s="150" t="s">
        <v>51</v>
      </c>
      <c r="E9" s="21" t="s">
        <v>132</v>
      </c>
      <c r="F9" s="150" t="s">
        <v>892</v>
      </c>
      <c r="G9" s="150"/>
      <c r="H9" s="150">
        <v>1</v>
      </c>
      <c r="I9" s="150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374"/>
      <c r="C10" s="20" t="s">
        <v>69</v>
      </c>
      <c r="D10" s="150" t="s">
        <v>75</v>
      </c>
      <c r="E10" s="150" t="s">
        <v>490</v>
      </c>
      <c r="F10" s="21" t="s">
        <v>132</v>
      </c>
      <c r="G10" s="150">
        <v>1</v>
      </c>
      <c r="H10" s="150"/>
      <c r="I10" s="150">
        <v>1</v>
      </c>
      <c r="J10" s="23">
        <v>6500</v>
      </c>
      <c r="K10" s="66">
        <f t="shared" si="0"/>
        <v>6500</v>
      </c>
    </row>
    <row r="11" spans="1:11">
      <c r="A11" s="24" t="s">
        <v>128</v>
      </c>
      <c r="B11" s="374"/>
      <c r="C11" s="20" t="s">
        <v>117</v>
      </c>
      <c r="D11" s="150" t="s">
        <v>890</v>
      </c>
      <c r="E11" s="21" t="s">
        <v>132</v>
      </c>
      <c r="F11" s="21" t="s">
        <v>132</v>
      </c>
      <c r="G11" s="150"/>
      <c r="H11" s="150">
        <v>1</v>
      </c>
      <c r="I11" s="150">
        <v>1</v>
      </c>
      <c r="J11" s="23">
        <v>4500</v>
      </c>
      <c r="K11" s="66">
        <f t="shared" si="0"/>
        <v>4500</v>
      </c>
    </row>
    <row r="12" spans="1:11">
      <c r="A12" s="24" t="s">
        <v>128</v>
      </c>
      <c r="B12" s="374"/>
      <c r="C12" s="20" t="s">
        <v>796</v>
      </c>
      <c r="D12" s="21" t="s">
        <v>132</v>
      </c>
      <c r="E12" s="21" t="s">
        <v>132</v>
      </c>
      <c r="F12" s="21" t="s">
        <v>132</v>
      </c>
      <c r="G12" s="150">
        <v>1</v>
      </c>
      <c r="H12" s="150"/>
      <c r="I12" s="150">
        <v>1</v>
      </c>
      <c r="J12" s="23">
        <v>4500</v>
      </c>
      <c r="K12" s="66">
        <f t="shared" si="0"/>
        <v>4500</v>
      </c>
    </row>
    <row r="13" spans="1:11">
      <c r="A13" s="24" t="s">
        <v>128</v>
      </c>
      <c r="B13" s="374"/>
      <c r="C13" s="20" t="s">
        <v>43</v>
      </c>
      <c r="D13" s="150" t="s">
        <v>51</v>
      </c>
      <c r="E13" s="21" t="s">
        <v>132</v>
      </c>
      <c r="F13" s="21" t="s">
        <v>132</v>
      </c>
      <c r="G13" s="150">
        <v>1</v>
      </c>
      <c r="H13" s="150"/>
      <c r="I13" s="150">
        <v>1</v>
      </c>
      <c r="J13" s="23">
        <v>1200</v>
      </c>
      <c r="K13" s="66">
        <f t="shared" si="0"/>
        <v>1200</v>
      </c>
    </row>
    <row r="14" spans="1:11">
      <c r="A14" s="24" t="s">
        <v>128</v>
      </c>
      <c r="B14" s="374"/>
      <c r="C14" s="20" t="s">
        <v>284</v>
      </c>
      <c r="D14" s="150" t="s">
        <v>310</v>
      </c>
      <c r="E14" s="150" t="s">
        <v>891</v>
      </c>
      <c r="F14" s="21" t="s">
        <v>132</v>
      </c>
      <c r="G14" s="150">
        <v>1</v>
      </c>
      <c r="H14" s="150"/>
      <c r="I14" s="150">
        <v>1</v>
      </c>
      <c r="J14" s="23">
        <v>4500</v>
      </c>
      <c r="K14" s="66">
        <f t="shared" si="0"/>
        <v>4500</v>
      </c>
    </row>
    <row r="15" spans="1:11">
      <c r="A15" s="24" t="s">
        <v>128</v>
      </c>
      <c r="B15" s="374"/>
      <c r="C15" s="20" t="s">
        <v>812</v>
      </c>
      <c r="D15" s="150" t="s">
        <v>236</v>
      </c>
      <c r="E15" s="21" t="s">
        <v>132</v>
      </c>
      <c r="F15" s="21" t="s">
        <v>132</v>
      </c>
      <c r="G15" s="150">
        <v>1</v>
      </c>
      <c r="H15" s="150"/>
      <c r="I15" s="150">
        <v>1</v>
      </c>
      <c r="J15" s="23">
        <v>4500</v>
      </c>
      <c r="K15" s="66">
        <f t="shared" si="0"/>
        <v>4500</v>
      </c>
    </row>
    <row r="16" spans="1:11">
      <c r="A16" s="24" t="s">
        <v>128</v>
      </c>
      <c r="B16" s="374"/>
      <c r="C16" s="20" t="s">
        <v>117</v>
      </c>
      <c r="D16" s="150" t="s">
        <v>890</v>
      </c>
      <c r="E16" s="21" t="s">
        <v>132</v>
      </c>
      <c r="F16" s="21" t="s">
        <v>132</v>
      </c>
      <c r="G16" s="150">
        <v>1</v>
      </c>
      <c r="H16" s="150"/>
      <c r="I16" s="150">
        <v>1</v>
      </c>
      <c r="J16" s="23">
        <v>4500</v>
      </c>
      <c r="K16" s="66">
        <f t="shared" si="0"/>
        <v>4500</v>
      </c>
    </row>
    <row r="17" spans="1:11">
      <c r="A17" s="24" t="s">
        <v>128</v>
      </c>
      <c r="B17" s="374"/>
      <c r="C17" s="20" t="s">
        <v>63</v>
      </c>
      <c r="D17" s="150" t="s">
        <v>44</v>
      </c>
      <c r="E17" s="21" t="s">
        <v>132</v>
      </c>
      <c r="F17" s="21" t="s">
        <v>132</v>
      </c>
      <c r="G17" s="150">
        <v>1</v>
      </c>
      <c r="H17" s="150"/>
      <c r="I17" s="150">
        <v>1</v>
      </c>
      <c r="J17" s="23">
        <v>2500</v>
      </c>
      <c r="K17" s="66">
        <f t="shared" si="0"/>
        <v>2500</v>
      </c>
    </row>
    <row r="18" spans="1:11">
      <c r="A18" s="24" t="s">
        <v>128</v>
      </c>
      <c r="B18" s="374"/>
      <c r="C18" s="20" t="s">
        <v>782</v>
      </c>
      <c r="D18" s="150" t="s">
        <v>889</v>
      </c>
      <c r="E18" s="150" t="s">
        <v>888</v>
      </c>
      <c r="F18" s="21" t="s">
        <v>132</v>
      </c>
      <c r="G18" s="150">
        <v>1</v>
      </c>
      <c r="H18" s="150"/>
      <c r="I18" s="150">
        <v>1</v>
      </c>
      <c r="J18" s="23">
        <v>200000</v>
      </c>
      <c r="K18" s="66">
        <f t="shared" si="0"/>
        <v>200000</v>
      </c>
    </row>
    <row r="19" spans="1:11">
      <c r="A19" s="24" t="s">
        <v>128</v>
      </c>
      <c r="B19" s="374"/>
      <c r="C19" s="20" t="s">
        <v>818</v>
      </c>
      <c r="D19" s="150" t="s">
        <v>310</v>
      </c>
      <c r="E19" s="21" t="s">
        <v>132</v>
      </c>
      <c r="F19" s="21" t="s">
        <v>132</v>
      </c>
      <c r="G19" s="150"/>
      <c r="H19" s="150">
        <v>1</v>
      </c>
      <c r="I19" s="150">
        <v>1</v>
      </c>
      <c r="J19" s="23">
        <v>250000</v>
      </c>
      <c r="K19" s="66">
        <f t="shared" si="0"/>
        <v>250000</v>
      </c>
    </row>
    <row r="20" spans="1:11">
      <c r="A20" s="24" t="s">
        <v>128</v>
      </c>
      <c r="B20" s="374"/>
      <c r="C20" s="20" t="s">
        <v>117</v>
      </c>
      <c r="D20" s="150" t="s">
        <v>120</v>
      </c>
      <c r="E20" s="21" t="s">
        <v>132</v>
      </c>
      <c r="F20" s="21" t="s">
        <v>132</v>
      </c>
      <c r="G20" s="150"/>
      <c r="H20" s="150">
        <v>1</v>
      </c>
      <c r="I20" s="150">
        <v>1</v>
      </c>
      <c r="J20" s="23">
        <v>4500</v>
      </c>
      <c r="K20" s="66">
        <f t="shared" si="0"/>
        <v>4500</v>
      </c>
    </row>
    <row r="21" spans="1:11">
      <c r="A21" s="24" t="s">
        <v>128</v>
      </c>
      <c r="B21" s="374"/>
      <c r="C21" s="20" t="s">
        <v>17</v>
      </c>
      <c r="D21" s="150" t="s">
        <v>36</v>
      </c>
      <c r="E21" s="150" t="s">
        <v>167</v>
      </c>
      <c r="F21" s="150">
        <v>981316</v>
      </c>
      <c r="G21" s="150">
        <v>1</v>
      </c>
      <c r="H21" s="150"/>
      <c r="I21" s="150">
        <v>1</v>
      </c>
      <c r="J21" s="23">
        <v>650</v>
      </c>
      <c r="K21" s="66">
        <f t="shared" si="0"/>
        <v>650</v>
      </c>
    </row>
    <row r="22" spans="1:11">
      <c r="A22" s="24" t="s">
        <v>128</v>
      </c>
      <c r="B22" s="374"/>
      <c r="C22" s="20" t="s">
        <v>63</v>
      </c>
      <c r="D22" s="150" t="s">
        <v>44</v>
      </c>
      <c r="E22" s="21" t="s">
        <v>132</v>
      </c>
      <c r="F22" s="21" t="s">
        <v>132</v>
      </c>
      <c r="G22" s="150">
        <v>1</v>
      </c>
      <c r="H22" s="150"/>
      <c r="I22" s="150">
        <v>1</v>
      </c>
      <c r="J22" s="23">
        <v>2500</v>
      </c>
      <c r="K22" s="66">
        <f t="shared" si="0"/>
        <v>2500</v>
      </c>
    </row>
    <row r="23" spans="1:11">
      <c r="A23" s="24" t="s">
        <v>128</v>
      </c>
      <c r="B23" s="374"/>
      <c r="C23" s="20" t="s">
        <v>835</v>
      </c>
      <c r="D23" s="150" t="s">
        <v>137</v>
      </c>
      <c r="E23" s="21" t="s">
        <v>132</v>
      </c>
      <c r="F23" s="21" t="s">
        <v>132</v>
      </c>
      <c r="G23" s="150">
        <v>1</v>
      </c>
      <c r="H23" s="150"/>
      <c r="I23" s="150">
        <v>1</v>
      </c>
      <c r="J23" s="23">
        <v>13000</v>
      </c>
      <c r="K23" s="66">
        <f t="shared" si="0"/>
        <v>13000</v>
      </c>
    </row>
    <row r="24" spans="1:11">
      <c r="A24" s="24" t="s">
        <v>128</v>
      </c>
      <c r="B24" s="374"/>
      <c r="C24" s="20" t="s">
        <v>887</v>
      </c>
      <c r="D24" s="21" t="s">
        <v>132</v>
      </c>
      <c r="E24" s="21" t="s">
        <v>132</v>
      </c>
      <c r="F24" s="21" t="s">
        <v>132</v>
      </c>
      <c r="G24" s="150">
        <v>1</v>
      </c>
      <c r="H24" s="150"/>
      <c r="I24" s="150">
        <v>1</v>
      </c>
      <c r="J24" s="23">
        <v>45000</v>
      </c>
      <c r="K24" s="66">
        <f t="shared" si="0"/>
        <v>45000</v>
      </c>
    </row>
    <row r="25" spans="1:11">
      <c r="A25" s="24" t="s">
        <v>128</v>
      </c>
      <c r="B25" s="374" t="s">
        <v>886</v>
      </c>
      <c r="C25" s="20" t="s">
        <v>17</v>
      </c>
      <c r="D25" s="150" t="s">
        <v>64</v>
      </c>
      <c r="E25" s="21" t="s">
        <v>132</v>
      </c>
      <c r="F25" s="21" t="s">
        <v>132</v>
      </c>
      <c r="G25" s="150">
        <v>1</v>
      </c>
      <c r="H25" s="150"/>
      <c r="I25" s="150">
        <v>1</v>
      </c>
      <c r="J25" s="23">
        <v>650</v>
      </c>
      <c r="K25" s="66">
        <f t="shared" si="0"/>
        <v>650</v>
      </c>
    </row>
    <row r="26" spans="1:11">
      <c r="A26" s="24" t="s">
        <v>128</v>
      </c>
      <c r="B26" s="374"/>
      <c r="C26" s="20" t="s">
        <v>17</v>
      </c>
      <c r="D26" s="150" t="s">
        <v>64</v>
      </c>
      <c r="E26" s="21" t="s">
        <v>132</v>
      </c>
      <c r="F26" s="21" t="s">
        <v>132</v>
      </c>
      <c r="G26" s="150">
        <v>1</v>
      </c>
      <c r="H26" s="150"/>
      <c r="I26" s="150">
        <v>1</v>
      </c>
      <c r="J26" s="23">
        <v>650</v>
      </c>
      <c r="K26" s="66">
        <f t="shared" si="0"/>
        <v>650</v>
      </c>
    </row>
    <row r="27" spans="1:11">
      <c r="A27" s="24" t="s">
        <v>128</v>
      </c>
      <c r="B27" s="374"/>
      <c r="C27" s="20" t="s">
        <v>17</v>
      </c>
      <c r="D27" s="150" t="s">
        <v>64</v>
      </c>
      <c r="E27" s="21" t="s">
        <v>132</v>
      </c>
      <c r="F27" s="21" t="s">
        <v>132</v>
      </c>
      <c r="G27" s="150">
        <v>1</v>
      </c>
      <c r="H27" s="150"/>
      <c r="I27" s="150">
        <v>1</v>
      </c>
      <c r="J27" s="23">
        <v>650</v>
      </c>
      <c r="K27" s="66">
        <f t="shared" si="0"/>
        <v>650</v>
      </c>
    </row>
    <row r="28" spans="1:11">
      <c r="A28" s="24" t="s">
        <v>128</v>
      </c>
      <c r="B28" s="374"/>
      <c r="C28" s="20" t="s">
        <v>42</v>
      </c>
      <c r="D28" s="150" t="s">
        <v>97</v>
      </c>
      <c r="E28" s="150" t="s">
        <v>885</v>
      </c>
      <c r="F28" s="21" t="s">
        <v>132</v>
      </c>
      <c r="G28" s="150">
        <v>1</v>
      </c>
      <c r="H28" s="150"/>
      <c r="I28" s="150">
        <v>1</v>
      </c>
      <c r="J28" s="23">
        <v>45000</v>
      </c>
      <c r="K28" s="66">
        <f t="shared" si="0"/>
        <v>45000</v>
      </c>
    </row>
    <row r="29" spans="1:11">
      <c r="A29" s="24" t="s">
        <v>128</v>
      </c>
      <c r="B29" s="374"/>
      <c r="C29" s="20" t="s">
        <v>42</v>
      </c>
      <c r="D29" s="150" t="s">
        <v>825</v>
      </c>
      <c r="E29" s="150" t="s">
        <v>884</v>
      </c>
      <c r="F29" s="21" t="s">
        <v>132</v>
      </c>
      <c r="G29" s="150">
        <v>1</v>
      </c>
      <c r="H29" s="150"/>
      <c r="I29" s="150">
        <v>1</v>
      </c>
      <c r="J29" s="23">
        <v>45000</v>
      </c>
      <c r="K29" s="66">
        <f t="shared" si="0"/>
        <v>45000</v>
      </c>
    </row>
    <row r="30" spans="1:11">
      <c r="A30" s="24" t="s">
        <v>128</v>
      </c>
      <c r="B30" s="374"/>
      <c r="C30" s="20" t="s">
        <v>86</v>
      </c>
      <c r="D30" s="150" t="s">
        <v>83</v>
      </c>
      <c r="E30" s="21" t="s">
        <v>132</v>
      </c>
      <c r="F30" s="21" t="s">
        <v>132</v>
      </c>
      <c r="G30" s="150">
        <v>1</v>
      </c>
      <c r="H30" s="150"/>
      <c r="I30" s="150">
        <v>1</v>
      </c>
      <c r="J30" s="23">
        <v>52000</v>
      </c>
      <c r="K30" s="66">
        <f t="shared" si="0"/>
        <v>52000</v>
      </c>
    </row>
    <row r="31" spans="1:11">
      <c r="A31" s="24" t="s">
        <v>128</v>
      </c>
      <c r="B31" s="374"/>
      <c r="C31" s="20" t="s">
        <v>86</v>
      </c>
      <c r="D31" s="150" t="s">
        <v>83</v>
      </c>
      <c r="E31" s="21" t="s">
        <v>132</v>
      </c>
      <c r="F31" s="21" t="s">
        <v>132</v>
      </c>
      <c r="G31" s="150">
        <v>1</v>
      </c>
      <c r="H31" s="150"/>
      <c r="I31" s="150">
        <v>1</v>
      </c>
      <c r="J31" s="23">
        <v>52000</v>
      </c>
      <c r="K31" s="66">
        <f t="shared" si="0"/>
        <v>52000</v>
      </c>
    </row>
    <row r="32" spans="1:11">
      <c r="A32" s="24" t="s">
        <v>128</v>
      </c>
      <c r="B32" s="374"/>
      <c r="C32" s="20" t="s">
        <v>17</v>
      </c>
      <c r="D32" s="150" t="s">
        <v>64</v>
      </c>
      <c r="E32" s="21" t="s">
        <v>132</v>
      </c>
      <c r="F32" s="150">
        <v>7763</v>
      </c>
      <c r="G32" s="150">
        <v>1</v>
      </c>
      <c r="H32" s="150"/>
      <c r="I32" s="150">
        <v>1</v>
      </c>
      <c r="J32" s="23">
        <v>650</v>
      </c>
      <c r="K32" s="66">
        <f t="shared" si="0"/>
        <v>650</v>
      </c>
    </row>
    <row r="33" spans="1:11">
      <c r="A33" s="24" t="s">
        <v>128</v>
      </c>
      <c r="B33" s="374"/>
      <c r="C33" s="20" t="s">
        <v>43</v>
      </c>
      <c r="D33" s="150" t="s">
        <v>51</v>
      </c>
      <c r="E33" s="21" t="s">
        <v>132</v>
      </c>
      <c r="F33" s="21" t="s">
        <v>132</v>
      </c>
      <c r="G33" s="150">
        <v>1</v>
      </c>
      <c r="H33" s="150"/>
      <c r="I33" s="150">
        <v>1</v>
      </c>
      <c r="J33" s="23">
        <v>1200</v>
      </c>
      <c r="K33" s="66">
        <f t="shared" si="0"/>
        <v>1200</v>
      </c>
    </row>
    <row r="34" spans="1:11">
      <c r="A34" s="24" t="s">
        <v>128</v>
      </c>
      <c r="B34" s="374"/>
      <c r="C34" s="20" t="s">
        <v>78</v>
      </c>
      <c r="D34" s="150" t="s">
        <v>883</v>
      </c>
      <c r="E34" s="21" t="s">
        <v>132</v>
      </c>
      <c r="F34" s="21" t="s">
        <v>132</v>
      </c>
      <c r="G34" s="150">
        <v>1</v>
      </c>
      <c r="H34" s="150"/>
      <c r="I34" s="150">
        <v>1</v>
      </c>
      <c r="J34" s="23">
        <v>6500</v>
      </c>
      <c r="K34" s="66">
        <f t="shared" si="0"/>
        <v>6500</v>
      </c>
    </row>
    <row r="35" spans="1:11">
      <c r="A35" s="24" t="s">
        <v>128</v>
      </c>
      <c r="B35" s="374"/>
      <c r="C35" s="20" t="s">
        <v>882</v>
      </c>
      <c r="D35" s="150" t="s">
        <v>851</v>
      </c>
      <c r="E35" s="21" t="s">
        <v>132</v>
      </c>
      <c r="F35" s="21" t="s">
        <v>132</v>
      </c>
      <c r="G35" s="150">
        <v>1</v>
      </c>
      <c r="H35" s="150"/>
      <c r="I35" s="150">
        <v>1</v>
      </c>
      <c r="J35" s="23">
        <v>7000</v>
      </c>
      <c r="K35" s="66">
        <f t="shared" si="0"/>
        <v>7000</v>
      </c>
    </row>
    <row r="36" spans="1:11">
      <c r="A36" s="24" t="s">
        <v>128</v>
      </c>
      <c r="B36" s="374"/>
      <c r="C36" s="20" t="s">
        <v>882</v>
      </c>
      <c r="D36" s="150" t="s">
        <v>764</v>
      </c>
      <c r="E36" s="150" t="s">
        <v>881</v>
      </c>
      <c r="F36" s="150" t="s">
        <v>880</v>
      </c>
      <c r="G36" s="150">
        <v>1</v>
      </c>
      <c r="H36" s="150"/>
      <c r="I36" s="150">
        <v>1</v>
      </c>
      <c r="J36" s="23">
        <v>7000</v>
      </c>
      <c r="K36" s="66">
        <f t="shared" si="0"/>
        <v>7000</v>
      </c>
    </row>
    <row r="37" spans="1:11">
      <c r="A37" s="24" t="s">
        <v>128</v>
      </c>
      <c r="B37" s="374"/>
      <c r="C37" s="20" t="s">
        <v>797</v>
      </c>
      <c r="D37" s="150" t="s">
        <v>137</v>
      </c>
      <c r="E37" s="21" t="s">
        <v>132</v>
      </c>
      <c r="F37" s="21" t="s">
        <v>132</v>
      </c>
      <c r="G37" s="150">
        <v>1</v>
      </c>
      <c r="H37" s="150"/>
      <c r="I37" s="150">
        <v>1</v>
      </c>
      <c r="J37" s="23">
        <v>1100</v>
      </c>
      <c r="K37" s="66">
        <f t="shared" ref="K37:K67" si="1">J37*I37</f>
        <v>1100</v>
      </c>
    </row>
    <row r="38" spans="1:11">
      <c r="A38" s="24" t="s">
        <v>128</v>
      </c>
      <c r="B38" s="374"/>
      <c r="C38" s="20" t="s">
        <v>454</v>
      </c>
      <c r="D38" s="150" t="s">
        <v>137</v>
      </c>
      <c r="E38" s="21" t="s">
        <v>132</v>
      </c>
      <c r="F38" s="21" t="s">
        <v>132</v>
      </c>
      <c r="G38" s="150">
        <v>1</v>
      </c>
      <c r="H38" s="150"/>
      <c r="I38" s="150">
        <v>1</v>
      </c>
      <c r="J38" s="23">
        <v>1100</v>
      </c>
      <c r="K38" s="66">
        <f t="shared" si="1"/>
        <v>1100</v>
      </c>
    </row>
    <row r="39" spans="1:11">
      <c r="A39" s="24" t="s">
        <v>128</v>
      </c>
      <c r="B39" s="374"/>
      <c r="C39" s="20" t="s">
        <v>23</v>
      </c>
      <c r="D39" s="150" t="s">
        <v>137</v>
      </c>
      <c r="E39" s="21" t="s">
        <v>132</v>
      </c>
      <c r="F39" s="21" t="s">
        <v>132</v>
      </c>
      <c r="G39" s="150">
        <v>1</v>
      </c>
      <c r="H39" s="150"/>
      <c r="I39" s="150">
        <v>1</v>
      </c>
      <c r="J39" s="23">
        <v>6500</v>
      </c>
      <c r="K39" s="66">
        <f t="shared" si="1"/>
        <v>6500</v>
      </c>
    </row>
    <row r="40" spans="1:11">
      <c r="A40" s="24" t="s">
        <v>128</v>
      </c>
      <c r="B40" s="374" t="s">
        <v>569</v>
      </c>
      <c r="C40" s="20" t="s">
        <v>173</v>
      </c>
      <c r="D40" s="150" t="s">
        <v>516</v>
      </c>
      <c r="E40" s="150" t="s">
        <v>879</v>
      </c>
      <c r="F40" s="21" t="s">
        <v>132</v>
      </c>
      <c r="G40" s="150">
        <v>1</v>
      </c>
      <c r="H40" s="150"/>
      <c r="I40" s="150">
        <v>1</v>
      </c>
      <c r="J40" s="23">
        <v>15000</v>
      </c>
      <c r="K40" s="66">
        <f t="shared" si="1"/>
        <v>15000</v>
      </c>
    </row>
    <row r="41" spans="1:11">
      <c r="A41" s="24" t="s">
        <v>128</v>
      </c>
      <c r="B41" s="374"/>
      <c r="C41" s="20" t="s">
        <v>775</v>
      </c>
      <c r="D41" s="150" t="s">
        <v>878</v>
      </c>
      <c r="E41" s="21" t="s">
        <v>132</v>
      </c>
      <c r="F41" s="21" t="s">
        <v>132</v>
      </c>
      <c r="G41" s="150"/>
      <c r="H41" s="150">
        <v>1</v>
      </c>
      <c r="I41" s="150">
        <v>1</v>
      </c>
      <c r="J41" s="23">
        <v>38000</v>
      </c>
      <c r="K41" s="66">
        <f t="shared" si="1"/>
        <v>38000</v>
      </c>
    </row>
    <row r="42" spans="1:11">
      <c r="A42" s="24" t="s">
        <v>128</v>
      </c>
      <c r="B42" s="374"/>
      <c r="C42" s="20" t="s">
        <v>775</v>
      </c>
      <c r="D42" s="150" t="s">
        <v>376</v>
      </c>
      <c r="E42" s="21" t="s">
        <v>132</v>
      </c>
      <c r="F42" s="21" t="s">
        <v>132</v>
      </c>
      <c r="G42" s="150">
        <v>1</v>
      </c>
      <c r="H42" s="150"/>
      <c r="I42" s="150">
        <v>1</v>
      </c>
      <c r="J42" s="23">
        <v>38000</v>
      </c>
      <c r="K42" s="66">
        <f t="shared" si="1"/>
        <v>38000</v>
      </c>
    </row>
    <row r="43" spans="1:11">
      <c r="A43" s="24" t="s">
        <v>128</v>
      </c>
      <c r="B43" s="374"/>
      <c r="C43" s="20" t="s">
        <v>775</v>
      </c>
      <c r="D43" s="150" t="s">
        <v>376</v>
      </c>
      <c r="E43" s="21" t="s">
        <v>132</v>
      </c>
      <c r="F43" s="21" t="s">
        <v>132</v>
      </c>
      <c r="G43" s="150">
        <v>1</v>
      </c>
      <c r="H43" s="150"/>
      <c r="I43" s="150">
        <v>1</v>
      </c>
      <c r="J43" s="23">
        <v>38000</v>
      </c>
      <c r="K43" s="66">
        <f t="shared" si="1"/>
        <v>38000</v>
      </c>
    </row>
    <row r="44" spans="1:11">
      <c r="A44" s="24" t="s">
        <v>128</v>
      </c>
      <c r="B44" s="374"/>
      <c r="C44" s="20" t="s">
        <v>62</v>
      </c>
      <c r="D44" s="150" t="s">
        <v>137</v>
      </c>
      <c r="E44" s="21" t="s">
        <v>132</v>
      </c>
      <c r="F44" s="21" t="s">
        <v>132</v>
      </c>
      <c r="G44" s="150">
        <v>1</v>
      </c>
      <c r="H44" s="150"/>
      <c r="I44" s="150">
        <v>1</v>
      </c>
      <c r="J44" s="23">
        <v>14000</v>
      </c>
      <c r="K44" s="66">
        <f t="shared" si="1"/>
        <v>14000</v>
      </c>
    </row>
    <row r="45" spans="1:11">
      <c r="A45" s="24" t="s">
        <v>128</v>
      </c>
      <c r="B45" s="374"/>
      <c r="C45" s="20" t="s">
        <v>62</v>
      </c>
      <c r="D45" s="150" t="s">
        <v>137</v>
      </c>
      <c r="E45" s="21" t="s">
        <v>132</v>
      </c>
      <c r="F45" s="21" t="s">
        <v>132</v>
      </c>
      <c r="G45" s="150">
        <v>1</v>
      </c>
      <c r="H45" s="150"/>
      <c r="I45" s="150">
        <v>1</v>
      </c>
      <c r="J45" s="23">
        <v>1400</v>
      </c>
      <c r="K45" s="66">
        <f t="shared" si="1"/>
        <v>1400</v>
      </c>
    </row>
    <row r="46" spans="1:11">
      <c r="A46" s="24" t="s">
        <v>128</v>
      </c>
      <c r="B46" s="374"/>
      <c r="C46" s="20" t="s">
        <v>877</v>
      </c>
      <c r="D46" s="150" t="s">
        <v>45</v>
      </c>
      <c r="E46" s="21" t="s">
        <v>132</v>
      </c>
      <c r="F46" s="21" t="s">
        <v>132</v>
      </c>
      <c r="G46" s="150">
        <v>1</v>
      </c>
      <c r="H46" s="150"/>
      <c r="I46" s="150">
        <v>1</v>
      </c>
      <c r="J46" s="23">
        <v>2500</v>
      </c>
      <c r="K46" s="66">
        <f t="shared" si="1"/>
        <v>2500</v>
      </c>
    </row>
    <row r="47" spans="1:11">
      <c r="A47" s="24" t="s">
        <v>128</v>
      </c>
      <c r="B47" s="374"/>
      <c r="C47" s="20" t="s">
        <v>877</v>
      </c>
      <c r="D47" s="150" t="s">
        <v>45</v>
      </c>
      <c r="E47" s="21" t="s">
        <v>132</v>
      </c>
      <c r="F47" s="21" t="s">
        <v>132</v>
      </c>
      <c r="G47" s="150">
        <v>1</v>
      </c>
      <c r="H47" s="150"/>
      <c r="I47" s="150">
        <v>1</v>
      </c>
      <c r="J47" s="23">
        <v>2500</v>
      </c>
      <c r="K47" s="66">
        <f t="shared" si="1"/>
        <v>2500</v>
      </c>
    </row>
    <row r="48" spans="1:11">
      <c r="A48" s="24" t="s">
        <v>128</v>
      </c>
      <c r="B48" s="374"/>
      <c r="C48" s="20" t="s">
        <v>877</v>
      </c>
      <c r="D48" s="150" t="s">
        <v>45</v>
      </c>
      <c r="E48" s="21" t="s">
        <v>132</v>
      </c>
      <c r="F48" s="21" t="s">
        <v>132</v>
      </c>
      <c r="G48" s="150">
        <v>1</v>
      </c>
      <c r="H48" s="150"/>
      <c r="I48" s="150">
        <v>1</v>
      </c>
      <c r="J48" s="23">
        <v>2500</v>
      </c>
      <c r="K48" s="66">
        <f t="shared" si="1"/>
        <v>2500</v>
      </c>
    </row>
    <row r="49" spans="1:11">
      <c r="A49" s="24" t="s">
        <v>128</v>
      </c>
      <c r="B49" s="381" t="s">
        <v>334</v>
      </c>
      <c r="C49" s="20" t="s">
        <v>43</v>
      </c>
      <c r="D49" s="150" t="s">
        <v>51</v>
      </c>
      <c r="E49" s="21" t="s">
        <v>132</v>
      </c>
      <c r="F49" s="21" t="s">
        <v>132</v>
      </c>
      <c r="G49" s="150">
        <v>1</v>
      </c>
      <c r="H49" s="150"/>
      <c r="I49" s="150">
        <v>1</v>
      </c>
      <c r="J49" s="23">
        <v>1200</v>
      </c>
      <c r="K49" s="66">
        <f t="shared" si="1"/>
        <v>1200</v>
      </c>
    </row>
    <row r="50" spans="1:11">
      <c r="A50" s="24" t="s">
        <v>128</v>
      </c>
      <c r="B50" s="382"/>
      <c r="C50" s="20" t="s">
        <v>78</v>
      </c>
      <c r="D50" s="150" t="s">
        <v>112</v>
      </c>
      <c r="E50" s="21" t="s">
        <v>132</v>
      </c>
      <c r="F50" s="21" t="s">
        <v>132</v>
      </c>
      <c r="G50" s="150">
        <v>1</v>
      </c>
      <c r="H50" s="150"/>
      <c r="I50" s="150">
        <v>1</v>
      </c>
      <c r="J50" s="23">
        <v>6500</v>
      </c>
      <c r="K50" s="66">
        <f t="shared" si="1"/>
        <v>6500</v>
      </c>
    </row>
    <row r="51" spans="1:11" ht="15.75" thickBot="1">
      <c r="A51" s="26" t="s">
        <v>128</v>
      </c>
      <c r="B51" s="383"/>
      <c r="C51" s="28" t="s">
        <v>876</v>
      </c>
      <c r="D51" s="153" t="s">
        <v>875</v>
      </c>
      <c r="E51" s="29" t="s">
        <v>132</v>
      </c>
      <c r="F51" s="29" t="s">
        <v>132</v>
      </c>
      <c r="G51" s="153">
        <v>1</v>
      </c>
      <c r="H51" s="153"/>
      <c r="I51" s="153">
        <v>1</v>
      </c>
      <c r="J51" s="31">
        <v>4500</v>
      </c>
      <c r="K51" s="131">
        <f t="shared" si="1"/>
        <v>4500</v>
      </c>
    </row>
    <row r="52" spans="1:11">
      <c r="A52" s="126" t="s">
        <v>128</v>
      </c>
      <c r="B52" s="382" t="s">
        <v>334</v>
      </c>
      <c r="C52" s="198" t="s">
        <v>155</v>
      </c>
      <c r="D52" s="152" t="s">
        <v>137</v>
      </c>
      <c r="E52" s="197" t="s">
        <v>132</v>
      </c>
      <c r="F52" s="197" t="s">
        <v>132</v>
      </c>
      <c r="G52" s="152">
        <v>1</v>
      </c>
      <c r="H52" s="152"/>
      <c r="I52" s="152">
        <v>1</v>
      </c>
      <c r="J52" s="199">
        <v>65000</v>
      </c>
      <c r="K52" s="109">
        <f t="shared" si="1"/>
        <v>65000</v>
      </c>
    </row>
    <row r="53" spans="1:11">
      <c r="A53" s="24" t="s">
        <v>128</v>
      </c>
      <c r="B53" s="382"/>
      <c r="C53" s="20" t="s">
        <v>23</v>
      </c>
      <c r="D53" s="79" t="s">
        <v>137</v>
      </c>
      <c r="E53" s="21" t="s">
        <v>132</v>
      </c>
      <c r="F53" s="21" t="s">
        <v>132</v>
      </c>
      <c r="G53" s="79">
        <v>1</v>
      </c>
      <c r="H53" s="79"/>
      <c r="I53" s="79">
        <v>1</v>
      </c>
      <c r="J53" s="23">
        <v>6500</v>
      </c>
      <c r="K53" s="66">
        <f t="shared" si="1"/>
        <v>6500</v>
      </c>
    </row>
    <row r="54" spans="1:11">
      <c r="A54" s="24" t="s">
        <v>128</v>
      </c>
      <c r="B54" s="382"/>
      <c r="C54" s="20" t="s">
        <v>23</v>
      </c>
      <c r="D54" s="79" t="s">
        <v>137</v>
      </c>
      <c r="E54" s="21" t="s">
        <v>132</v>
      </c>
      <c r="F54" s="21" t="s">
        <v>132</v>
      </c>
      <c r="G54" s="79">
        <v>1</v>
      </c>
      <c r="H54" s="79"/>
      <c r="I54" s="79">
        <v>1</v>
      </c>
      <c r="J54" s="23">
        <v>6500</v>
      </c>
      <c r="K54" s="66">
        <f t="shared" si="1"/>
        <v>6500</v>
      </c>
    </row>
    <row r="55" spans="1:11">
      <c r="A55" s="24" t="s">
        <v>128</v>
      </c>
      <c r="B55" s="382"/>
      <c r="C55" s="20" t="s">
        <v>110</v>
      </c>
      <c r="D55" s="79" t="s">
        <v>137</v>
      </c>
      <c r="E55" s="21" t="s">
        <v>132</v>
      </c>
      <c r="F55" s="21" t="s">
        <v>132</v>
      </c>
      <c r="G55" s="79">
        <v>1</v>
      </c>
      <c r="H55" s="79"/>
      <c r="I55" s="79">
        <v>1</v>
      </c>
      <c r="J55" s="23">
        <v>45000</v>
      </c>
      <c r="K55" s="66">
        <f t="shared" si="1"/>
        <v>45000</v>
      </c>
    </row>
    <row r="56" spans="1:11">
      <c r="A56" s="24" t="s">
        <v>128</v>
      </c>
      <c r="B56" s="382"/>
      <c r="C56" s="20" t="s">
        <v>487</v>
      </c>
      <c r="D56" s="79" t="s">
        <v>137</v>
      </c>
      <c r="E56" s="21" t="s">
        <v>132</v>
      </c>
      <c r="F56" s="21" t="s">
        <v>132</v>
      </c>
      <c r="G56" s="79">
        <v>1</v>
      </c>
      <c r="H56" s="79"/>
      <c r="I56" s="79">
        <v>1</v>
      </c>
      <c r="J56" s="23">
        <v>6500</v>
      </c>
      <c r="K56" s="66">
        <f t="shared" si="1"/>
        <v>6500</v>
      </c>
    </row>
    <row r="57" spans="1:11">
      <c r="A57" s="24" t="s">
        <v>128</v>
      </c>
      <c r="B57" s="382"/>
      <c r="C57" s="20" t="s">
        <v>874</v>
      </c>
      <c r="D57" s="79" t="s">
        <v>137</v>
      </c>
      <c r="E57" s="21" t="s">
        <v>132</v>
      </c>
      <c r="F57" s="21" t="s">
        <v>132</v>
      </c>
      <c r="G57" s="79">
        <v>1</v>
      </c>
      <c r="H57" s="79"/>
      <c r="I57" s="79">
        <v>1</v>
      </c>
      <c r="J57" s="23">
        <v>150000</v>
      </c>
      <c r="K57" s="66">
        <f t="shared" si="1"/>
        <v>150000</v>
      </c>
    </row>
    <row r="58" spans="1:11">
      <c r="A58" s="24" t="s">
        <v>128</v>
      </c>
      <c r="B58" s="382"/>
      <c r="C58" s="20" t="s">
        <v>810</v>
      </c>
      <c r="D58" s="79" t="s">
        <v>137</v>
      </c>
      <c r="E58" s="21" t="s">
        <v>132</v>
      </c>
      <c r="F58" s="21" t="s">
        <v>132</v>
      </c>
      <c r="G58" s="79">
        <v>1</v>
      </c>
      <c r="H58" s="79"/>
      <c r="I58" s="79">
        <v>1</v>
      </c>
      <c r="J58" s="23">
        <v>150000</v>
      </c>
      <c r="K58" s="66">
        <f t="shared" si="1"/>
        <v>150000</v>
      </c>
    </row>
    <row r="59" spans="1:11">
      <c r="A59" s="24" t="s">
        <v>128</v>
      </c>
      <c r="B59" s="382"/>
      <c r="C59" s="20" t="s">
        <v>78</v>
      </c>
      <c r="D59" s="79" t="s">
        <v>112</v>
      </c>
      <c r="E59" s="21" t="s">
        <v>132</v>
      </c>
      <c r="F59" s="21" t="s">
        <v>132</v>
      </c>
      <c r="G59" s="79"/>
      <c r="H59" s="79">
        <v>1</v>
      </c>
      <c r="I59" s="79">
        <v>1</v>
      </c>
      <c r="J59" s="23">
        <v>6500</v>
      </c>
      <c r="K59" s="66">
        <f t="shared" si="1"/>
        <v>6500</v>
      </c>
    </row>
    <row r="60" spans="1:11">
      <c r="A60" s="24" t="s">
        <v>128</v>
      </c>
      <c r="B60" s="382"/>
      <c r="C60" s="20" t="s">
        <v>23</v>
      </c>
      <c r="D60" s="79" t="s">
        <v>137</v>
      </c>
      <c r="E60" s="21" t="s">
        <v>132</v>
      </c>
      <c r="F60" s="21" t="s">
        <v>132</v>
      </c>
      <c r="G60" s="79"/>
      <c r="H60" s="79">
        <v>1</v>
      </c>
      <c r="I60" s="79">
        <v>1</v>
      </c>
      <c r="J60" s="23">
        <v>6500</v>
      </c>
      <c r="K60" s="66">
        <f t="shared" si="1"/>
        <v>6500</v>
      </c>
    </row>
    <row r="61" spans="1:11">
      <c r="A61" s="24" t="s">
        <v>128</v>
      </c>
      <c r="B61" s="382"/>
      <c r="C61" s="20" t="s">
        <v>17</v>
      </c>
      <c r="D61" s="79" t="s">
        <v>826</v>
      </c>
      <c r="E61" s="21" t="s">
        <v>132</v>
      </c>
      <c r="F61" s="21" t="s">
        <v>132</v>
      </c>
      <c r="G61" s="79"/>
      <c r="H61" s="79">
        <v>1</v>
      </c>
      <c r="I61" s="79">
        <v>1</v>
      </c>
      <c r="J61" s="23">
        <v>650</v>
      </c>
      <c r="K61" s="66">
        <f t="shared" si="1"/>
        <v>650</v>
      </c>
    </row>
    <row r="62" spans="1:11">
      <c r="A62" s="24" t="s">
        <v>128</v>
      </c>
      <c r="B62" s="382"/>
      <c r="C62" s="20" t="s">
        <v>17</v>
      </c>
      <c r="D62" s="79" t="s">
        <v>826</v>
      </c>
      <c r="E62" s="21" t="s">
        <v>132</v>
      </c>
      <c r="F62" s="21" t="s">
        <v>132</v>
      </c>
      <c r="G62" s="79"/>
      <c r="H62" s="79">
        <v>1</v>
      </c>
      <c r="I62" s="79">
        <v>1</v>
      </c>
      <c r="J62" s="23">
        <v>650</v>
      </c>
      <c r="K62" s="66">
        <f t="shared" si="1"/>
        <v>650</v>
      </c>
    </row>
    <row r="63" spans="1:11">
      <c r="A63" s="24" t="s">
        <v>128</v>
      </c>
      <c r="B63" s="382"/>
      <c r="C63" s="20" t="s">
        <v>17</v>
      </c>
      <c r="D63" s="79" t="s">
        <v>826</v>
      </c>
      <c r="E63" s="21" t="s">
        <v>132</v>
      </c>
      <c r="F63" s="21" t="s">
        <v>132</v>
      </c>
      <c r="G63" s="79"/>
      <c r="H63" s="79">
        <v>1</v>
      </c>
      <c r="I63" s="79">
        <v>1</v>
      </c>
      <c r="J63" s="23">
        <v>650</v>
      </c>
      <c r="K63" s="66">
        <f t="shared" si="1"/>
        <v>650</v>
      </c>
    </row>
    <row r="64" spans="1:11">
      <c r="A64" s="24" t="s">
        <v>128</v>
      </c>
      <c r="B64" s="382"/>
      <c r="C64" s="20" t="s">
        <v>763</v>
      </c>
      <c r="D64" s="79" t="s">
        <v>137</v>
      </c>
      <c r="E64" s="21" t="s">
        <v>132</v>
      </c>
      <c r="F64" s="21" t="s">
        <v>132</v>
      </c>
      <c r="G64" s="79"/>
      <c r="H64" s="79">
        <v>1</v>
      </c>
      <c r="I64" s="79">
        <v>1</v>
      </c>
      <c r="J64" s="23">
        <v>65000</v>
      </c>
      <c r="K64" s="66">
        <f t="shared" si="1"/>
        <v>65000</v>
      </c>
    </row>
    <row r="65" spans="1:11">
      <c r="A65" s="24" t="s">
        <v>128</v>
      </c>
      <c r="B65" s="382"/>
      <c r="C65" s="20" t="s">
        <v>797</v>
      </c>
      <c r="D65" s="79" t="s">
        <v>137</v>
      </c>
      <c r="E65" s="21" t="s">
        <v>132</v>
      </c>
      <c r="F65" s="21" t="s">
        <v>132</v>
      </c>
      <c r="G65" s="79">
        <v>1</v>
      </c>
      <c r="H65" s="79"/>
      <c r="I65" s="79">
        <v>1</v>
      </c>
      <c r="J65" s="23">
        <v>1100</v>
      </c>
      <c r="K65" s="66">
        <f t="shared" si="1"/>
        <v>1100</v>
      </c>
    </row>
    <row r="66" spans="1:11">
      <c r="A66" s="24" t="s">
        <v>128</v>
      </c>
      <c r="B66" s="384"/>
      <c r="C66" s="20" t="s">
        <v>797</v>
      </c>
      <c r="D66" s="79" t="s">
        <v>137</v>
      </c>
      <c r="E66" s="21" t="s">
        <v>132</v>
      </c>
      <c r="F66" s="21" t="s">
        <v>132</v>
      </c>
      <c r="G66" s="79">
        <v>1</v>
      </c>
      <c r="H66" s="79"/>
      <c r="I66" s="79">
        <v>1</v>
      </c>
      <c r="J66" s="23">
        <v>1100</v>
      </c>
      <c r="K66" s="66">
        <f t="shared" si="1"/>
        <v>1100</v>
      </c>
    </row>
    <row r="67" spans="1:11">
      <c r="A67" s="24" t="s">
        <v>128</v>
      </c>
      <c r="B67" s="374" t="s">
        <v>538</v>
      </c>
      <c r="C67" s="20" t="s">
        <v>68</v>
      </c>
      <c r="D67" s="79" t="s">
        <v>74</v>
      </c>
      <c r="E67" s="21" t="s">
        <v>132</v>
      </c>
      <c r="F67" s="21" t="s">
        <v>132</v>
      </c>
      <c r="G67" s="79">
        <v>1</v>
      </c>
      <c r="H67" s="79"/>
      <c r="I67" s="79">
        <v>1</v>
      </c>
      <c r="J67" s="23">
        <v>450000</v>
      </c>
      <c r="K67" s="66">
        <f t="shared" si="1"/>
        <v>450000</v>
      </c>
    </row>
    <row r="68" spans="1:11">
      <c r="A68" s="24" t="s">
        <v>128</v>
      </c>
      <c r="B68" s="374"/>
      <c r="C68" s="20" t="s">
        <v>68</v>
      </c>
      <c r="D68" s="79" t="s">
        <v>74</v>
      </c>
      <c r="E68" s="21" t="s">
        <v>132</v>
      </c>
      <c r="F68" s="21" t="s">
        <v>132</v>
      </c>
      <c r="G68" s="79"/>
      <c r="H68" s="79">
        <v>1</v>
      </c>
      <c r="I68" s="79">
        <v>1</v>
      </c>
      <c r="J68" s="23">
        <v>450000</v>
      </c>
      <c r="K68" s="66">
        <f t="shared" ref="K68:K81" si="2">J68*I68</f>
        <v>450000</v>
      </c>
    </row>
    <row r="69" spans="1:11">
      <c r="A69" s="24" t="s">
        <v>128</v>
      </c>
      <c r="B69" s="374"/>
      <c r="C69" s="20" t="s">
        <v>68</v>
      </c>
      <c r="D69" s="79" t="s">
        <v>74</v>
      </c>
      <c r="E69" s="21" t="s">
        <v>132</v>
      </c>
      <c r="F69" s="21" t="s">
        <v>132</v>
      </c>
      <c r="G69" s="79"/>
      <c r="H69" s="79">
        <v>1</v>
      </c>
      <c r="I69" s="79">
        <v>1</v>
      </c>
      <c r="J69" s="23">
        <v>450000</v>
      </c>
      <c r="K69" s="66">
        <f t="shared" si="2"/>
        <v>450000</v>
      </c>
    </row>
    <row r="70" spans="1:11">
      <c r="A70" s="24" t="s">
        <v>128</v>
      </c>
      <c r="B70" s="374"/>
      <c r="C70" s="20" t="s">
        <v>873</v>
      </c>
      <c r="D70" s="79" t="s">
        <v>814</v>
      </c>
      <c r="E70" s="79" t="s">
        <v>428</v>
      </c>
      <c r="F70" s="21" t="s">
        <v>132</v>
      </c>
      <c r="G70" s="79"/>
      <c r="H70" s="79">
        <v>1</v>
      </c>
      <c r="I70" s="79">
        <v>1</v>
      </c>
      <c r="J70" s="23">
        <v>450000</v>
      </c>
      <c r="K70" s="66">
        <f t="shared" si="2"/>
        <v>450000</v>
      </c>
    </row>
    <row r="71" spans="1:11">
      <c r="A71" s="24" t="s">
        <v>128</v>
      </c>
      <c r="B71" s="374" t="s">
        <v>521</v>
      </c>
      <c r="C71" s="20" t="s">
        <v>18</v>
      </c>
      <c r="D71" s="79" t="s">
        <v>27</v>
      </c>
      <c r="E71" s="21" t="s">
        <v>132</v>
      </c>
      <c r="F71" s="21" t="s">
        <v>132</v>
      </c>
      <c r="G71" s="79">
        <v>1</v>
      </c>
      <c r="H71" s="79"/>
      <c r="I71" s="79">
        <v>1</v>
      </c>
      <c r="J71" s="23">
        <v>150000</v>
      </c>
      <c r="K71" s="66">
        <f t="shared" si="2"/>
        <v>150000</v>
      </c>
    </row>
    <row r="72" spans="1:11">
      <c r="A72" s="24" t="s">
        <v>128</v>
      </c>
      <c r="B72" s="374"/>
      <c r="C72" s="20" t="s">
        <v>778</v>
      </c>
      <c r="D72" s="79" t="s">
        <v>872</v>
      </c>
      <c r="E72" s="21" t="s">
        <v>132</v>
      </c>
      <c r="F72" s="21" t="s">
        <v>132</v>
      </c>
      <c r="G72" s="79">
        <v>1</v>
      </c>
      <c r="H72" s="79"/>
      <c r="I72" s="79">
        <v>1</v>
      </c>
      <c r="J72" s="23">
        <v>65000</v>
      </c>
      <c r="K72" s="66">
        <f t="shared" si="2"/>
        <v>65000</v>
      </c>
    </row>
    <row r="73" spans="1:11">
      <c r="A73" s="24" t="s">
        <v>128</v>
      </c>
      <c r="B73" s="374"/>
      <c r="C73" s="20" t="s">
        <v>871</v>
      </c>
      <c r="D73" s="79" t="s">
        <v>870</v>
      </c>
      <c r="E73" s="21" t="s">
        <v>132</v>
      </c>
      <c r="F73" s="21" t="s">
        <v>132</v>
      </c>
      <c r="G73" s="79">
        <v>1</v>
      </c>
      <c r="H73" s="79"/>
      <c r="I73" s="79">
        <v>1</v>
      </c>
      <c r="J73" s="23">
        <v>10000</v>
      </c>
      <c r="K73" s="66">
        <f t="shared" si="2"/>
        <v>10000</v>
      </c>
    </row>
    <row r="74" spans="1:11">
      <c r="A74" s="24" t="s">
        <v>128</v>
      </c>
      <c r="B74" s="374"/>
      <c r="C74" s="20" t="s">
        <v>23</v>
      </c>
      <c r="D74" s="79" t="s">
        <v>137</v>
      </c>
      <c r="E74" s="21" t="s">
        <v>132</v>
      </c>
      <c r="F74" s="21" t="s">
        <v>132</v>
      </c>
      <c r="G74" s="79">
        <v>1</v>
      </c>
      <c r="H74" s="79"/>
      <c r="I74" s="79">
        <v>1</v>
      </c>
      <c r="J74" s="23">
        <v>6500</v>
      </c>
      <c r="K74" s="66">
        <f t="shared" si="2"/>
        <v>6500</v>
      </c>
    </row>
    <row r="75" spans="1:11">
      <c r="A75" s="24" t="s">
        <v>128</v>
      </c>
      <c r="B75" s="374"/>
      <c r="C75" s="20" t="s">
        <v>770</v>
      </c>
      <c r="D75" s="79" t="s">
        <v>27</v>
      </c>
      <c r="E75" s="21" t="s">
        <v>132</v>
      </c>
      <c r="F75" s="21" t="s">
        <v>132</v>
      </c>
      <c r="G75" s="79">
        <v>1</v>
      </c>
      <c r="H75" s="79"/>
      <c r="I75" s="79">
        <v>1</v>
      </c>
      <c r="J75" s="23">
        <v>6500</v>
      </c>
      <c r="K75" s="66">
        <f t="shared" si="2"/>
        <v>6500</v>
      </c>
    </row>
    <row r="76" spans="1:11">
      <c r="A76" s="24" t="s">
        <v>128</v>
      </c>
      <c r="B76" s="374"/>
      <c r="C76" s="20" t="s">
        <v>43</v>
      </c>
      <c r="D76" s="79" t="s">
        <v>51</v>
      </c>
      <c r="E76" s="21" t="s">
        <v>132</v>
      </c>
      <c r="F76" s="21" t="s">
        <v>132</v>
      </c>
      <c r="G76" s="79">
        <v>1</v>
      </c>
      <c r="H76" s="79"/>
      <c r="I76" s="79">
        <v>1</v>
      </c>
      <c r="J76" s="23">
        <v>1200</v>
      </c>
      <c r="K76" s="66">
        <f t="shared" si="2"/>
        <v>1200</v>
      </c>
    </row>
    <row r="77" spans="1:11">
      <c r="A77" s="24" t="s">
        <v>128</v>
      </c>
      <c r="B77" s="374"/>
      <c r="C77" s="20" t="s">
        <v>869</v>
      </c>
      <c r="D77" s="79" t="s">
        <v>137</v>
      </c>
      <c r="E77" s="21" t="s">
        <v>132</v>
      </c>
      <c r="F77" s="21" t="s">
        <v>132</v>
      </c>
      <c r="G77" s="79">
        <v>1</v>
      </c>
      <c r="H77" s="79"/>
      <c r="I77" s="79">
        <v>1</v>
      </c>
      <c r="J77" s="23">
        <v>20000</v>
      </c>
      <c r="K77" s="66">
        <f t="shared" si="2"/>
        <v>20000</v>
      </c>
    </row>
    <row r="78" spans="1:11">
      <c r="A78" s="24" t="s">
        <v>128</v>
      </c>
      <c r="B78" s="374" t="s">
        <v>582</v>
      </c>
      <c r="C78" s="20" t="s">
        <v>43</v>
      </c>
      <c r="D78" s="79" t="s">
        <v>51</v>
      </c>
      <c r="E78" s="21" t="s">
        <v>132</v>
      </c>
      <c r="F78" s="21" t="s">
        <v>132</v>
      </c>
      <c r="G78" s="79">
        <v>1</v>
      </c>
      <c r="H78" s="79"/>
      <c r="I78" s="79">
        <v>1</v>
      </c>
      <c r="J78" s="23">
        <v>1200</v>
      </c>
      <c r="K78" s="66">
        <f t="shared" si="2"/>
        <v>1200</v>
      </c>
    </row>
    <row r="79" spans="1:11">
      <c r="A79" s="24" t="s">
        <v>128</v>
      </c>
      <c r="B79" s="374"/>
      <c r="C79" s="20" t="s">
        <v>23</v>
      </c>
      <c r="D79" s="79" t="s">
        <v>137</v>
      </c>
      <c r="E79" s="21" t="s">
        <v>132</v>
      </c>
      <c r="F79" s="21" t="s">
        <v>132</v>
      </c>
      <c r="G79" s="79">
        <v>1</v>
      </c>
      <c r="H79" s="79"/>
      <c r="I79" s="79">
        <v>1</v>
      </c>
      <c r="J79" s="23">
        <v>6500</v>
      </c>
      <c r="K79" s="66">
        <f t="shared" si="2"/>
        <v>6500</v>
      </c>
    </row>
    <row r="80" spans="1:11">
      <c r="A80" s="24" t="s">
        <v>128</v>
      </c>
      <c r="B80" s="374"/>
      <c r="C80" s="20" t="s">
        <v>63</v>
      </c>
      <c r="D80" s="79" t="s">
        <v>44</v>
      </c>
      <c r="E80" s="21" t="s">
        <v>132</v>
      </c>
      <c r="F80" s="21" t="s">
        <v>132</v>
      </c>
      <c r="G80" s="79">
        <v>1</v>
      </c>
      <c r="H80" s="79"/>
      <c r="I80" s="79">
        <v>1</v>
      </c>
      <c r="J80" s="23">
        <v>2500</v>
      </c>
      <c r="K80" s="66">
        <f t="shared" si="2"/>
        <v>2500</v>
      </c>
    </row>
    <row r="81" spans="1:11" ht="15.75" thickBot="1">
      <c r="A81" s="26" t="s">
        <v>128</v>
      </c>
      <c r="B81" s="375"/>
      <c r="C81" s="28" t="s">
        <v>43</v>
      </c>
      <c r="D81" s="102" t="s">
        <v>51</v>
      </c>
      <c r="E81" s="29" t="s">
        <v>132</v>
      </c>
      <c r="F81" s="29" t="s">
        <v>132</v>
      </c>
      <c r="G81" s="102">
        <v>1</v>
      </c>
      <c r="H81" s="102"/>
      <c r="I81" s="102">
        <v>1</v>
      </c>
      <c r="J81" s="31">
        <v>1200</v>
      </c>
      <c r="K81" s="131">
        <f t="shared" si="2"/>
        <v>1200</v>
      </c>
    </row>
    <row r="83" spans="1:11" ht="16.5" thickBot="1">
      <c r="A83" s="1" t="s">
        <v>126</v>
      </c>
      <c r="B83" s="1"/>
      <c r="E83" s="2"/>
      <c r="F83" s="3"/>
      <c r="G83" s="4"/>
      <c r="H83" s="4"/>
      <c r="I83" s="4"/>
      <c r="J83" s="16"/>
    </row>
    <row r="84" spans="1:11" ht="15.75" thickBot="1">
      <c r="A84" s="5"/>
      <c r="B84" s="5"/>
      <c r="E84" s="33"/>
      <c r="F84" s="3"/>
      <c r="G84" s="327" t="s">
        <v>127</v>
      </c>
      <c r="H84" s="328"/>
      <c r="I84" s="328"/>
      <c r="J84" s="328"/>
      <c r="K84" s="6">
        <f>SUM(I6:I81)</f>
        <v>76</v>
      </c>
    </row>
    <row r="85" spans="1:11">
      <c r="A85" s="53" t="s">
        <v>128</v>
      </c>
      <c r="B85" s="237" t="s">
        <v>129</v>
      </c>
      <c r="C85" s="238"/>
      <c r="E85" s="36"/>
      <c r="F85" s="3"/>
      <c r="G85" s="329" t="s">
        <v>131</v>
      </c>
      <c r="H85" s="330"/>
      <c r="I85" s="330"/>
      <c r="J85" s="330"/>
      <c r="K85" s="10">
        <f>SUM(K6:K81)</f>
        <v>4025400</v>
      </c>
    </row>
    <row r="86" spans="1:11" ht="15.75" thickBot="1">
      <c r="A86" s="29" t="s">
        <v>132</v>
      </c>
      <c r="B86" s="227" t="s">
        <v>133</v>
      </c>
      <c r="C86" s="228"/>
      <c r="E86" s="36"/>
      <c r="F86" s="3"/>
      <c r="G86" s="229" t="s">
        <v>135</v>
      </c>
      <c r="H86" s="230"/>
      <c r="I86" s="230"/>
      <c r="J86" s="230"/>
      <c r="K86" s="14">
        <f>K85*0.07</f>
        <v>281778</v>
      </c>
    </row>
  </sheetData>
  <mergeCells count="31">
    <mergeCell ref="D4:D5"/>
    <mergeCell ref="B67:B70"/>
    <mergeCell ref="B71:B77"/>
    <mergeCell ref="B78:B81"/>
    <mergeCell ref="B6:B20"/>
    <mergeCell ref="B21:B24"/>
    <mergeCell ref="B25:B39"/>
    <mergeCell ref="B40:B48"/>
    <mergeCell ref="B49:B51"/>
    <mergeCell ref="B52:B66"/>
    <mergeCell ref="G84:J84"/>
    <mergeCell ref="B85:C85"/>
    <mergeCell ref="G85:J85"/>
    <mergeCell ref="B86:C86"/>
    <mergeCell ref="G86:J86"/>
    <mergeCell ref="E4:E5"/>
    <mergeCell ref="F4:F5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A3:D3"/>
    <mergeCell ref="E3:K3"/>
    <mergeCell ref="B4:B5"/>
    <mergeCell ref="C4:C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O2" sqref="O2"/>
    </sheetView>
  </sheetViews>
  <sheetFormatPr defaultRowHeight="15"/>
  <cols>
    <col min="1" max="1" width="4.5703125" customWidth="1"/>
    <col min="2" max="2" width="11.28515625" customWidth="1"/>
    <col min="3" max="3" width="18.85546875" bestFit="1" customWidth="1"/>
    <col min="4" max="4" width="10.5703125" bestFit="1" customWidth="1"/>
    <col min="5" max="5" width="11.140625" bestFit="1" customWidth="1"/>
    <col min="6" max="6" width="7.85546875" bestFit="1" customWidth="1"/>
    <col min="7" max="8" width="4.7109375" customWidth="1"/>
    <col min="9" max="9" width="4.140625" customWidth="1"/>
    <col min="10" max="10" width="8.140625" customWidth="1"/>
    <col min="11" max="11" width="8.710937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42220</v>
      </c>
      <c r="K2" s="226"/>
    </row>
    <row r="3" spans="1:11">
      <c r="A3" s="231" t="s">
        <v>2</v>
      </c>
      <c r="B3" s="232"/>
      <c r="C3" s="232"/>
      <c r="D3" s="232"/>
      <c r="E3" s="224" t="s">
        <v>900</v>
      </c>
      <c r="F3" s="224"/>
      <c r="G3" s="224"/>
      <c r="H3" s="224"/>
      <c r="I3" s="224"/>
      <c r="J3" s="224"/>
      <c r="K3" s="233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374" t="s">
        <v>769</v>
      </c>
      <c r="C6" s="20" t="s">
        <v>17</v>
      </c>
      <c r="D6" s="79" t="s">
        <v>801</v>
      </c>
      <c r="E6" s="40" t="s">
        <v>132</v>
      </c>
      <c r="F6" s="40" t="s">
        <v>132</v>
      </c>
      <c r="G6" s="79">
        <v>1</v>
      </c>
      <c r="H6" s="79"/>
      <c r="I6" s="79">
        <v>1</v>
      </c>
      <c r="J6" s="23">
        <v>650</v>
      </c>
      <c r="K6" s="66">
        <f t="shared" ref="K6:K33" si="0">J6*I6</f>
        <v>650</v>
      </c>
    </row>
    <row r="7" spans="1:11">
      <c r="A7" s="24" t="s">
        <v>128</v>
      </c>
      <c r="B7" s="374"/>
      <c r="C7" s="20" t="s">
        <v>17</v>
      </c>
      <c r="D7" s="79" t="s">
        <v>28</v>
      </c>
      <c r="E7" s="40" t="s">
        <v>132</v>
      </c>
      <c r="F7" s="40" t="s">
        <v>132</v>
      </c>
      <c r="G7" s="79">
        <v>1</v>
      </c>
      <c r="H7" s="79"/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374"/>
      <c r="C8" s="20" t="s">
        <v>43</v>
      </c>
      <c r="D8" s="79" t="s">
        <v>51</v>
      </c>
      <c r="E8" s="40" t="s">
        <v>132</v>
      </c>
      <c r="F8" s="40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374"/>
      <c r="C9" s="20" t="s">
        <v>23</v>
      </c>
      <c r="D9" s="79" t="s">
        <v>137</v>
      </c>
      <c r="E9" s="40" t="s">
        <v>132</v>
      </c>
      <c r="F9" s="40" t="s">
        <v>132</v>
      </c>
      <c r="G9" s="79">
        <v>1</v>
      </c>
      <c r="H9" s="79"/>
      <c r="I9" s="79">
        <v>1</v>
      </c>
      <c r="J9" s="23">
        <v>6500</v>
      </c>
      <c r="K9" s="66">
        <f t="shared" si="0"/>
        <v>6500</v>
      </c>
    </row>
    <row r="10" spans="1:11">
      <c r="A10" s="24" t="s">
        <v>128</v>
      </c>
      <c r="B10" s="374"/>
      <c r="C10" s="20" t="s">
        <v>68</v>
      </c>
      <c r="D10" s="79" t="s">
        <v>74</v>
      </c>
      <c r="E10" s="40" t="s">
        <v>132</v>
      </c>
      <c r="F10" s="40" t="s">
        <v>132</v>
      </c>
      <c r="G10" s="79">
        <v>1</v>
      </c>
      <c r="H10" s="79"/>
      <c r="I10" s="79">
        <v>1</v>
      </c>
      <c r="J10" s="23">
        <v>450000</v>
      </c>
      <c r="K10" s="66">
        <f t="shared" si="0"/>
        <v>450000</v>
      </c>
    </row>
    <row r="11" spans="1:11">
      <c r="A11" s="24" t="s">
        <v>128</v>
      </c>
      <c r="B11" s="374"/>
      <c r="C11" s="20" t="s">
        <v>18</v>
      </c>
      <c r="D11" s="79" t="s">
        <v>27</v>
      </c>
      <c r="E11" s="40" t="s">
        <v>132</v>
      </c>
      <c r="F11" s="40" t="s">
        <v>132</v>
      </c>
      <c r="G11" s="79">
        <v>1</v>
      </c>
      <c r="H11" s="79"/>
      <c r="I11" s="79">
        <v>1</v>
      </c>
      <c r="J11" s="23">
        <v>150000</v>
      </c>
      <c r="K11" s="66">
        <f t="shared" si="0"/>
        <v>150000</v>
      </c>
    </row>
    <row r="12" spans="1:11">
      <c r="A12" s="24" t="s">
        <v>128</v>
      </c>
      <c r="B12" s="374"/>
      <c r="C12" s="20" t="s">
        <v>43</v>
      </c>
      <c r="D12" s="79" t="s">
        <v>51</v>
      </c>
      <c r="E12" s="40" t="s">
        <v>132</v>
      </c>
      <c r="F12" s="40" t="s">
        <v>132</v>
      </c>
      <c r="G12" s="79">
        <v>1</v>
      </c>
      <c r="H12" s="79"/>
      <c r="I12" s="79">
        <v>1</v>
      </c>
      <c r="J12" s="23">
        <v>1200</v>
      </c>
      <c r="K12" s="66">
        <f t="shared" si="0"/>
        <v>1200</v>
      </c>
    </row>
    <row r="13" spans="1:11">
      <c r="A13" s="24" t="s">
        <v>128</v>
      </c>
      <c r="B13" s="374"/>
      <c r="C13" s="20" t="s">
        <v>23</v>
      </c>
      <c r="D13" s="79" t="s">
        <v>137</v>
      </c>
      <c r="E13" s="40" t="s">
        <v>132</v>
      </c>
      <c r="F13" s="40" t="s">
        <v>132</v>
      </c>
      <c r="G13" s="79">
        <v>1</v>
      </c>
      <c r="H13" s="79"/>
      <c r="I13" s="79">
        <v>1</v>
      </c>
      <c r="J13" s="23">
        <v>6500</v>
      </c>
      <c r="K13" s="66">
        <f t="shared" si="0"/>
        <v>6500</v>
      </c>
    </row>
    <row r="14" spans="1:11">
      <c r="A14" s="24" t="s">
        <v>128</v>
      </c>
      <c r="B14" s="374"/>
      <c r="C14" s="20" t="s">
        <v>770</v>
      </c>
      <c r="D14" s="79" t="s">
        <v>899</v>
      </c>
      <c r="E14" s="40" t="s">
        <v>132</v>
      </c>
      <c r="F14" s="40" t="s">
        <v>132</v>
      </c>
      <c r="G14" s="79">
        <v>1</v>
      </c>
      <c r="H14" s="79"/>
      <c r="I14" s="79">
        <v>1</v>
      </c>
      <c r="J14" s="23">
        <v>6500</v>
      </c>
      <c r="K14" s="66">
        <f t="shared" si="0"/>
        <v>6500</v>
      </c>
    </row>
    <row r="15" spans="1:11">
      <c r="A15" s="24" t="s">
        <v>128</v>
      </c>
      <c r="B15" s="374"/>
      <c r="C15" s="20" t="s">
        <v>871</v>
      </c>
      <c r="D15" s="79" t="s">
        <v>137</v>
      </c>
      <c r="E15" s="40" t="s">
        <v>132</v>
      </c>
      <c r="F15" s="40" t="s">
        <v>132</v>
      </c>
      <c r="G15" s="79">
        <v>1</v>
      </c>
      <c r="H15" s="79"/>
      <c r="I15" s="79">
        <v>1</v>
      </c>
      <c r="J15" s="23">
        <v>10000</v>
      </c>
      <c r="K15" s="66">
        <f t="shared" si="0"/>
        <v>10000</v>
      </c>
    </row>
    <row r="16" spans="1:11">
      <c r="A16" s="24" t="s">
        <v>128</v>
      </c>
      <c r="B16" s="374"/>
      <c r="C16" s="20" t="s">
        <v>62</v>
      </c>
      <c r="D16" s="79" t="s">
        <v>137</v>
      </c>
      <c r="E16" s="40" t="s">
        <v>132</v>
      </c>
      <c r="F16" s="40" t="s">
        <v>132</v>
      </c>
      <c r="G16" s="79">
        <v>1</v>
      </c>
      <c r="H16" s="79"/>
      <c r="I16" s="79">
        <v>1</v>
      </c>
      <c r="J16" s="23">
        <v>14000</v>
      </c>
      <c r="K16" s="66">
        <f t="shared" si="0"/>
        <v>14000</v>
      </c>
    </row>
    <row r="17" spans="1:11">
      <c r="A17" s="24" t="s">
        <v>128</v>
      </c>
      <c r="B17" s="374"/>
      <c r="C17" s="20" t="s">
        <v>155</v>
      </c>
      <c r="D17" s="79" t="s">
        <v>137</v>
      </c>
      <c r="E17" s="40" t="s">
        <v>132</v>
      </c>
      <c r="F17" s="40" t="s">
        <v>132</v>
      </c>
      <c r="G17" s="79">
        <v>1</v>
      </c>
      <c r="H17" s="79"/>
      <c r="I17" s="79">
        <v>1</v>
      </c>
      <c r="J17" s="23">
        <v>65000</v>
      </c>
      <c r="K17" s="66">
        <f t="shared" si="0"/>
        <v>65000</v>
      </c>
    </row>
    <row r="18" spans="1:11">
      <c r="A18" s="24" t="s">
        <v>128</v>
      </c>
      <c r="B18" s="374"/>
      <c r="C18" s="20" t="s">
        <v>78</v>
      </c>
      <c r="D18" s="79" t="s">
        <v>112</v>
      </c>
      <c r="E18" s="79" t="s">
        <v>898</v>
      </c>
      <c r="F18" s="40" t="s">
        <v>132</v>
      </c>
      <c r="G18" s="79">
        <v>1</v>
      </c>
      <c r="H18" s="79"/>
      <c r="I18" s="79">
        <v>1</v>
      </c>
      <c r="J18" s="23">
        <v>6500</v>
      </c>
      <c r="K18" s="66">
        <f t="shared" si="0"/>
        <v>6500</v>
      </c>
    </row>
    <row r="19" spans="1:11">
      <c r="A19" s="24" t="s">
        <v>128</v>
      </c>
      <c r="B19" s="374"/>
      <c r="C19" s="20" t="s">
        <v>23</v>
      </c>
      <c r="D19" s="79" t="s">
        <v>137</v>
      </c>
      <c r="E19" s="40" t="s">
        <v>132</v>
      </c>
      <c r="F19" s="40" t="s">
        <v>132</v>
      </c>
      <c r="G19" s="79">
        <v>1</v>
      </c>
      <c r="H19" s="79"/>
      <c r="I19" s="79">
        <v>1</v>
      </c>
      <c r="J19" s="23">
        <v>6500</v>
      </c>
      <c r="K19" s="66">
        <f t="shared" si="0"/>
        <v>6500</v>
      </c>
    </row>
    <row r="20" spans="1:11">
      <c r="A20" s="24" t="s">
        <v>128</v>
      </c>
      <c r="B20" s="374"/>
      <c r="C20" s="20" t="s">
        <v>42</v>
      </c>
      <c r="D20" s="79" t="s">
        <v>83</v>
      </c>
      <c r="E20" s="40" t="s">
        <v>132</v>
      </c>
      <c r="F20" s="40" t="s">
        <v>132</v>
      </c>
      <c r="G20" s="79">
        <v>1</v>
      </c>
      <c r="H20" s="79"/>
      <c r="I20" s="79">
        <v>1</v>
      </c>
      <c r="J20" s="23">
        <v>45000</v>
      </c>
      <c r="K20" s="66">
        <f t="shared" si="0"/>
        <v>45000</v>
      </c>
    </row>
    <row r="21" spans="1:11">
      <c r="A21" s="24" t="s">
        <v>128</v>
      </c>
      <c r="B21" s="374"/>
      <c r="C21" s="20" t="s">
        <v>80</v>
      </c>
      <c r="D21" s="79" t="s">
        <v>897</v>
      </c>
      <c r="E21" s="79" t="s">
        <v>896</v>
      </c>
      <c r="F21" s="40" t="s">
        <v>132</v>
      </c>
      <c r="G21" s="79">
        <v>1</v>
      </c>
      <c r="H21" s="79"/>
      <c r="I21" s="79">
        <v>1</v>
      </c>
      <c r="J21" s="23">
        <v>6500</v>
      </c>
      <c r="K21" s="66">
        <f t="shared" si="0"/>
        <v>6500</v>
      </c>
    </row>
    <row r="22" spans="1:11">
      <c r="A22" s="24" t="s">
        <v>128</v>
      </c>
      <c r="B22" s="374" t="s">
        <v>676</v>
      </c>
      <c r="C22" s="20" t="s">
        <v>173</v>
      </c>
      <c r="D22" s="79" t="s">
        <v>277</v>
      </c>
      <c r="E22" s="79" t="s">
        <v>895</v>
      </c>
      <c r="F22" s="40" t="s">
        <v>132</v>
      </c>
      <c r="G22" s="79">
        <v>1</v>
      </c>
      <c r="H22" s="79"/>
      <c r="I22" s="79">
        <v>1</v>
      </c>
      <c r="J22" s="23">
        <v>15000</v>
      </c>
      <c r="K22" s="66">
        <f t="shared" si="0"/>
        <v>15000</v>
      </c>
    </row>
    <row r="23" spans="1:11">
      <c r="A23" s="24" t="s">
        <v>128</v>
      </c>
      <c r="B23" s="374"/>
      <c r="C23" s="20" t="s">
        <v>69</v>
      </c>
      <c r="D23" s="79" t="s">
        <v>75</v>
      </c>
      <c r="E23" s="79" t="s">
        <v>490</v>
      </c>
      <c r="F23" s="40" t="s">
        <v>132</v>
      </c>
      <c r="G23" s="79">
        <v>1</v>
      </c>
      <c r="H23" s="79"/>
      <c r="I23" s="79">
        <v>1</v>
      </c>
      <c r="J23" s="23">
        <v>6500</v>
      </c>
      <c r="K23" s="66">
        <f t="shared" si="0"/>
        <v>6500</v>
      </c>
    </row>
    <row r="24" spans="1:11">
      <c r="A24" s="24" t="s">
        <v>128</v>
      </c>
      <c r="B24" s="374"/>
      <c r="C24" s="20" t="s">
        <v>782</v>
      </c>
      <c r="D24" s="79" t="s">
        <v>848</v>
      </c>
      <c r="E24" s="40" t="s">
        <v>132</v>
      </c>
      <c r="F24" s="40" t="s">
        <v>132</v>
      </c>
      <c r="G24" s="79">
        <v>1</v>
      </c>
      <c r="H24" s="79"/>
      <c r="I24" s="79">
        <v>1</v>
      </c>
      <c r="J24" s="23">
        <v>200000</v>
      </c>
      <c r="K24" s="66">
        <f t="shared" si="0"/>
        <v>200000</v>
      </c>
    </row>
    <row r="25" spans="1:11">
      <c r="A25" s="24" t="s">
        <v>128</v>
      </c>
      <c r="B25" s="374"/>
      <c r="C25" s="20" t="s">
        <v>785</v>
      </c>
      <c r="D25" s="79" t="s">
        <v>894</v>
      </c>
      <c r="E25" s="40" t="s">
        <v>132</v>
      </c>
      <c r="F25" s="40" t="s">
        <v>132</v>
      </c>
      <c r="G25" s="79">
        <v>1</v>
      </c>
      <c r="H25" s="79"/>
      <c r="I25" s="79">
        <v>1</v>
      </c>
      <c r="J25" s="23">
        <v>30000</v>
      </c>
      <c r="K25" s="66">
        <f t="shared" si="0"/>
        <v>30000</v>
      </c>
    </row>
    <row r="26" spans="1:11">
      <c r="A26" s="24" t="s">
        <v>128</v>
      </c>
      <c r="B26" s="374"/>
      <c r="C26" s="20" t="s">
        <v>117</v>
      </c>
      <c r="D26" s="79" t="s">
        <v>890</v>
      </c>
      <c r="E26" s="40" t="s">
        <v>132</v>
      </c>
      <c r="F26" s="40" t="s">
        <v>132</v>
      </c>
      <c r="G26" s="79">
        <v>1</v>
      </c>
      <c r="H26" s="79"/>
      <c r="I26" s="79">
        <v>1</v>
      </c>
      <c r="J26" s="23">
        <v>4500</v>
      </c>
      <c r="K26" s="66">
        <f t="shared" si="0"/>
        <v>4500</v>
      </c>
    </row>
    <row r="27" spans="1:11">
      <c r="A27" s="24" t="s">
        <v>128</v>
      </c>
      <c r="B27" s="374"/>
      <c r="C27" s="20" t="s">
        <v>67</v>
      </c>
      <c r="D27" s="79" t="s">
        <v>73</v>
      </c>
      <c r="E27" s="40" t="s">
        <v>132</v>
      </c>
      <c r="F27" s="40" t="s">
        <v>132</v>
      </c>
      <c r="G27" s="79">
        <v>1</v>
      </c>
      <c r="H27" s="79"/>
      <c r="I27" s="79">
        <v>1</v>
      </c>
      <c r="J27" s="23">
        <v>1200</v>
      </c>
      <c r="K27" s="66">
        <f t="shared" si="0"/>
        <v>1200</v>
      </c>
    </row>
    <row r="28" spans="1:11">
      <c r="A28" s="24" t="s">
        <v>128</v>
      </c>
      <c r="B28" s="374"/>
      <c r="C28" s="20" t="s">
        <v>86</v>
      </c>
      <c r="D28" s="79" t="s">
        <v>83</v>
      </c>
      <c r="E28" s="79">
        <v>703</v>
      </c>
      <c r="F28" s="40" t="s">
        <v>132</v>
      </c>
      <c r="G28" s="79">
        <v>1</v>
      </c>
      <c r="H28" s="79"/>
      <c r="I28" s="79">
        <v>1</v>
      </c>
      <c r="J28" s="23">
        <v>52000</v>
      </c>
      <c r="K28" s="66">
        <f t="shared" si="0"/>
        <v>52000</v>
      </c>
    </row>
    <row r="29" spans="1:11">
      <c r="A29" s="24" t="s">
        <v>128</v>
      </c>
      <c r="B29" s="374"/>
      <c r="C29" s="20" t="s">
        <v>26</v>
      </c>
      <c r="D29" s="79" t="s">
        <v>38</v>
      </c>
      <c r="E29" s="40" t="s">
        <v>132</v>
      </c>
      <c r="F29" s="40" t="s">
        <v>132</v>
      </c>
      <c r="G29" s="79">
        <v>1</v>
      </c>
      <c r="H29" s="79"/>
      <c r="I29" s="79">
        <v>1</v>
      </c>
      <c r="J29" s="23">
        <v>250000</v>
      </c>
      <c r="K29" s="66">
        <f t="shared" si="0"/>
        <v>250000</v>
      </c>
    </row>
    <row r="30" spans="1:11">
      <c r="A30" s="24" t="s">
        <v>128</v>
      </c>
      <c r="B30" s="374"/>
      <c r="C30" s="20" t="s">
        <v>25</v>
      </c>
      <c r="D30" s="79" t="s">
        <v>35</v>
      </c>
      <c r="E30" s="40" t="s">
        <v>132</v>
      </c>
      <c r="F30" s="40" t="s">
        <v>132</v>
      </c>
      <c r="G30" s="79">
        <v>1</v>
      </c>
      <c r="H30" s="79"/>
      <c r="I30" s="79">
        <v>1</v>
      </c>
      <c r="J30" s="23">
        <v>250000</v>
      </c>
      <c r="K30" s="66">
        <f t="shared" si="0"/>
        <v>250000</v>
      </c>
    </row>
    <row r="31" spans="1:11">
      <c r="A31" s="24" t="s">
        <v>128</v>
      </c>
      <c r="B31" s="374"/>
      <c r="C31" s="20" t="s">
        <v>454</v>
      </c>
      <c r="D31" s="79" t="s">
        <v>137</v>
      </c>
      <c r="E31" s="40" t="s">
        <v>132</v>
      </c>
      <c r="F31" s="40" t="s">
        <v>132</v>
      </c>
      <c r="G31" s="79"/>
      <c r="H31" s="79">
        <v>1</v>
      </c>
      <c r="I31" s="79">
        <v>1</v>
      </c>
      <c r="J31" s="23">
        <v>1100</v>
      </c>
      <c r="K31" s="66">
        <f t="shared" si="0"/>
        <v>1100</v>
      </c>
    </row>
    <row r="32" spans="1:11">
      <c r="A32" s="24" t="s">
        <v>128</v>
      </c>
      <c r="B32" s="374"/>
      <c r="C32" s="20" t="s">
        <v>797</v>
      </c>
      <c r="D32" s="79" t="s">
        <v>137</v>
      </c>
      <c r="E32" s="40" t="s">
        <v>132</v>
      </c>
      <c r="F32" s="40" t="s">
        <v>132</v>
      </c>
      <c r="G32" s="79"/>
      <c r="H32" s="79">
        <v>1</v>
      </c>
      <c r="I32" s="79">
        <v>1</v>
      </c>
      <c r="J32" s="23">
        <v>1100</v>
      </c>
      <c r="K32" s="66">
        <f t="shared" si="0"/>
        <v>1100</v>
      </c>
    </row>
    <row r="33" spans="1:11" ht="15.75" thickBot="1">
      <c r="A33" s="26" t="s">
        <v>128</v>
      </c>
      <c r="B33" s="375"/>
      <c r="C33" s="28" t="s">
        <v>824</v>
      </c>
      <c r="D33" s="102" t="s">
        <v>137</v>
      </c>
      <c r="E33" s="41" t="s">
        <v>132</v>
      </c>
      <c r="F33" s="41" t="s">
        <v>132</v>
      </c>
      <c r="G33" s="102"/>
      <c r="H33" s="102">
        <v>1</v>
      </c>
      <c r="I33" s="102">
        <v>1</v>
      </c>
      <c r="J33" s="31">
        <v>45000</v>
      </c>
      <c r="K33" s="131">
        <f t="shared" si="0"/>
        <v>45000</v>
      </c>
    </row>
    <row r="35" spans="1:11" ht="16.5" thickBot="1">
      <c r="A35" s="1" t="s">
        <v>126</v>
      </c>
      <c r="B35" s="1"/>
      <c r="E35" s="2"/>
      <c r="F35" s="3"/>
      <c r="G35" s="4"/>
      <c r="H35" s="4"/>
      <c r="I35" s="4"/>
      <c r="J35" s="16"/>
    </row>
    <row r="36" spans="1:11" ht="15.75" thickBot="1">
      <c r="A36" s="5"/>
      <c r="B36" s="5"/>
      <c r="E36" s="33"/>
      <c r="F36" s="3"/>
      <c r="G36" s="327" t="s">
        <v>127</v>
      </c>
      <c r="H36" s="328"/>
      <c r="I36" s="328"/>
      <c r="J36" s="328"/>
      <c r="K36" s="6">
        <f>SUM(I6:I33)</f>
        <v>28</v>
      </c>
    </row>
    <row r="37" spans="1:11">
      <c r="A37" s="53" t="s">
        <v>128</v>
      </c>
      <c r="B37" s="237" t="s">
        <v>129</v>
      </c>
      <c r="C37" s="238"/>
      <c r="E37" s="36"/>
      <c r="F37" s="3"/>
      <c r="G37" s="329" t="s">
        <v>131</v>
      </c>
      <c r="H37" s="330"/>
      <c r="I37" s="330"/>
      <c r="J37" s="330"/>
      <c r="K37" s="10">
        <f>SUM(K6:K33)</f>
        <v>1633100</v>
      </c>
    </row>
    <row r="38" spans="1:11" ht="15.75" thickBot="1">
      <c r="A38" s="29" t="s">
        <v>132</v>
      </c>
      <c r="B38" s="227" t="s">
        <v>133</v>
      </c>
      <c r="C38" s="228"/>
      <c r="E38" s="36"/>
      <c r="F38" s="3"/>
      <c r="G38" s="229" t="s">
        <v>135</v>
      </c>
      <c r="H38" s="230"/>
      <c r="I38" s="230"/>
      <c r="J38" s="230"/>
      <c r="K38" s="14">
        <f>K37*0.07</f>
        <v>114317.00000000001</v>
      </c>
    </row>
  </sheetData>
  <mergeCells count="24">
    <mergeCell ref="A3:D3"/>
    <mergeCell ref="E3:K3"/>
    <mergeCell ref="K4:K5"/>
    <mergeCell ref="A4:A5"/>
    <mergeCell ref="B4:B5"/>
    <mergeCell ref="C4:C5"/>
    <mergeCell ref="A1:K1"/>
    <mergeCell ref="A2:C2"/>
    <mergeCell ref="D2:G2"/>
    <mergeCell ref="H2:I2"/>
    <mergeCell ref="J2:K2"/>
    <mergeCell ref="B38:C38"/>
    <mergeCell ref="G38:J38"/>
    <mergeCell ref="G4:H4"/>
    <mergeCell ref="I4:I5"/>
    <mergeCell ref="J4:J5"/>
    <mergeCell ref="B22:B33"/>
    <mergeCell ref="G36:J36"/>
    <mergeCell ref="B37:C37"/>
    <mergeCell ref="G37:J37"/>
    <mergeCell ref="D4:D5"/>
    <mergeCell ref="E4:E5"/>
    <mergeCell ref="F4:F5"/>
    <mergeCell ref="B6:B21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N6" sqref="N6"/>
    </sheetView>
  </sheetViews>
  <sheetFormatPr defaultRowHeight="15"/>
  <cols>
    <col min="1" max="1" width="6.5703125" customWidth="1"/>
    <col min="2" max="2" width="7.28515625" customWidth="1"/>
    <col min="3" max="3" width="20.140625" bestFit="1" customWidth="1"/>
    <col min="4" max="4" width="10.85546875" customWidth="1"/>
    <col min="7" max="7" width="4" customWidth="1"/>
    <col min="8" max="9" width="4.5703125" customWidth="1"/>
    <col min="10" max="10" width="7.85546875" style="16" customWidth="1"/>
    <col min="11" max="11" width="7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42194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61</v>
      </c>
      <c r="G3" s="224"/>
      <c r="H3" s="224"/>
      <c r="I3" s="224"/>
      <c r="J3" s="224"/>
      <c r="K3" s="233"/>
    </row>
    <row r="4" spans="1:11" ht="21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22" t="s">
        <v>64</v>
      </c>
      <c r="E6" s="40" t="s">
        <v>132</v>
      </c>
      <c r="F6" s="40" t="s">
        <v>132</v>
      </c>
      <c r="G6" s="22">
        <v>1</v>
      </c>
      <c r="H6" s="22"/>
      <c r="I6" s="22">
        <v>1</v>
      </c>
      <c r="J6" s="23">
        <v>1100</v>
      </c>
      <c r="K6" s="25">
        <f t="shared" ref="K6:K14" si="0">I6*J6</f>
        <v>1100</v>
      </c>
    </row>
    <row r="7" spans="1:11">
      <c r="A7" s="24" t="s">
        <v>128</v>
      </c>
      <c r="B7" s="19" t="s">
        <v>128</v>
      </c>
      <c r="C7" s="20" t="s">
        <v>58</v>
      </c>
      <c r="D7" s="22" t="s">
        <v>45</v>
      </c>
      <c r="E7" s="40" t="s">
        <v>132</v>
      </c>
      <c r="F7" s="40" t="s">
        <v>132</v>
      </c>
      <c r="G7" s="22">
        <v>1</v>
      </c>
      <c r="H7" s="22"/>
      <c r="I7" s="22">
        <v>1</v>
      </c>
      <c r="J7" s="23">
        <v>2500</v>
      </c>
      <c r="K7" s="25">
        <f t="shared" si="0"/>
        <v>2500</v>
      </c>
    </row>
    <row r="8" spans="1:11">
      <c r="A8" s="24" t="s">
        <v>128</v>
      </c>
      <c r="B8" s="19" t="s">
        <v>128</v>
      </c>
      <c r="C8" s="20" t="s">
        <v>23</v>
      </c>
      <c r="D8" s="40" t="s">
        <v>132</v>
      </c>
      <c r="E8" s="40" t="s">
        <v>132</v>
      </c>
      <c r="F8" s="40" t="s">
        <v>132</v>
      </c>
      <c r="G8" s="22">
        <v>1</v>
      </c>
      <c r="H8" s="22"/>
      <c r="I8" s="22">
        <v>1</v>
      </c>
      <c r="J8" s="23">
        <v>6500</v>
      </c>
      <c r="K8" s="25">
        <f t="shared" si="0"/>
        <v>6500</v>
      </c>
    </row>
    <row r="9" spans="1:11">
      <c r="A9" s="24" t="s">
        <v>128</v>
      </c>
      <c r="B9" s="19" t="s">
        <v>128</v>
      </c>
      <c r="C9" s="20" t="s">
        <v>62</v>
      </c>
      <c r="D9" s="40" t="s">
        <v>132</v>
      </c>
      <c r="E9" s="40" t="s">
        <v>132</v>
      </c>
      <c r="F9" s="40" t="s">
        <v>132</v>
      </c>
      <c r="G9" s="22">
        <v>1</v>
      </c>
      <c r="H9" s="22"/>
      <c r="I9" s="22">
        <v>1</v>
      </c>
      <c r="J9" s="23">
        <v>14000</v>
      </c>
      <c r="K9" s="25">
        <f t="shared" si="0"/>
        <v>14000</v>
      </c>
    </row>
    <row r="10" spans="1:11">
      <c r="A10" s="24" t="s">
        <v>128</v>
      </c>
      <c r="B10" s="19" t="s">
        <v>128</v>
      </c>
      <c r="C10" s="20" t="s">
        <v>43</v>
      </c>
      <c r="D10" s="22" t="s">
        <v>65</v>
      </c>
      <c r="E10" s="40" t="s">
        <v>132</v>
      </c>
      <c r="F10" s="40" t="s">
        <v>132</v>
      </c>
      <c r="G10" s="22">
        <v>1</v>
      </c>
      <c r="H10" s="22"/>
      <c r="I10" s="22">
        <v>1</v>
      </c>
      <c r="J10" s="23">
        <v>1200</v>
      </c>
      <c r="K10" s="25">
        <f t="shared" si="0"/>
        <v>1200</v>
      </c>
    </row>
    <row r="11" spans="1:11">
      <c r="A11" s="24" t="s">
        <v>128</v>
      </c>
      <c r="B11" s="19" t="s">
        <v>128</v>
      </c>
      <c r="C11" s="20" t="s">
        <v>41</v>
      </c>
      <c r="D11" s="22" t="s">
        <v>45</v>
      </c>
      <c r="E11" s="40" t="s">
        <v>132</v>
      </c>
      <c r="F11" s="40" t="s">
        <v>132</v>
      </c>
      <c r="G11" s="22">
        <v>1</v>
      </c>
      <c r="H11" s="22"/>
      <c r="I11" s="22">
        <v>1</v>
      </c>
      <c r="J11" s="23">
        <v>2500</v>
      </c>
      <c r="K11" s="25">
        <f t="shared" si="0"/>
        <v>2500</v>
      </c>
    </row>
    <row r="12" spans="1:11">
      <c r="A12" s="24" t="s">
        <v>128</v>
      </c>
      <c r="B12" s="19" t="s">
        <v>128</v>
      </c>
      <c r="C12" s="20" t="s">
        <v>43</v>
      </c>
      <c r="D12" s="22" t="s">
        <v>51</v>
      </c>
      <c r="E12" s="40" t="s">
        <v>132</v>
      </c>
      <c r="F12" s="40" t="s">
        <v>132</v>
      </c>
      <c r="G12" s="22">
        <v>1</v>
      </c>
      <c r="H12" s="22"/>
      <c r="I12" s="22">
        <v>1</v>
      </c>
      <c r="J12" s="23">
        <v>1200</v>
      </c>
      <c r="K12" s="25">
        <f t="shared" si="0"/>
        <v>1200</v>
      </c>
    </row>
    <row r="13" spans="1:11">
      <c r="A13" s="24" t="s">
        <v>128</v>
      </c>
      <c r="B13" s="19" t="s">
        <v>128</v>
      </c>
      <c r="C13" s="20" t="s">
        <v>43</v>
      </c>
      <c r="D13" s="22" t="s">
        <v>65</v>
      </c>
      <c r="E13" s="40" t="s">
        <v>132</v>
      </c>
      <c r="F13" s="40" t="s">
        <v>132</v>
      </c>
      <c r="G13" s="22"/>
      <c r="H13" s="22">
        <v>1</v>
      </c>
      <c r="I13" s="22">
        <v>1</v>
      </c>
      <c r="J13" s="23">
        <v>1200</v>
      </c>
      <c r="K13" s="25">
        <f t="shared" si="0"/>
        <v>1200</v>
      </c>
    </row>
    <row r="14" spans="1:11" ht="15.75" thickBot="1">
      <c r="A14" s="26" t="s">
        <v>128</v>
      </c>
      <c r="B14" s="27" t="s">
        <v>128</v>
      </c>
      <c r="C14" s="28" t="s">
        <v>63</v>
      </c>
      <c r="D14" s="30" t="s">
        <v>45</v>
      </c>
      <c r="E14" s="41" t="s">
        <v>132</v>
      </c>
      <c r="F14" s="41" t="s">
        <v>132</v>
      </c>
      <c r="G14" s="30">
        <v>1</v>
      </c>
      <c r="H14" s="30"/>
      <c r="I14" s="30">
        <v>1</v>
      </c>
      <c r="J14" s="31">
        <v>2500</v>
      </c>
      <c r="K14" s="32">
        <f t="shared" si="0"/>
        <v>2500</v>
      </c>
    </row>
    <row r="16" spans="1:11" ht="16.5" thickBot="1">
      <c r="A16" s="1" t="s">
        <v>126</v>
      </c>
      <c r="B16" s="1"/>
      <c r="E16" s="2"/>
      <c r="F16" s="3"/>
      <c r="G16" s="4"/>
      <c r="H16" s="4"/>
      <c r="I16" s="4"/>
    </row>
    <row r="17" spans="1:11" ht="15.75" thickBot="1">
      <c r="A17" s="5"/>
      <c r="B17" s="5"/>
      <c r="E17" s="2"/>
      <c r="F17" s="3"/>
      <c r="G17" s="234" t="s">
        <v>127</v>
      </c>
      <c r="H17" s="235"/>
      <c r="I17" s="235"/>
      <c r="J17" s="236"/>
      <c r="K17" s="6">
        <f>SUM(I6:I14)</f>
        <v>9</v>
      </c>
    </row>
    <row r="18" spans="1:11" ht="18.75">
      <c r="A18" s="7" t="s">
        <v>128</v>
      </c>
      <c r="B18" s="237" t="s">
        <v>129</v>
      </c>
      <c r="C18" s="238"/>
      <c r="E18" s="36"/>
      <c r="F18" s="35"/>
      <c r="G18" s="239" t="s">
        <v>131</v>
      </c>
      <c r="H18" s="240"/>
      <c r="I18" s="240"/>
      <c r="J18" s="241"/>
      <c r="K18" s="10">
        <f>SUM(K6:K14)</f>
        <v>32700</v>
      </c>
    </row>
    <row r="19" spans="1:11" ht="15.75" thickBot="1">
      <c r="A19" s="11" t="s">
        <v>132</v>
      </c>
      <c r="B19" s="227" t="s">
        <v>133</v>
      </c>
      <c r="C19" s="228"/>
      <c r="E19" s="36"/>
      <c r="F19" s="35"/>
      <c r="G19" s="229" t="s">
        <v>135</v>
      </c>
      <c r="H19" s="230"/>
      <c r="I19" s="230"/>
      <c r="J19" s="230"/>
      <c r="K19" s="14">
        <f>K18*0.07</f>
        <v>2289</v>
      </c>
    </row>
    <row r="20" spans="1:11">
      <c r="E20" s="34"/>
      <c r="F20" s="34"/>
    </row>
    <row r="23" spans="1:11">
      <c r="E23" s="34"/>
    </row>
  </sheetData>
  <mergeCells count="22">
    <mergeCell ref="B19:C19"/>
    <mergeCell ref="G19:J19"/>
    <mergeCell ref="A3:E3"/>
    <mergeCell ref="F3:K3"/>
    <mergeCell ref="G17:J17"/>
    <mergeCell ref="B18:C18"/>
    <mergeCell ref="G18:J1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P18" sqref="P18"/>
    </sheetView>
  </sheetViews>
  <sheetFormatPr defaultRowHeight="15"/>
  <cols>
    <col min="1" max="1" width="5.7109375" customWidth="1"/>
    <col min="2" max="2" width="5.42578125" customWidth="1"/>
    <col min="3" max="3" width="18.5703125" bestFit="1" customWidth="1"/>
    <col min="4" max="4" width="10.5703125" bestFit="1" customWidth="1"/>
    <col min="5" max="5" width="8.28515625" bestFit="1" customWidth="1"/>
    <col min="7" max="7" width="4.28515625" customWidth="1"/>
    <col min="8" max="8" width="4" customWidth="1"/>
    <col min="9" max="9" width="3.85546875" customWidth="1"/>
    <col min="10" max="10" width="8" customWidth="1"/>
    <col min="11" max="11" width="8.42578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42220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902</v>
      </c>
      <c r="G3" s="224"/>
      <c r="H3" s="224"/>
      <c r="I3" s="224"/>
      <c r="J3" s="224"/>
      <c r="K3" s="233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5" si="0">J6*I6</f>
        <v>650</v>
      </c>
    </row>
    <row r="7" spans="1:11">
      <c r="A7" s="24" t="s">
        <v>128</v>
      </c>
      <c r="B7" s="19" t="s">
        <v>128</v>
      </c>
      <c r="C7" s="20" t="s">
        <v>63</v>
      </c>
      <c r="D7" s="79" t="s">
        <v>44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43</v>
      </c>
      <c r="D8" s="79" t="s">
        <v>51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43</v>
      </c>
      <c r="D9" s="79" t="s">
        <v>51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23</v>
      </c>
      <c r="D10" s="79" t="s">
        <v>137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6500</v>
      </c>
      <c r="K10" s="66">
        <f t="shared" si="0"/>
        <v>6500</v>
      </c>
    </row>
    <row r="11" spans="1:11">
      <c r="A11" s="24" t="s">
        <v>128</v>
      </c>
      <c r="B11" s="19" t="s">
        <v>128</v>
      </c>
      <c r="C11" s="20" t="s">
        <v>23</v>
      </c>
      <c r="D11" s="79" t="s">
        <v>137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19" t="s">
        <v>128</v>
      </c>
      <c r="C12" s="20" t="s">
        <v>778</v>
      </c>
      <c r="D12" s="79" t="s">
        <v>137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65000</v>
      </c>
      <c r="K12" s="66">
        <f t="shared" si="0"/>
        <v>65000</v>
      </c>
    </row>
    <row r="13" spans="1:11">
      <c r="A13" s="24" t="s">
        <v>128</v>
      </c>
      <c r="B13" s="19" t="s">
        <v>128</v>
      </c>
      <c r="C13" s="20" t="s">
        <v>67</v>
      </c>
      <c r="D13" s="79" t="s">
        <v>73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1200</v>
      </c>
      <c r="K13" s="66">
        <f t="shared" si="0"/>
        <v>1200</v>
      </c>
    </row>
    <row r="14" spans="1:11">
      <c r="A14" s="24" t="s">
        <v>128</v>
      </c>
      <c r="B14" s="19" t="s">
        <v>128</v>
      </c>
      <c r="C14" s="20" t="s">
        <v>25</v>
      </c>
      <c r="D14" s="79" t="s">
        <v>35</v>
      </c>
      <c r="E14" s="21" t="s">
        <v>132</v>
      </c>
      <c r="F14" s="21" t="s">
        <v>132</v>
      </c>
      <c r="G14" s="79"/>
      <c r="H14" s="79">
        <v>1</v>
      </c>
      <c r="I14" s="79">
        <v>1</v>
      </c>
      <c r="J14" s="23">
        <v>250000</v>
      </c>
      <c r="K14" s="66">
        <f t="shared" si="0"/>
        <v>250000</v>
      </c>
    </row>
    <row r="15" spans="1:11" ht="15.75" thickBot="1">
      <c r="A15" s="26" t="s">
        <v>128</v>
      </c>
      <c r="B15" s="27" t="s">
        <v>128</v>
      </c>
      <c r="C15" s="28" t="s">
        <v>901</v>
      </c>
      <c r="D15" s="102" t="s">
        <v>35</v>
      </c>
      <c r="E15" s="29" t="s">
        <v>132</v>
      </c>
      <c r="F15" s="29" t="s">
        <v>132</v>
      </c>
      <c r="G15" s="102"/>
      <c r="H15" s="102">
        <v>1</v>
      </c>
      <c r="I15" s="102">
        <v>1</v>
      </c>
      <c r="J15" s="31">
        <v>250000</v>
      </c>
      <c r="K15" s="131">
        <f t="shared" si="0"/>
        <v>250000</v>
      </c>
    </row>
    <row r="17" spans="1:11" ht="16.5" thickBot="1">
      <c r="A17" s="1" t="s">
        <v>126</v>
      </c>
      <c r="B17" s="1"/>
      <c r="E17" s="2"/>
      <c r="F17" s="3"/>
      <c r="G17" s="4"/>
      <c r="H17" s="4"/>
      <c r="I17" s="4"/>
      <c r="J17" s="16"/>
    </row>
    <row r="18" spans="1:11" ht="15.75" thickBot="1">
      <c r="A18" s="5"/>
      <c r="B18" s="5"/>
      <c r="E18" s="33"/>
      <c r="F18" s="3"/>
      <c r="G18" s="327" t="s">
        <v>127</v>
      </c>
      <c r="H18" s="328"/>
      <c r="I18" s="328"/>
      <c r="J18" s="328"/>
      <c r="K18" s="6">
        <f>SUM(I6:I15)</f>
        <v>10</v>
      </c>
    </row>
    <row r="19" spans="1:11">
      <c r="A19" s="53" t="s">
        <v>128</v>
      </c>
      <c r="B19" s="237" t="s">
        <v>129</v>
      </c>
      <c r="C19" s="238"/>
      <c r="E19" s="36"/>
      <c r="F19" s="3"/>
      <c r="G19" s="329" t="s">
        <v>131</v>
      </c>
      <c r="H19" s="330"/>
      <c r="I19" s="330"/>
      <c r="J19" s="330"/>
      <c r="K19" s="10">
        <f>SUM(K6:K15)</f>
        <v>584750</v>
      </c>
    </row>
    <row r="20" spans="1:11" ht="15.75" thickBot="1">
      <c r="A20" s="29" t="s">
        <v>132</v>
      </c>
      <c r="B20" s="227" t="s">
        <v>133</v>
      </c>
      <c r="C20" s="228"/>
      <c r="E20" s="36"/>
      <c r="F20" s="3"/>
      <c r="G20" s="229" t="s">
        <v>135</v>
      </c>
      <c r="H20" s="230"/>
      <c r="I20" s="230"/>
      <c r="J20" s="230"/>
      <c r="K20" s="14">
        <f>K19*0.07</f>
        <v>40932.500000000007</v>
      </c>
    </row>
  </sheetData>
  <mergeCells count="22">
    <mergeCell ref="A1:K1"/>
    <mergeCell ref="A2:C2"/>
    <mergeCell ref="D2:G2"/>
    <mergeCell ref="H2:I2"/>
    <mergeCell ref="J2:K2"/>
    <mergeCell ref="G18:J18"/>
    <mergeCell ref="B19:C19"/>
    <mergeCell ref="G19:J19"/>
    <mergeCell ref="B20:C20"/>
    <mergeCell ref="G20:J20"/>
    <mergeCell ref="E4:E5"/>
    <mergeCell ref="F4:F5"/>
    <mergeCell ref="F3:K3"/>
    <mergeCell ref="A3:E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M9" sqref="M9"/>
    </sheetView>
  </sheetViews>
  <sheetFormatPr defaultRowHeight="15"/>
  <cols>
    <col min="1" max="1" width="4.42578125" customWidth="1"/>
    <col min="2" max="2" width="4.7109375" customWidth="1"/>
    <col min="3" max="3" width="16.5703125" customWidth="1"/>
    <col min="4" max="4" width="10.5703125" bestFit="1" customWidth="1"/>
    <col min="5" max="5" width="8.28515625" bestFit="1" customWidth="1"/>
    <col min="6" max="6" width="7.85546875" bestFit="1" customWidth="1"/>
    <col min="7" max="7" width="4.28515625" customWidth="1"/>
    <col min="8" max="8" width="4.140625" customWidth="1"/>
    <col min="9" max="9" width="4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42220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904</v>
      </c>
      <c r="G3" s="317"/>
      <c r="H3" s="317"/>
      <c r="I3" s="317"/>
      <c r="J3" s="317"/>
      <c r="K3" s="380"/>
    </row>
    <row r="4" spans="1:11" ht="22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64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1" si="0">J6*I6</f>
        <v>650</v>
      </c>
    </row>
    <row r="7" spans="1:11">
      <c r="A7" s="24" t="s">
        <v>128</v>
      </c>
      <c r="B7" s="19" t="s">
        <v>128</v>
      </c>
      <c r="C7" s="20" t="s">
        <v>63</v>
      </c>
      <c r="D7" s="79" t="s">
        <v>44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23</v>
      </c>
      <c r="D8" s="79" t="s">
        <v>137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6500</v>
      </c>
      <c r="K8" s="66">
        <f t="shared" si="0"/>
        <v>6500</v>
      </c>
    </row>
    <row r="9" spans="1:11">
      <c r="A9" s="24" t="s">
        <v>128</v>
      </c>
      <c r="B9" s="19" t="s">
        <v>128</v>
      </c>
      <c r="C9" s="20" t="s">
        <v>43</v>
      </c>
      <c r="D9" s="79" t="s">
        <v>118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67</v>
      </c>
      <c r="D10" s="79" t="s">
        <v>903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1200</v>
      </c>
      <c r="K10" s="66">
        <f t="shared" si="0"/>
        <v>1200</v>
      </c>
    </row>
    <row r="11" spans="1:11" ht="15.75" thickBot="1">
      <c r="A11" s="26" t="s">
        <v>128</v>
      </c>
      <c r="B11" s="27" t="s">
        <v>128</v>
      </c>
      <c r="C11" s="28" t="s">
        <v>23</v>
      </c>
      <c r="D11" s="102" t="s">
        <v>137</v>
      </c>
      <c r="E11" s="29" t="s">
        <v>132</v>
      </c>
      <c r="F11" s="29" t="s">
        <v>132</v>
      </c>
      <c r="G11" s="102"/>
      <c r="H11" s="102">
        <v>1</v>
      </c>
      <c r="I11" s="102">
        <v>1</v>
      </c>
      <c r="J11" s="31">
        <v>6500</v>
      </c>
      <c r="K11" s="131">
        <f t="shared" si="0"/>
        <v>6500</v>
      </c>
    </row>
    <row r="13" spans="1:11" ht="16.5" thickBot="1">
      <c r="A13" s="1" t="s">
        <v>126</v>
      </c>
      <c r="B13" s="1"/>
      <c r="E13" s="2"/>
      <c r="F13" s="3"/>
      <c r="G13" s="4"/>
      <c r="H13" s="4"/>
      <c r="I13" s="4"/>
      <c r="J13" s="16"/>
    </row>
    <row r="14" spans="1:11" ht="15.75" thickBot="1">
      <c r="A14" s="5"/>
      <c r="B14" s="5"/>
      <c r="E14" s="33"/>
      <c r="F14" s="3"/>
      <c r="G14" s="327" t="s">
        <v>127</v>
      </c>
      <c r="H14" s="328"/>
      <c r="I14" s="328"/>
      <c r="J14" s="328"/>
      <c r="K14" s="6">
        <f>SUM(I2:I11)</f>
        <v>6</v>
      </c>
    </row>
    <row r="15" spans="1:11">
      <c r="A15" s="53" t="s">
        <v>128</v>
      </c>
      <c r="B15" s="237" t="s">
        <v>129</v>
      </c>
      <c r="C15" s="238"/>
      <c r="E15" s="36"/>
      <c r="F15" s="3"/>
      <c r="G15" s="329" t="s">
        <v>131</v>
      </c>
      <c r="H15" s="330"/>
      <c r="I15" s="330"/>
      <c r="J15" s="330"/>
      <c r="K15" s="10">
        <f>SUM(K2:K11)</f>
        <v>18550</v>
      </c>
    </row>
    <row r="16" spans="1:11" ht="15.75" thickBot="1">
      <c r="A16" s="29" t="s">
        <v>132</v>
      </c>
      <c r="B16" s="227" t="s">
        <v>133</v>
      </c>
      <c r="C16" s="228"/>
      <c r="E16" s="36"/>
      <c r="F16" s="3"/>
      <c r="G16" s="229" t="s">
        <v>135</v>
      </c>
      <c r="H16" s="230"/>
      <c r="I16" s="230"/>
      <c r="J16" s="230"/>
      <c r="K16" s="14">
        <f>K15*0.07</f>
        <v>1298.5000000000002</v>
      </c>
    </row>
  </sheetData>
  <mergeCells count="22">
    <mergeCell ref="A1:K1"/>
    <mergeCell ref="A2:C2"/>
    <mergeCell ref="D2:G2"/>
    <mergeCell ref="H2:I2"/>
    <mergeCell ref="J2:K2"/>
    <mergeCell ref="G14:J14"/>
    <mergeCell ref="B15:C15"/>
    <mergeCell ref="G15:J15"/>
    <mergeCell ref="B16:C16"/>
    <mergeCell ref="G16:J16"/>
    <mergeCell ref="E4:E5"/>
    <mergeCell ref="F4:F5"/>
    <mergeCell ref="F3:K3"/>
    <mergeCell ref="A3:E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O10" sqref="O10"/>
    </sheetView>
  </sheetViews>
  <sheetFormatPr defaultRowHeight="15"/>
  <cols>
    <col min="1" max="1" width="5.5703125" customWidth="1"/>
    <col min="2" max="2" width="5.28515625" customWidth="1"/>
    <col min="3" max="3" width="17.140625" customWidth="1"/>
    <col min="4" max="4" width="11.28515625" customWidth="1"/>
    <col min="7" max="7" width="4.28515625" customWidth="1"/>
    <col min="8" max="8" width="4.42578125" customWidth="1"/>
    <col min="9" max="9" width="4.140625" customWidth="1"/>
    <col min="10" max="10" width="8.28515625" customWidth="1"/>
    <col min="11" max="11" width="8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42220</v>
      </c>
      <c r="K2" s="226"/>
    </row>
    <row r="3" spans="1:11">
      <c r="A3" s="303" t="s">
        <v>2</v>
      </c>
      <c r="B3" s="376"/>
      <c r="C3" s="376"/>
      <c r="D3" s="376"/>
      <c r="E3" s="377"/>
      <c r="F3" s="385" t="s">
        <v>906</v>
      </c>
      <c r="G3" s="386"/>
      <c r="H3" s="386"/>
      <c r="I3" s="386"/>
      <c r="J3" s="386"/>
      <c r="K3" s="387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905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4" si="0">J6*I6</f>
        <v>650</v>
      </c>
    </row>
    <row r="7" spans="1:11">
      <c r="A7" s="24" t="s">
        <v>128</v>
      </c>
      <c r="B7" s="19" t="s">
        <v>128</v>
      </c>
      <c r="C7" s="20" t="s">
        <v>63</v>
      </c>
      <c r="D7" s="79" t="s">
        <v>71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43</v>
      </c>
      <c r="D8" s="79" t="s">
        <v>118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23</v>
      </c>
      <c r="D9" s="79" t="s">
        <v>137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6500</v>
      </c>
      <c r="K9" s="66">
        <f t="shared" si="0"/>
        <v>6500</v>
      </c>
    </row>
    <row r="10" spans="1:11">
      <c r="A10" s="24" t="s">
        <v>128</v>
      </c>
      <c r="B10" s="19" t="s">
        <v>128</v>
      </c>
      <c r="C10" s="20" t="s">
        <v>67</v>
      </c>
      <c r="D10" s="79" t="s">
        <v>73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19" t="s">
        <v>128</v>
      </c>
      <c r="C11" s="20" t="s">
        <v>43</v>
      </c>
      <c r="D11" s="79" t="s">
        <v>51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1200</v>
      </c>
      <c r="K11" s="66">
        <f t="shared" si="0"/>
        <v>1200</v>
      </c>
    </row>
    <row r="12" spans="1:11">
      <c r="A12" s="24" t="s">
        <v>128</v>
      </c>
      <c r="B12" s="19" t="s">
        <v>128</v>
      </c>
      <c r="C12" s="20" t="s">
        <v>23</v>
      </c>
      <c r="D12" s="79" t="s">
        <v>137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6500</v>
      </c>
      <c r="K12" s="66">
        <f t="shared" si="0"/>
        <v>6500</v>
      </c>
    </row>
    <row r="13" spans="1:11">
      <c r="A13" s="24" t="s">
        <v>128</v>
      </c>
      <c r="B13" s="19" t="s">
        <v>128</v>
      </c>
      <c r="C13" s="20" t="s">
        <v>25</v>
      </c>
      <c r="D13" s="79" t="s">
        <v>35</v>
      </c>
      <c r="E13" s="21" t="s">
        <v>132</v>
      </c>
      <c r="F13" s="21" t="s">
        <v>132</v>
      </c>
      <c r="G13" s="79"/>
      <c r="H13" s="79">
        <v>1</v>
      </c>
      <c r="I13" s="79">
        <v>1</v>
      </c>
      <c r="J13" s="23">
        <v>250000</v>
      </c>
      <c r="K13" s="66">
        <f t="shared" si="0"/>
        <v>250000</v>
      </c>
    </row>
    <row r="14" spans="1:11" ht="15.75" thickBot="1">
      <c r="A14" s="26" t="s">
        <v>128</v>
      </c>
      <c r="B14" s="27" t="s">
        <v>128</v>
      </c>
      <c r="C14" s="28" t="s">
        <v>17</v>
      </c>
      <c r="D14" s="102" t="s">
        <v>905</v>
      </c>
      <c r="E14" s="29" t="s">
        <v>132</v>
      </c>
      <c r="F14" s="29" t="s">
        <v>132</v>
      </c>
      <c r="G14" s="102">
        <v>1</v>
      </c>
      <c r="H14" s="102"/>
      <c r="I14" s="102">
        <v>1</v>
      </c>
      <c r="J14" s="31">
        <v>650</v>
      </c>
      <c r="K14" s="131">
        <f t="shared" si="0"/>
        <v>650</v>
      </c>
    </row>
    <row r="16" spans="1:11" ht="16.5" thickBot="1">
      <c r="A16" s="1" t="s">
        <v>126</v>
      </c>
      <c r="B16" s="1"/>
      <c r="E16" s="2"/>
      <c r="F16" s="3"/>
      <c r="G16" s="4"/>
      <c r="H16" s="4"/>
      <c r="I16" s="4"/>
      <c r="J16" s="16"/>
    </row>
    <row r="17" spans="1:11" ht="15.75" thickBot="1">
      <c r="A17" s="5"/>
      <c r="B17" s="5"/>
      <c r="E17" s="33"/>
      <c r="F17" s="3"/>
      <c r="G17" s="327" t="s">
        <v>127</v>
      </c>
      <c r="H17" s="328"/>
      <c r="I17" s="328"/>
      <c r="J17" s="328"/>
      <c r="K17" s="6">
        <f>SUM(I6:I14)</f>
        <v>9</v>
      </c>
    </row>
    <row r="18" spans="1:11">
      <c r="A18" s="53" t="s">
        <v>128</v>
      </c>
      <c r="B18" s="237" t="s">
        <v>129</v>
      </c>
      <c r="C18" s="238"/>
      <c r="E18" s="36"/>
      <c r="F18" s="3"/>
      <c r="G18" s="329" t="s">
        <v>131</v>
      </c>
      <c r="H18" s="330"/>
      <c r="I18" s="330"/>
      <c r="J18" s="330"/>
      <c r="K18" s="10">
        <f>SUM(K6:K14)</f>
        <v>270400</v>
      </c>
    </row>
    <row r="19" spans="1:11" ht="15.75" thickBot="1">
      <c r="A19" s="29" t="s">
        <v>132</v>
      </c>
      <c r="B19" s="227" t="s">
        <v>133</v>
      </c>
      <c r="C19" s="228"/>
      <c r="E19" s="36"/>
      <c r="F19" s="3"/>
      <c r="G19" s="229" t="s">
        <v>135</v>
      </c>
      <c r="H19" s="230"/>
      <c r="I19" s="230"/>
      <c r="J19" s="230"/>
      <c r="K19" s="14">
        <f>K18*0.07</f>
        <v>18928</v>
      </c>
    </row>
  </sheetData>
  <mergeCells count="22">
    <mergeCell ref="A1:K1"/>
    <mergeCell ref="A2:C2"/>
    <mergeCell ref="D2:G2"/>
    <mergeCell ref="H2:I2"/>
    <mergeCell ref="J2:K2"/>
    <mergeCell ref="G17:J17"/>
    <mergeCell ref="B18:C18"/>
    <mergeCell ref="G18:J18"/>
    <mergeCell ref="B19:C19"/>
    <mergeCell ref="G19:J19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12" sqref="N12"/>
    </sheetView>
  </sheetViews>
  <sheetFormatPr defaultRowHeight="15"/>
  <cols>
    <col min="1" max="1" width="5.5703125" customWidth="1"/>
    <col min="2" max="2" width="5.7109375" customWidth="1"/>
    <col min="3" max="3" width="20.42578125" bestFit="1" customWidth="1"/>
    <col min="4" max="4" width="10.5703125" bestFit="1" customWidth="1"/>
    <col min="5" max="5" width="11.140625" bestFit="1" customWidth="1"/>
    <col min="6" max="6" width="7.85546875" bestFit="1" customWidth="1"/>
    <col min="7" max="7" width="4.42578125" customWidth="1"/>
    <col min="8" max="8" width="3.7109375" customWidth="1"/>
    <col min="9" max="9" width="4.7109375" customWidth="1"/>
    <col min="10" max="10" width="7" customWidth="1"/>
    <col min="11" max="11" width="6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42213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911</v>
      </c>
      <c r="G3" s="317"/>
      <c r="H3" s="317"/>
      <c r="I3" s="317"/>
      <c r="J3" s="317"/>
      <c r="K3" s="380"/>
    </row>
    <row r="4" spans="1:11" ht="24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910</v>
      </c>
      <c r="E6" s="79" t="s">
        <v>909</v>
      </c>
      <c r="F6" s="79">
        <v>74500</v>
      </c>
      <c r="G6" s="79">
        <v>1</v>
      </c>
      <c r="H6" s="79"/>
      <c r="I6" s="79">
        <v>1</v>
      </c>
      <c r="J6" s="23">
        <v>650</v>
      </c>
      <c r="K6" s="66">
        <f>J6*I6</f>
        <v>650</v>
      </c>
    </row>
    <row r="7" spans="1:11">
      <c r="A7" s="24" t="s">
        <v>128</v>
      </c>
      <c r="B7" s="19" t="s">
        <v>128</v>
      </c>
      <c r="C7" s="20" t="s">
        <v>21</v>
      </c>
      <c r="D7" s="79" t="s">
        <v>908</v>
      </c>
      <c r="E7" s="40" t="s">
        <v>132</v>
      </c>
      <c r="F7" s="40" t="s">
        <v>132</v>
      </c>
      <c r="G7" s="79">
        <v>1</v>
      </c>
      <c r="H7" s="79"/>
      <c r="I7" s="79">
        <v>1</v>
      </c>
      <c r="J7" s="23">
        <v>2500</v>
      </c>
      <c r="K7" s="66">
        <f>J7*I7</f>
        <v>2500</v>
      </c>
    </row>
    <row r="8" spans="1:11">
      <c r="A8" s="24" t="s">
        <v>128</v>
      </c>
      <c r="B8" s="19" t="s">
        <v>128</v>
      </c>
      <c r="C8" s="20" t="s">
        <v>43</v>
      </c>
      <c r="D8" s="79" t="s">
        <v>51</v>
      </c>
      <c r="E8" s="40" t="s">
        <v>132</v>
      </c>
      <c r="F8" s="40" t="s">
        <v>132</v>
      </c>
      <c r="G8" s="79">
        <v>1</v>
      </c>
      <c r="H8" s="79"/>
      <c r="I8" s="79">
        <v>1</v>
      </c>
      <c r="J8" s="23">
        <v>1200</v>
      </c>
      <c r="K8" s="66">
        <f>J8*I8</f>
        <v>1200</v>
      </c>
    </row>
    <row r="9" spans="1:11" ht="15.75" thickBot="1">
      <c r="A9" s="26" t="s">
        <v>128</v>
      </c>
      <c r="B9" s="27" t="s">
        <v>128</v>
      </c>
      <c r="C9" s="28" t="s">
        <v>907</v>
      </c>
      <c r="D9" s="102" t="s">
        <v>137</v>
      </c>
      <c r="E9" s="41" t="s">
        <v>132</v>
      </c>
      <c r="F9" s="41" t="s">
        <v>132</v>
      </c>
      <c r="G9" s="102">
        <v>1</v>
      </c>
      <c r="H9" s="102"/>
      <c r="I9" s="102">
        <v>1</v>
      </c>
      <c r="J9" s="31">
        <v>7000</v>
      </c>
      <c r="K9" s="131">
        <f>J9*I9</f>
        <v>7000</v>
      </c>
    </row>
    <row r="11" spans="1:11" ht="16.5" thickBot="1">
      <c r="A11" s="1" t="s">
        <v>126</v>
      </c>
      <c r="B11" s="1"/>
      <c r="E11" s="2"/>
      <c r="F11" s="3"/>
      <c r="G11" s="4"/>
      <c r="H11" s="4"/>
      <c r="I11" s="4"/>
      <c r="J11" s="16"/>
    </row>
    <row r="12" spans="1:11" ht="15.75" thickBot="1">
      <c r="A12" s="5"/>
      <c r="B12" s="5"/>
      <c r="E12" s="33"/>
      <c r="F12" s="3"/>
      <c r="G12" s="327" t="s">
        <v>127</v>
      </c>
      <c r="H12" s="328"/>
      <c r="I12" s="328"/>
      <c r="J12" s="328"/>
      <c r="K12" s="6">
        <f>SUM(I6:I9)</f>
        <v>4</v>
      </c>
    </row>
    <row r="13" spans="1:11">
      <c r="A13" s="53" t="s">
        <v>128</v>
      </c>
      <c r="B13" s="237" t="s">
        <v>129</v>
      </c>
      <c r="C13" s="238"/>
      <c r="E13" s="36"/>
      <c r="F13" s="3"/>
      <c r="G13" s="329" t="s">
        <v>131</v>
      </c>
      <c r="H13" s="330"/>
      <c r="I13" s="330"/>
      <c r="J13" s="330"/>
      <c r="K13" s="10">
        <f>SUM(K6:K9)</f>
        <v>11350</v>
      </c>
    </row>
    <row r="14" spans="1:11" ht="15.75" thickBot="1">
      <c r="A14" s="29" t="s">
        <v>132</v>
      </c>
      <c r="B14" s="227" t="s">
        <v>133</v>
      </c>
      <c r="C14" s="228"/>
      <c r="E14" s="36"/>
      <c r="F14" s="3"/>
      <c r="G14" s="229" t="s">
        <v>135</v>
      </c>
      <c r="H14" s="230"/>
      <c r="I14" s="230"/>
      <c r="J14" s="230"/>
      <c r="K14" s="14">
        <f>K13*0.07</f>
        <v>794.50000000000011</v>
      </c>
    </row>
  </sheetData>
  <mergeCells count="22">
    <mergeCell ref="A1:K1"/>
    <mergeCell ref="A2:C2"/>
    <mergeCell ref="D2:G2"/>
    <mergeCell ref="H2:I2"/>
    <mergeCell ref="J2:K2"/>
    <mergeCell ref="G12:J12"/>
    <mergeCell ref="B13:C13"/>
    <mergeCell ref="G13:J13"/>
    <mergeCell ref="B14:C14"/>
    <mergeCell ref="G14:J14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Q2" sqref="Q2"/>
    </sheetView>
  </sheetViews>
  <sheetFormatPr defaultRowHeight="15"/>
  <cols>
    <col min="1" max="1" width="6.7109375" customWidth="1"/>
    <col min="2" max="2" width="7.7109375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8" width="4.42578125" customWidth="1"/>
    <col min="9" max="9" width="4.28515625" customWidth="1"/>
    <col min="10" max="10" width="7.7109375" customWidth="1"/>
    <col min="11" max="11" width="7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42226</v>
      </c>
      <c r="K2" s="226"/>
    </row>
    <row r="3" spans="1:11">
      <c r="A3" s="303" t="s">
        <v>2</v>
      </c>
      <c r="B3" s="376"/>
      <c r="C3" s="376"/>
      <c r="D3" s="376"/>
      <c r="E3" s="377"/>
      <c r="F3" s="300" t="s">
        <v>912</v>
      </c>
      <c r="G3" s="378"/>
      <c r="H3" s="378"/>
      <c r="I3" s="378"/>
      <c r="J3" s="378"/>
      <c r="K3" s="379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478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2" si="0">J6*I6</f>
        <v>650</v>
      </c>
    </row>
    <row r="7" spans="1:11">
      <c r="A7" s="24" t="s">
        <v>128</v>
      </c>
      <c r="B7" s="19" t="s">
        <v>128</v>
      </c>
      <c r="C7" s="20" t="s">
        <v>63</v>
      </c>
      <c r="D7" s="79" t="s">
        <v>44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23</v>
      </c>
      <c r="D8" s="79" t="s">
        <v>137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6500</v>
      </c>
      <c r="K8" s="66">
        <f t="shared" si="0"/>
        <v>6500</v>
      </c>
    </row>
    <row r="9" spans="1:11">
      <c r="A9" s="24" t="s">
        <v>128</v>
      </c>
      <c r="B9" s="19" t="s">
        <v>128</v>
      </c>
      <c r="C9" s="20" t="s">
        <v>23</v>
      </c>
      <c r="D9" s="79" t="s">
        <v>137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6500</v>
      </c>
      <c r="K9" s="66">
        <f t="shared" si="0"/>
        <v>6500</v>
      </c>
    </row>
    <row r="10" spans="1:11">
      <c r="A10" s="24" t="s">
        <v>128</v>
      </c>
      <c r="B10" s="19" t="s">
        <v>128</v>
      </c>
      <c r="C10" s="20" t="s">
        <v>43</v>
      </c>
      <c r="D10" s="79" t="s">
        <v>51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19" t="s">
        <v>128</v>
      </c>
      <c r="C11" s="20" t="s">
        <v>67</v>
      </c>
      <c r="D11" s="79" t="s">
        <v>73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1200</v>
      </c>
      <c r="K11" s="66">
        <f t="shared" si="0"/>
        <v>1200</v>
      </c>
    </row>
    <row r="12" spans="1:11" ht="15.75" thickBot="1">
      <c r="A12" s="26" t="s">
        <v>128</v>
      </c>
      <c r="B12" s="27" t="s">
        <v>128</v>
      </c>
      <c r="C12" s="28" t="s">
        <v>42</v>
      </c>
      <c r="D12" s="102" t="s">
        <v>825</v>
      </c>
      <c r="E12" s="29" t="s">
        <v>132</v>
      </c>
      <c r="F12" s="29" t="s">
        <v>132</v>
      </c>
      <c r="G12" s="102">
        <v>1</v>
      </c>
      <c r="H12" s="102"/>
      <c r="I12" s="102">
        <v>1</v>
      </c>
      <c r="J12" s="31">
        <v>45000</v>
      </c>
      <c r="K12" s="131">
        <f t="shared" si="0"/>
        <v>45000</v>
      </c>
    </row>
    <row r="14" spans="1:11" ht="16.5" thickBot="1">
      <c r="A14" s="1" t="s">
        <v>126</v>
      </c>
      <c r="B14" s="1"/>
      <c r="E14" s="2"/>
      <c r="F14" s="3"/>
      <c r="G14" s="4"/>
      <c r="H14" s="4"/>
      <c r="I14" s="4"/>
      <c r="J14" s="16"/>
    </row>
    <row r="15" spans="1:11" ht="15.75" thickBot="1">
      <c r="A15" s="5"/>
      <c r="B15" s="5"/>
      <c r="E15" s="33"/>
      <c r="F15" s="3"/>
      <c r="G15" s="327" t="s">
        <v>127</v>
      </c>
      <c r="H15" s="328"/>
      <c r="I15" s="328"/>
      <c r="J15" s="328"/>
      <c r="K15" s="6">
        <f>SUM(I6:I12)</f>
        <v>7</v>
      </c>
    </row>
    <row r="16" spans="1:11">
      <c r="A16" s="53" t="s">
        <v>128</v>
      </c>
      <c r="B16" s="237" t="s">
        <v>129</v>
      </c>
      <c r="C16" s="238"/>
      <c r="E16" s="36"/>
      <c r="F16" s="3"/>
      <c r="G16" s="329" t="s">
        <v>131</v>
      </c>
      <c r="H16" s="330"/>
      <c r="I16" s="330"/>
      <c r="J16" s="330"/>
      <c r="K16" s="10">
        <f>SUM(K6:K12)</f>
        <v>63550</v>
      </c>
    </row>
    <row r="17" spans="1:11" ht="15.75" thickBot="1">
      <c r="A17" s="29" t="s">
        <v>132</v>
      </c>
      <c r="B17" s="227" t="s">
        <v>133</v>
      </c>
      <c r="C17" s="228"/>
      <c r="E17" s="36"/>
      <c r="F17" s="3"/>
      <c r="G17" s="229" t="s">
        <v>135</v>
      </c>
      <c r="H17" s="230"/>
      <c r="I17" s="230"/>
      <c r="J17" s="230"/>
      <c r="K17" s="14">
        <f>K16*0.07</f>
        <v>4448.5</v>
      </c>
    </row>
  </sheetData>
  <mergeCells count="22">
    <mergeCell ref="A1:K1"/>
    <mergeCell ref="A2:C2"/>
    <mergeCell ref="D2:G2"/>
    <mergeCell ref="H2:I2"/>
    <mergeCell ref="J2:K2"/>
    <mergeCell ref="G15:J15"/>
    <mergeCell ref="B16:C16"/>
    <mergeCell ref="G16:J16"/>
    <mergeCell ref="B17:C17"/>
    <mergeCell ref="G17:J17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O11" sqref="O11"/>
    </sheetView>
  </sheetViews>
  <sheetFormatPr defaultRowHeight="15"/>
  <cols>
    <col min="1" max="1" width="7" customWidth="1"/>
    <col min="2" max="2" width="6.28515625" customWidth="1"/>
    <col min="3" max="3" width="17.85546875" customWidth="1"/>
    <col min="4" max="4" width="11.85546875" bestFit="1" customWidth="1"/>
    <col min="5" max="5" width="11.140625" bestFit="1" customWidth="1"/>
    <col min="6" max="6" width="7.85546875" bestFit="1" customWidth="1"/>
    <col min="7" max="7" width="4.42578125" customWidth="1"/>
    <col min="8" max="8" width="4.28515625" customWidth="1"/>
    <col min="9" max="9" width="4.42578125" customWidth="1"/>
    <col min="11" max="11" width="9.5703125" bestFit="1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42227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914</v>
      </c>
      <c r="G3" s="317"/>
      <c r="H3" s="317"/>
      <c r="I3" s="317"/>
      <c r="J3" s="317"/>
      <c r="K3" s="380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151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26" si="0">J6*I6</f>
        <v>650</v>
      </c>
    </row>
    <row r="7" spans="1:11">
      <c r="A7" s="24" t="s">
        <v>128</v>
      </c>
      <c r="B7" s="19" t="s">
        <v>128</v>
      </c>
      <c r="C7" s="20" t="s">
        <v>25</v>
      </c>
      <c r="D7" s="79" t="s">
        <v>35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250000</v>
      </c>
      <c r="K7" s="66">
        <f t="shared" si="0"/>
        <v>250000</v>
      </c>
    </row>
    <row r="8" spans="1:11">
      <c r="A8" s="24" t="s">
        <v>128</v>
      </c>
      <c r="B8" s="19" t="s">
        <v>128</v>
      </c>
      <c r="C8" s="20" t="s">
        <v>775</v>
      </c>
      <c r="D8" s="79" t="s">
        <v>774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38000</v>
      </c>
      <c r="K8" s="66">
        <f t="shared" si="0"/>
        <v>38000</v>
      </c>
    </row>
    <row r="9" spans="1:11">
      <c r="A9" s="24" t="s">
        <v>128</v>
      </c>
      <c r="B9" s="19" t="s">
        <v>128</v>
      </c>
      <c r="C9" s="20" t="s">
        <v>110</v>
      </c>
      <c r="D9" s="79" t="s">
        <v>137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45000</v>
      </c>
      <c r="K9" s="66">
        <f t="shared" si="0"/>
        <v>45000</v>
      </c>
    </row>
    <row r="10" spans="1:11">
      <c r="A10" s="24" t="s">
        <v>128</v>
      </c>
      <c r="B10" s="19" t="s">
        <v>128</v>
      </c>
      <c r="C10" s="20" t="s">
        <v>23</v>
      </c>
      <c r="D10" s="79" t="s">
        <v>137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6500</v>
      </c>
      <c r="K10" s="66">
        <f t="shared" si="0"/>
        <v>6500</v>
      </c>
    </row>
    <row r="11" spans="1:11">
      <c r="A11" s="24" t="s">
        <v>128</v>
      </c>
      <c r="B11" s="19" t="s">
        <v>128</v>
      </c>
      <c r="C11" s="20" t="s">
        <v>23</v>
      </c>
      <c r="D11" s="79" t="s">
        <v>137</v>
      </c>
      <c r="E11" s="21" t="s">
        <v>132</v>
      </c>
      <c r="F11" s="21" t="s">
        <v>132</v>
      </c>
      <c r="G11" s="79"/>
      <c r="H11" s="79">
        <v>1</v>
      </c>
      <c r="I11" s="79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19" t="s">
        <v>128</v>
      </c>
      <c r="C12" s="20" t="s">
        <v>23</v>
      </c>
      <c r="D12" s="79" t="s">
        <v>137</v>
      </c>
      <c r="E12" s="21" t="s">
        <v>132</v>
      </c>
      <c r="F12" s="21" t="s">
        <v>132</v>
      </c>
      <c r="G12" s="79"/>
      <c r="H12" s="79">
        <v>1</v>
      </c>
      <c r="I12" s="79">
        <v>1</v>
      </c>
      <c r="J12" s="23">
        <v>6500</v>
      </c>
      <c r="K12" s="66">
        <f t="shared" si="0"/>
        <v>6500</v>
      </c>
    </row>
    <row r="13" spans="1:11">
      <c r="A13" s="24" t="s">
        <v>128</v>
      </c>
      <c r="B13" s="19" t="s">
        <v>128</v>
      </c>
      <c r="C13" s="20" t="s">
        <v>42</v>
      </c>
      <c r="D13" s="79" t="s">
        <v>198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45000</v>
      </c>
      <c r="K13" s="66">
        <f t="shared" si="0"/>
        <v>45000</v>
      </c>
    </row>
    <row r="14" spans="1:11">
      <c r="A14" s="24" t="s">
        <v>128</v>
      </c>
      <c r="B14" s="19" t="s">
        <v>128</v>
      </c>
      <c r="C14" s="20" t="s">
        <v>43</v>
      </c>
      <c r="D14" s="79" t="s">
        <v>51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1200</v>
      </c>
      <c r="K14" s="66">
        <f t="shared" si="0"/>
        <v>1200</v>
      </c>
    </row>
    <row r="15" spans="1:11">
      <c r="A15" s="24" t="s">
        <v>128</v>
      </c>
      <c r="B15" s="19" t="s">
        <v>128</v>
      </c>
      <c r="C15" s="20" t="s">
        <v>43</v>
      </c>
      <c r="D15" s="79" t="s">
        <v>65</v>
      </c>
      <c r="E15" s="21" t="s">
        <v>132</v>
      </c>
      <c r="F15" s="21" t="s">
        <v>132</v>
      </c>
      <c r="G15" s="79"/>
      <c r="H15" s="79">
        <v>1</v>
      </c>
      <c r="I15" s="79">
        <v>1</v>
      </c>
      <c r="J15" s="23">
        <v>1200</v>
      </c>
      <c r="K15" s="66">
        <f t="shared" si="0"/>
        <v>1200</v>
      </c>
    </row>
    <row r="16" spans="1:11">
      <c r="A16" s="24" t="s">
        <v>128</v>
      </c>
      <c r="B16" s="19" t="s">
        <v>128</v>
      </c>
      <c r="C16" s="20" t="s">
        <v>778</v>
      </c>
      <c r="D16" s="79" t="s">
        <v>137</v>
      </c>
      <c r="E16" s="21" t="s">
        <v>132</v>
      </c>
      <c r="F16" s="21" t="s">
        <v>132</v>
      </c>
      <c r="G16" s="79"/>
      <c r="H16" s="79">
        <v>1</v>
      </c>
      <c r="I16" s="79">
        <v>1</v>
      </c>
      <c r="J16" s="23">
        <v>65000</v>
      </c>
      <c r="K16" s="66">
        <f t="shared" si="0"/>
        <v>65000</v>
      </c>
    </row>
    <row r="17" spans="1:11">
      <c r="A17" s="24" t="s">
        <v>128</v>
      </c>
      <c r="B17" s="19" t="s">
        <v>128</v>
      </c>
      <c r="C17" s="20" t="s">
        <v>487</v>
      </c>
      <c r="D17" s="79" t="s">
        <v>137</v>
      </c>
      <c r="E17" s="21" t="s">
        <v>132</v>
      </c>
      <c r="F17" s="21" t="s">
        <v>132</v>
      </c>
      <c r="G17" s="79"/>
      <c r="H17" s="79">
        <v>1</v>
      </c>
      <c r="I17" s="79">
        <v>1</v>
      </c>
      <c r="J17" s="23">
        <v>6500</v>
      </c>
      <c r="K17" s="66">
        <f t="shared" si="0"/>
        <v>6500</v>
      </c>
    </row>
    <row r="18" spans="1:11">
      <c r="A18" s="24" t="s">
        <v>128</v>
      </c>
      <c r="B18" s="19" t="s">
        <v>128</v>
      </c>
      <c r="C18" s="20" t="s">
        <v>63</v>
      </c>
      <c r="D18" s="21" t="s">
        <v>132</v>
      </c>
      <c r="E18" s="21" t="s">
        <v>132</v>
      </c>
      <c r="F18" s="21" t="s">
        <v>132</v>
      </c>
      <c r="G18" s="79">
        <v>1</v>
      </c>
      <c r="H18" s="79"/>
      <c r="I18" s="79">
        <v>1</v>
      </c>
      <c r="J18" s="23">
        <v>2500</v>
      </c>
      <c r="K18" s="66">
        <f t="shared" si="0"/>
        <v>2500</v>
      </c>
    </row>
    <row r="19" spans="1:11">
      <c r="A19" s="24" t="s">
        <v>128</v>
      </c>
      <c r="B19" s="19" t="s">
        <v>128</v>
      </c>
      <c r="C19" s="20" t="s">
        <v>25</v>
      </c>
      <c r="D19" s="79" t="s">
        <v>183</v>
      </c>
      <c r="E19" s="79" t="s">
        <v>913</v>
      </c>
      <c r="F19" s="21" t="s">
        <v>132</v>
      </c>
      <c r="G19" s="79"/>
      <c r="H19" s="79">
        <v>1</v>
      </c>
      <c r="I19" s="79">
        <v>1</v>
      </c>
      <c r="J19" s="23">
        <v>250000</v>
      </c>
      <c r="K19" s="66">
        <f t="shared" si="0"/>
        <v>250000</v>
      </c>
    </row>
    <row r="20" spans="1:11">
      <c r="A20" s="24" t="s">
        <v>128</v>
      </c>
      <c r="B20" s="19" t="s">
        <v>128</v>
      </c>
      <c r="C20" s="20" t="s">
        <v>17</v>
      </c>
      <c r="D20" s="79" t="s">
        <v>55</v>
      </c>
      <c r="E20" s="21" t="s">
        <v>132</v>
      </c>
      <c r="F20" s="21" t="s">
        <v>132</v>
      </c>
      <c r="G20" s="79"/>
      <c r="H20" s="79">
        <v>1</v>
      </c>
      <c r="I20" s="79">
        <v>1</v>
      </c>
      <c r="J20" s="23">
        <v>650</v>
      </c>
      <c r="K20" s="66">
        <f t="shared" si="0"/>
        <v>650</v>
      </c>
    </row>
    <row r="21" spans="1:11">
      <c r="A21" s="24" t="s">
        <v>128</v>
      </c>
      <c r="B21" s="19" t="s">
        <v>128</v>
      </c>
      <c r="C21" s="20" t="s">
        <v>17</v>
      </c>
      <c r="D21" s="79" t="s">
        <v>55</v>
      </c>
      <c r="E21" s="21" t="s">
        <v>132</v>
      </c>
      <c r="F21" s="21" t="s">
        <v>132</v>
      </c>
      <c r="G21" s="79"/>
      <c r="H21" s="79">
        <v>1</v>
      </c>
      <c r="I21" s="79">
        <v>1</v>
      </c>
      <c r="J21" s="23">
        <v>650</v>
      </c>
      <c r="K21" s="66">
        <f t="shared" si="0"/>
        <v>650</v>
      </c>
    </row>
    <row r="22" spans="1:11">
      <c r="A22" s="24" t="s">
        <v>128</v>
      </c>
      <c r="B22" s="19" t="s">
        <v>128</v>
      </c>
      <c r="C22" s="20" t="s">
        <v>17</v>
      </c>
      <c r="D22" s="79" t="s">
        <v>55</v>
      </c>
      <c r="E22" s="21" t="s">
        <v>132</v>
      </c>
      <c r="F22" s="21" t="s">
        <v>132</v>
      </c>
      <c r="G22" s="79"/>
      <c r="H22" s="79">
        <v>1</v>
      </c>
      <c r="I22" s="79">
        <v>1</v>
      </c>
      <c r="J22" s="23">
        <v>650</v>
      </c>
      <c r="K22" s="66">
        <f t="shared" si="0"/>
        <v>650</v>
      </c>
    </row>
    <row r="23" spans="1:11">
      <c r="A23" s="24" t="s">
        <v>128</v>
      </c>
      <c r="B23" s="19" t="s">
        <v>128</v>
      </c>
      <c r="C23" s="20" t="s">
        <v>17</v>
      </c>
      <c r="D23" s="79" t="s">
        <v>55</v>
      </c>
      <c r="E23" s="21" t="s">
        <v>132</v>
      </c>
      <c r="F23" s="21" t="s">
        <v>132</v>
      </c>
      <c r="G23" s="79"/>
      <c r="H23" s="79">
        <v>1</v>
      </c>
      <c r="I23" s="79">
        <v>1</v>
      </c>
      <c r="J23" s="23">
        <v>650</v>
      </c>
      <c r="K23" s="66">
        <f t="shared" si="0"/>
        <v>650</v>
      </c>
    </row>
    <row r="24" spans="1:11">
      <c r="A24" s="24" t="s">
        <v>128</v>
      </c>
      <c r="B24" s="19" t="s">
        <v>128</v>
      </c>
      <c r="C24" s="20" t="s">
        <v>17</v>
      </c>
      <c r="D24" s="79" t="s">
        <v>55</v>
      </c>
      <c r="E24" s="21" t="s">
        <v>132</v>
      </c>
      <c r="F24" s="21" t="s">
        <v>132</v>
      </c>
      <c r="G24" s="79"/>
      <c r="H24" s="79">
        <v>1</v>
      </c>
      <c r="I24" s="79">
        <v>1</v>
      </c>
      <c r="J24" s="23">
        <v>650</v>
      </c>
      <c r="K24" s="66">
        <f t="shared" si="0"/>
        <v>650</v>
      </c>
    </row>
    <row r="25" spans="1:11">
      <c r="A25" s="24" t="s">
        <v>128</v>
      </c>
      <c r="B25" s="19" t="s">
        <v>128</v>
      </c>
      <c r="C25" s="20" t="s">
        <v>17</v>
      </c>
      <c r="D25" s="79" t="s">
        <v>55</v>
      </c>
      <c r="E25" s="21" t="s">
        <v>132</v>
      </c>
      <c r="F25" s="21" t="s">
        <v>132</v>
      </c>
      <c r="G25" s="79"/>
      <c r="H25" s="79">
        <v>1</v>
      </c>
      <c r="I25" s="79">
        <v>1</v>
      </c>
      <c r="J25" s="23">
        <v>650</v>
      </c>
      <c r="K25" s="66">
        <f t="shared" si="0"/>
        <v>650</v>
      </c>
    </row>
    <row r="26" spans="1:11" ht="15.75" thickBot="1">
      <c r="A26" s="26" t="s">
        <v>128</v>
      </c>
      <c r="B26" s="27" t="s">
        <v>128</v>
      </c>
      <c r="C26" s="28" t="s">
        <v>17</v>
      </c>
      <c r="D26" s="102" t="s">
        <v>55</v>
      </c>
      <c r="E26" s="29" t="s">
        <v>132</v>
      </c>
      <c r="F26" s="29" t="s">
        <v>132</v>
      </c>
      <c r="G26" s="102"/>
      <c r="H26" s="102">
        <v>1</v>
      </c>
      <c r="I26" s="102">
        <v>1</v>
      </c>
      <c r="J26" s="31">
        <v>650</v>
      </c>
      <c r="K26" s="131">
        <f t="shared" si="0"/>
        <v>650</v>
      </c>
    </row>
    <row r="28" spans="1:11" ht="16.5" thickBot="1">
      <c r="A28" s="1" t="s">
        <v>126</v>
      </c>
      <c r="B28" s="1"/>
      <c r="E28" s="2"/>
      <c r="F28" s="3"/>
      <c r="G28" s="4"/>
      <c r="H28" s="4"/>
      <c r="I28" s="4"/>
      <c r="J28" s="16"/>
    </row>
    <row r="29" spans="1:11" ht="15.75" thickBot="1">
      <c r="A29" s="5"/>
      <c r="B29" s="5"/>
      <c r="E29" s="33"/>
      <c r="F29" s="3"/>
      <c r="G29" s="327" t="s">
        <v>127</v>
      </c>
      <c r="H29" s="328"/>
      <c r="I29" s="328"/>
      <c r="J29" s="328"/>
      <c r="K29" s="6">
        <f>SUM(I6:I26)</f>
        <v>21</v>
      </c>
    </row>
    <row r="30" spans="1:11">
      <c r="A30" s="53" t="s">
        <v>128</v>
      </c>
      <c r="B30" s="237" t="s">
        <v>129</v>
      </c>
      <c r="C30" s="238"/>
      <c r="E30" s="36"/>
      <c r="F30" s="3"/>
      <c r="G30" s="329" t="s">
        <v>131</v>
      </c>
      <c r="H30" s="330"/>
      <c r="I30" s="330"/>
      <c r="J30" s="330"/>
      <c r="K30" s="10">
        <f>SUM(K6:K26)</f>
        <v>729100</v>
      </c>
    </row>
    <row r="31" spans="1:11" ht="15.75" thickBot="1">
      <c r="A31" s="29" t="s">
        <v>132</v>
      </c>
      <c r="B31" s="227" t="s">
        <v>133</v>
      </c>
      <c r="C31" s="228"/>
      <c r="E31" s="36"/>
      <c r="F31" s="3"/>
      <c r="G31" s="229" t="s">
        <v>135</v>
      </c>
      <c r="H31" s="230"/>
      <c r="I31" s="230"/>
      <c r="J31" s="230"/>
      <c r="K31" s="14">
        <f>K30*0.07</f>
        <v>51037.000000000007</v>
      </c>
    </row>
  </sheetData>
  <mergeCells count="22">
    <mergeCell ref="A1:K1"/>
    <mergeCell ref="A2:C2"/>
    <mergeCell ref="D2:G2"/>
    <mergeCell ref="H2:I2"/>
    <mergeCell ref="J2:K2"/>
    <mergeCell ref="G29:J29"/>
    <mergeCell ref="B30:C30"/>
    <mergeCell ref="G30:J30"/>
    <mergeCell ref="B31:C31"/>
    <mergeCell ref="G31:J31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activeCell="O1" sqref="O1"/>
    </sheetView>
  </sheetViews>
  <sheetFormatPr defaultRowHeight="15"/>
  <cols>
    <col min="1" max="1" width="6" customWidth="1"/>
    <col min="2" max="2" width="9.7109375" customWidth="1"/>
    <col min="3" max="3" width="20" bestFit="1" customWidth="1"/>
    <col min="4" max="4" width="11.7109375" bestFit="1" customWidth="1"/>
    <col min="5" max="5" width="12.7109375" bestFit="1" customWidth="1"/>
    <col min="6" max="6" width="11.85546875" customWidth="1"/>
    <col min="7" max="7" width="4.42578125" customWidth="1"/>
    <col min="8" max="8" width="4.28515625" customWidth="1"/>
    <col min="9" max="9" width="4.140625" customWidth="1"/>
    <col min="10" max="10" width="8.140625" customWidth="1"/>
    <col min="11" max="11" width="8.85546875" customWidth="1"/>
  </cols>
  <sheetData>
    <row r="1" spans="1:11">
      <c r="A1" s="257" t="s">
        <v>0</v>
      </c>
      <c r="B1" s="258"/>
      <c r="C1" s="258"/>
      <c r="D1" s="259"/>
      <c r="E1" s="259"/>
      <c r="F1" s="259"/>
      <c r="G1" s="259"/>
      <c r="H1" s="260" t="s">
        <v>1</v>
      </c>
      <c r="I1" s="260"/>
      <c r="J1" s="261">
        <v>42227</v>
      </c>
      <c r="K1" s="262"/>
    </row>
    <row r="2" spans="1:11">
      <c r="A2" s="231" t="s">
        <v>2</v>
      </c>
      <c r="B2" s="232"/>
      <c r="C2" s="232"/>
      <c r="D2" s="232"/>
      <c r="E2" s="317" t="s">
        <v>939</v>
      </c>
      <c r="F2" s="317"/>
      <c r="G2" s="317"/>
      <c r="H2" s="317"/>
      <c r="I2" s="317"/>
      <c r="J2" s="317"/>
      <c r="K2" s="380"/>
    </row>
    <row r="3" spans="1:11" ht="18.7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>
      <c r="A4" s="246"/>
      <c r="B4" s="242"/>
      <c r="C4" s="247"/>
      <c r="D4" s="247"/>
      <c r="E4" s="248"/>
      <c r="F4" s="217"/>
      <c r="G4" s="148" t="s">
        <v>13</v>
      </c>
      <c r="H4" s="148" t="s">
        <v>14</v>
      </c>
      <c r="I4" s="243"/>
      <c r="J4" s="244"/>
      <c r="K4" s="245"/>
    </row>
    <row r="5" spans="1:11">
      <c r="A5" s="24" t="s">
        <v>128</v>
      </c>
      <c r="B5" s="381" t="s">
        <v>769</v>
      </c>
      <c r="C5" s="20" t="s">
        <v>42</v>
      </c>
      <c r="D5" s="150" t="s">
        <v>825</v>
      </c>
      <c r="E5" s="40" t="s">
        <v>132</v>
      </c>
      <c r="F5" s="40" t="s">
        <v>132</v>
      </c>
      <c r="G5" s="150">
        <v>1</v>
      </c>
      <c r="H5" s="150"/>
      <c r="I5" s="150">
        <v>1</v>
      </c>
      <c r="J5" s="23">
        <v>45000</v>
      </c>
      <c r="K5" s="66">
        <f t="shared" ref="K5:K36" si="0">J5*I5</f>
        <v>45000</v>
      </c>
    </row>
    <row r="6" spans="1:11">
      <c r="A6" s="24" t="s">
        <v>128</v>
      </c>
      <c r="B6" s="382"/>
      <c r="C6" s="20" t="s">
        <v>17</v>
      </c>
      <c r="D6" s="150" t="s">
        <v>28</v>
      </c>
      <c r="E6" s="150" t="s">
        <v>151</v>
      </c>
      <c r="F6" s="40" t="s">
        <v>132</v>
      </c>
      <c r="G6" s="150">
        <v>1</v>
      </c>
      <c r="H6" s="150"/>
      <c r="I6" s="150">
        <v>1</v>
      </c>
      <c r="J6" s="23">
        <v>650</v>
      </c>
      <c r="K6" s="66">
        <f t="shared" si="0"/>
        <v>650</v>
      </c>
    </row>
    <row r="7" spans="1:11">
      <c r="A7" s="24" t="s">
        <v>128</v>
      </c>
      <c r="B7" s="382"/>
      <c r="C7" s="20" t="s">
        <v>43</v>
      </c>
      <c r="D7" s="150" t="s">
        <v>51</v>
      </c>
      <c r="E7" s="40" t="s">
        <v>132</v>
      </c>
      <c r="F7" s="40" t="s">
        <v>132</v>
      </c>
      <c r="G7" s="150">
        <v>1</v>
      </c>
      <c r="H7" s="150"/>
      <c r="I7" s="150">
        <v>1</v>
      </c>
      <c r="J7" s="23">
        <v>1200</v>
      </c>
      <c r="K7" s="66">
        <f t="shared" si="0"/>
        <v>1200</v>
      </c>
    </row>
    <row r="8" spans="1:11">
      <c r="A8" s="24" t="s">
        <v>128</v>
      </c>
      <c r="B8" s="382"/>
      <c r="C8" s="20" t="s">
        <v>80</v>
      </c>
      <c r="D8" s="150" t="s">
        <v>938</v>
      </c>
      <c r="E8" s="150" t="s">
        <v>937</v>
      </c>
      <c r="F8" s="150">
        <v>713</v>
      </c>
      <c r="G8" s="150">
        <v>1</v>
      </c>
      <c r="H8" s="150"/>
      <c r="I8" s="150">
        <v>1</v>
      </c>
      <c r="J8" s="23">
        <v>6500</v>
      </c>
      <c r="K8" s="66">
        <f t="shared" si="0"/>
        <v>6500</v>
      </c>
    </row>
    <row r="9" spans="1:11">
      <c r="A9" s="24" t="s">
        <v>128</v>
      </c>
      <c r="B9" s="382"/>
      <c r="C9" s="20" t="s">
        <v>454</v>
      </c>
      <c r="D9" s="40" t="s">
        <v>132</v>
      </c>
      <c r="E9" s="40" t="s">
        <v>132</v>
      </c>
      <c r="F9" s="40" t="s">
        <v>132</v>
      </c>
      <c r="G9" s="150">
        <v>1</v>
      </c>
      <c r="H9" s="150"/>
      <c r="I9" s="150">
        <v>1</v>
      </c>
      <c r="J9" s="23">
        <v>1100</v>
      </c>
      <c r="K9" s="66">
        <f t="shared" si="0"/>
        <v>1100</v>
      </c>
    </row>
    <row r="10" spans="1:11">
      <c r="A10" s="24" t="s">
        <v>128</v>
      </c>
      <c r="B10" s="382"/>
      <c r="C10" s="20" t="s">
        <v>454</v>
      </c>
      <c r="D10" s="40" t="s">
        <v>132</v>
      </c>
      <c r="E10" s="40" t="s">
        <v>132</v>
      </c>
      <c r="F10" s="40" t="s">
        <v>132</v>
      </c>
      <c r="G10" s="150">
        <v>1</v>
      </c>
      <c r="H10" s="150"/>
      <c r="I10" s="150">
        <v>1</v>
      </c>
      <c r="J10" s="23">
        <v>1100</v>
      </c>
      <c r="K10" s="66">
        <f t="shared" si="0"/>
        <v>1100</v>
      </c>
    </row>
    <row r="11" spans="1:11">
      <c r="A11" s="24" t="s">
        <v>128</v>
      </c>
      <c r="B11" s="384"/>
      <c r="C11" s="20" t="s">
        <v>797</v>
      </c>
      <c r="D11" s="40" t="s">
        <v>132</v>
      </c>
      <c r="E11" s="40" t="s">
        <v>132</v>
      </c>
      <c r="F11" s="40" t="s">
        <v>132</v>
      </c>
      <c r="G11" s="150">
        <v>1</v>
      </c>
      <c r="H11" s="150"/>
      <c r="I11" s="150">
        <v>1</v>
      </c>
      <c r="J11" s="23">
        <v>1100</v>
      </c>
      <c r="K11" s="66">
        <f t="shared" si="0"/>
        <v>1100</v>
      </c>
    </row>
    <row r="12" spans="1:11">
      <c r="A12" s="24" t="s">
        <v>128</v>
      </c>
      <c r="B12" s="381" t="s">
        <v>538</v>
      </c>
      <c r="C12" s="20" t="s">
        <v>68</v>
      </c>
      <c r="D12" s="150" t="s">
        <v>74</v>
      </c>
      <c r="E12" s="40" t="s">
        <v>132</v>
      </c>
      <c r="F12" s="40" t="s">
        <v>132</v>
      </c>
      <c r="G12" s="150">
        <v>1</v>
      </c>
      <c r="H12" s="150"/>
      <c r="I12" s="150">
        <v>1</v>
      </c>
      <c r="J12" s="23">
        <v>450000</v>
      </c>
      <c r="K12" s="66">
        <f t="shared" si="0"/>
        <v>450000</v>
      </c>
    </row>
    <row r="13" spans="1:11">
      <c r="A13" s="24" t="s">
        <v>128</v>
      </c>
      <c r="B13" s="382"/>
      <c r="C13" s="20" t="s">
        <v>815</v>
      </c>
      <c r="D13" s="150" t="s">
        <v>814</v>
      </c>
      <c r="E13" s="150" t="s">
        <v>813</v>
      </c>
      <c r="F13" s="40" t="s">
        <v>132</v>
      </c>
      <c r="G13" s="150"/>
      <c r="H13" s="150">
        <v>1</v>
      </c>
      <c r="I13" s="150">
        <v>1</v>
      </c>
      <c r="J13" s="23">
        <v>450000</v>
      </c>
      <c r="K13" s="66">
        <f t="shared" si="0"/>
        <v>450000</v>
      </c>
    </row>
    <row r="14" spans="1:11">
      <c r="A14" s="24" t="s">
        <v>128</v>
      </c>
      <c r="B14" s="384"/>
      <c r="C14" s="20" t="s">
        <v>86</v>
      </c>
      <c r="D14" s="150" t="s">
        <v>74</v>
      </c>
      <c r="E14" s="150" t="s">
        <v>936</v>
      </c>
      <c r="F14" s="150" t="s">
        <v>935</v>
      </c>
      <c r="G14" s="150">
        <v>1</v>
      </c>
      <c r="H14" s="150"/>
      <c r="I14" s="150">
        <v>1</v>
      </c>
      <c r="J14" s="23">
        <v>52000</v>
      </c>
      <c r="K14" s="66">
        <f t="shared" si="0"/>
        <v>52000</v>
      </c>
    </row>
    <row r="15" spans="1:11">
      <c r="A15" s="24" t="s">
        <v>128</v>
      </c>
      <c r="B15" s="381" t="s">
        <v>569</v>
      </c>
      <c r="C15" s="20" t="s">
        <v>775</v>
      </c>
      <c r="D15" s="40" t="s">
        <v>132</v>
      </c>
      <c r="E15" s="40" t="s">
        <v>132</v>
      </c>
      <c r="F15" s="40" t="s">
        <v>132</v>
      </c>
      <c r="G15" s="150">
        <v>1</v>
      </c>
      <c r="H15" s="150"/>
      <c r="I15" s="150">
        <v>1</v>
      </c>
      <c r="J15" s="23">
        <v>38000</v>
      </c>
      <c r="K15" s="66">
        <f t="shared" si="0"/>
        <v>38000</v>
      </c>
    </row>
    <row r="16" spans="1:11">
      <c r="A16" s="24" t="s">
        <v>128</v>
      </c>
      <c r="B16" s="382"/>
      <c r="C16" s="20" t="s">
        <v>41</v>
      </c>
      <c r="D16" s="150" t="s">
        <v>337</v>
      </c>
      <c r="E16" s="40" t="s">
        <v>132</v>
      </c>
      <c r="F16" s="40" t="s">
        <v>132</v>
      </c>
      <c r="G16" s="150">
        <v>1</v>
      </c>
      <c r="H16" s="150"/>
      <c r="I16" s="150">
        <v>1</v>
      </c>
      <c r="J16" s="23">
        <v>2500</v>
      </c>
      <c r="K16" s="66">
        <f t="shared" si="0"/>
        <v>2500</v>
      </c>
    </row>
    <row r="17" spans="1:11">
      <c r="A17" s="24" t="s">
        <v>128</v>
      </c>
      <c r="B17" s="382"/>
      <c r="C17" s="20" t="s">
        <v>41</v>
      </c>
      <c r="D17" s="40" t="s">
        <v>132</v>
      </c>
      <c r="E17" s="40" t="s">
        <v>132</v>
      </c>
      <c r="F17" s="40" t="s">
        <v>132</v>
      </c>
      <c r="G17" s="150">
        <v>1</v>
      </c>
      <c r="H17" s="150"/>
      <c r="I17" s="150">
        <v>1</v>
      </c>
      <c r="J17" s="23">
        <v>2500</v>
      </c>
      <c r="K17" s="66">
        <f t="shared" si="0"/>
        <v>2500</v>
      </c>
    </row>
    <row r="18" spans="1:11">
      <c r="A18" s="24" t="s">
        <v>128</v>
      </c>
      <c r="B18" s="382"/>
      <c r="C18" s="20" t="s">
        <v>78</v>
      </c>
      <c r="D18" s="150" t="s">
        <v>934</v>
      </c>
      <c r="E18" s="150" t="s">
        <v>933</v>
      </c>
      <c r="F18" s="150">
        <v>1146503</v>
      </c>
      <c r="G18" s="150">
        <v>1</v>
      </c>
      <c r="H18" s="150"/>
      <c r="I18" s="150">
        <v>1</v>
      </c>
      <c r="J18" s="23">
        <v>6500</v>
      </c>
      <c r="K18" s="66">
        <f t="shared" si="0"/>
        <v>6500</v>
      </c>
    </row>
    <row r="19" spans="1:11">
      <c r="A19" s="24" t="s">
        <v>128</v>
      </c>
      <c r="B19" s="382"/>
      <c r="C19" s="20" t="s">
        <v>78</v>
      </c>
      <c r="D19" s="150" t="s">
        <v>851</v>
      </c>
      <c r="E19" s="40" t="s">
        <v>132</v>
      </c>
      <c r="F19" s="150" t="s">
        <v>932</v>
      </c>
      <c r="G19" s="150">
        <v>1</v>
      </c>
      <c r="H19" s="150"/>
      <c r="I19" s="150">
        <v>1</v>
      </c>
      <c r="J19" s="23">
        <v>6500</v>
      </c>
      <c r="K19" s="66">
        <f t="shared" si="0"/>
        <v>6500</v>
      </c>
    </row>
    <row r="20" spans="1:11">
      <c r="A20" s="24" t="s">
        <v>128</v>
      </c>
      <c r="B20" s="382"/>
      <c r="C20" s="20" t="s">
        <v>23</v>
      </c>
      <c r="D20" s="150" t="s">
        <v>137</v>
      </c>
      <c r="E20" s="40" t="s">
        <v>132</v>
      </c>
      <c r="F20" s="40" t="s">
        <v>132</v>
      </c>
      <c r="G20" s="150">
        <v>1</v>
      </c>
      <c r="H20" s="150"/>
      <c r="I20" s="150">
        <v>1</v>
      </c>
      <c r="J20" s="23">
        <v>6500</v>
      </c>
      <c r="K20" s="66">
        <f t="shared" si="0"/>
        <v>6500</v>
      </c>
    </row>
    <row r="21" spans="1:11">
      <c r="A21" s="24" t="s">
        <v>128</v>
      </c>
      <c r="B21" s="382"/>
      <c r="C21" s="20" t="s">
        <v>173</v>
      </c>
      <c r="D21" s="150" t="s">
        <v>96</v>
      </c>
      <c r="E21" s="40" t="s">
        <v>132</v>
      </c>
      <c r="F21" s="40" t="s">
        <v>132</v>
      </c>
      <c r="G21" s="150">
        <v>1</v>
      </c>
      <c r="H21" s="150"/>
      <c r="I21" s="150">
        <v>1</v>
      </c>
      <c r="J21" s="23">
        <v>15000</v>
      </c>
      <c r="K21" s="66">
        <f t="shared" si="0"/>
        <v>15000</v>
      </c>
    </row>
    <row r="22" spans="1:11">
      <c r="A22" s="24" t="s">
        <v>128</v>
      </c>
      <c r="B22" s="382"/>
      <c r="C22" s="20" t="s">
        <v>62</v>
      </c>
      <c r="D22" s="150" t="s">
        <v>137</v>
      </c>
      <c r="E22" s="40" t="s">
        <v>132</v>
      </c>
      <c r="F22" s="40" t="s">
        <v>132</v>
      </c>
      <c r="G22" s="150">
        <v>1</v>
      </c>
      <c r="H22" s="150"/>
      <c r="I22" s="150">
        <v>1</v>
      </c>
      <c r="J22" s="23">
        <v>14000</v>
      </c>
      <c r="K22" s="66">
        <f t="shared" si="0"/>
        <v>14000</v>
      </c>
    </row>
    <row r="23" spans="1:11">
      <c r="A23" s="24" t="s">
        <v>128</v>
      </c>
      <c r="B23" s="382"/>
      <c r="C23" s="20" t="s">
        <v>775</v>
      </c>
      <c r="D23" s="150" t="s">
        <v>376</v>
      </c>
      <c r="E23" s="40" t="s">
        <v>132</v>
      </c>
      <c r="F23" s="40" t="s">
        <v>132</v>
      </c>
      <c r="G23" s="150">
        <v>1</v>
      </c>
      <c r="H23" s="150"/>
      <c r="I23" s="150">
        <v>1</v>
      </c>
      <c r="J23" s="23">
        <v>38000</v>
      </c>
      <c r="K23" s="66">
        <f t="shared" si="0"/>
        <v>38000</v>
      </c>
    </row>
    <row r="24" spans="1:11">
      <c r="A24" s="24" t="s">
        <v>128</v>
      </c>
      <c r="B24" s="382"/>
      <c r="C24" s="20" t="s">
        <v>775</v>
      </c>
      <c r="D24" s="150" t="s">
        <v>376</v>
      </c>
      <c r="E24" s="40" t="s">
        <v>132</v>
      </c>
      <c r="F24" s="40" t="s">
        <v>132</v>
      </c>
      <c r="G24" s="150">
        <v>1</v>
      </c>
      <c r="H24" s="150"/>
      <c r="I24" s="150">
        <v>1</v>
      </c>
      <c r="J24" s="23">
        <v>38000</v>
      </c>
      <c r="K24" s="66">
        <f t="shared" si="0"/>
        <v>38000</v>
      </c>
    </row>
    <row r="25" spans="1:11">
      <c r="A25" s="24" t="s">
        <v>128</v>
      </c>
      <c r="B25" s="382"/>
      <c r="C25" s="20" t="s">
        <v>775</v>
      </c>
      <c r="D25" s="150" t="s">
        <v>376</v>
      </c>
      <c r="E25" s="40" t="s">
        <v>132</v>
      </c>
      <c r="F25" s="40" t="s">
        <v>132</v>
      </c>
      <c r="G25" s="150">
        <v>1</v>
      </c>
      <c r="H25" s="150"/>
      <c r="I25" s="150">
        <v>1</v>
      </c>
      <c r="J25" s="23">
        <v>38000</v>
      </c>
      <c r="K25" s="66">
        <f t="shared" si="0"/>
        <v>38000</v>
      </c>
    </row>
    <row r="26" spans="1:11">
      <c r="A26" s="24" t="s">
        <v>128</v>
      </c>
      <c r="B26" s="384"/>
      <c r="C26" s="20" t="s">
        <v>43</v>
      </c>
      <c r="D26" s="150" t="s">
        <v>51</v>
      </c>
      <c r="E26" s="40" t="s">
        <v>132</v>
      </c>
      <c r="F26" s="40" t="s">
        <v>132</v>
      </c>
      <c r="G26" s="150">
        <v>1</v>
      </c>
      <c r="H26" s="150"/>
      <c r="I26" s="150">
        <v>1</v>
      </c>
      <c r="J26" s="23">
        <v>1200</v>
      </c>
      <c r="K26" s="66">
        <f t="shared" si="0"/>
        <v>1200</v>
      </c>
    </row>
    <row r="27" spans="1:11">
      <c r="A27" s="24" t="s">
        <v>128</v>
      </c>
      <c r="B27" s="224" t="s">
        <v>334</v>
      </c>
      <c r="C27" s="20" t="s">
        <v>110</v>
      </c>
      <c r="D27" s="150" t="s">
        <v>137</v>
      </c>
      <c r="E27" s="40" t="s">
        <v>132</v>
      </c>
      <c r="F27" s="40" t="s">
        <v>132</v>
      </c>
      <c r="G27" s="150">
        <v>1</v>
      </c>
      <c r="H27" s="150"/>
      <c r="I27" s="150">
        <v>1</v>
      </c>
      <c r="J27" s="23">
        <v>45000</v>
      </c>
      <c r="K27" s="66">
        <f t="shared" si="0"/>
        <v>45000</v>
      </c>
    </row>
    <row r="28" spans="1:11">
      <c r="A28" s="24" t="s">
        <v>128</v>
      </c>
      <c r="B28" s="224"/>
      <c r="C28" s="20" t="s">
        <v>78</v>
      </c>
      <c r="D28" s="150" t="s">
        <v>112</v>
      </c>
      <c r="E28" s="40" t="s">
        <v>132</v>
      </c>
      <c r="F28" s="40" t="s">
        <v>132</v>
      </c>
      <c r="G28" s="150">
        <v>1</v>
      </c>
      <c r="H28" s="150"/>
      <c r="I28" s="150">
        <v>1</v>
      </c>
      <c r="J28" s="23">
        <v>6500</v>
      </c>
      <c r="K28" s="66">
        <f t="shared" si="0"/>
        <v>6500</v>
      </c>
    </row>
    <row r="29" spans="1:11">
      <c r="A29" s="24" t="s">
        <v>128</v>
      </c>
      <c r="B29" s="224"/>
      <c r="C29" s="20" t="s">
        <v>155</v>
      </c>
      <c r="D29" s="150" t="s">
        <v>137</v>
      </c>
      <c r="E29" s="40" t="s">
        <v>132</v>
      </c>
      <c r="F29" s="40" t="s">
        <v>132</v>
      </c>
      <c r="G29" s="150">
        <v>1</v>
      </c>
      <c r="H29" s="150"/>
      <c r="I29" s="150">
        <v>1</v>
      </c>
      <c r="J29" s="23">
        <v>65000</v>
      </c>
      <c r="K29" s="66">
        <f t="shared" si="0"/>
        <v>65000</v>
      </c>
    </row>
    <row r="30" spans="1:11">
      <c r="A30" s="24" t="s">
        <v>128</v>
      </c>
      <c r="B30" s="224"/>
      <c r="C30" s="20" t="s">
        <v>43</v>
      </c>
      <c r="D30" s="150" t="s">
        <v>51</v>
      </c>
      <c r="E30" s="40" t="s">
        <v>132</v>
      </c>
      <c r="F30" s="40" t="s">
        <v>132</v>
      </c>
      <c r="G30" s="150">
        <v>1</v>
      </c>
      <c r="H30" s="150"/>
      <c r="I30" s="150">
        <v>1</v>
      </c>
      <c r="J30" s="23">
        <v>1200</v>
      </c>
      <c r="K30" s="66">
        <f t="shared" si="0"/>
        <v>1200</v>
      </c>
    </row>
    <row r="31" spans="1:11">
      <c r="A31" s="24" t="s">
        <v>128</v>
      </c>
      <c r="B31" s="224"/>
      <c r="C31" s="20" t="s">
        <v>42</v>
      </c>
      <c r="D31" s="40" t="s">
        <v>132</v>
      </c>
      <c r="E31" s="40" t="s">
        <v>132</v>
      </c>
      <c r="F31" s="40" t="s">
        <v>132</v>
      </c>
      <c r="G31" s="150">
        <v>1</v>
      </c>
      <c r="H31" s="150"/>
      <c r="I31" s="150">
        <v>1</v>
      </c>
      <c r="J31" s="23">
        <v>45000</v>
      </c>
      <c r="K31" s="66">
        <f t="shared" si="0"/>
        <v>45000</v>
      </c>
    </row>
    <row r="32" spans="1:11">
      <c r="A32" s="24" t="s">
        <v>128</v>
      </c>
      <c r="B32" s="224"/>
      <c r="C32" s="20" t="s">
        <v>818</v>
      </c>
      <c r="D32" s="40" t="s">
        <v>132</v>
      </c>
      <c r="E32" s="40" t="s">
        <v>132</v>
      </c>
      <c r="F32" s="40" t="s">
        <v>132</v>
      </c>
      <c r="G32" s="150">
        <v>1</v>
      </c>
      <c r="H32" s="150"/>
      <c r="I32" s="150">
        <v>1</v>
      </c>
      <c r="J32" s="23">
        <v>250000</v>
      </c>
      <c r="K32" s="66">
        <f t="shared" si="0"/>
        <v>250000</v>
      </c>
    </row>
    <row r="33" spans="1:11">
      <c r="A33" s="24" t="s">
        <v>128</v>
      </c>
      <c r="B33" s="224"/>
      <c r="C33" s="20" t="s">
        <v>173</v>
      </c>
      <c r="D33" s="150" t="s">
        <v>516</v>
      </c>
      <c r="E33" s="150" t="s">
        <v>931</v>
      </c>
      <c r="F33" s="40" t="s">
        <v>132</v>
      </c>
      <c r="G33" s="150">
        <v>1</v>
      </c>
      <c r="H33" s="150"/>
      <c r="I33" s="150">
        <v>1</v>
      </c>
      <c r="J33" s="23">
        <v>15000</v>
      </c>
      <c r="K33" s="66">
        <f t="shared" si="0"/>
        <v>15000</v>
      </c>
    </row>
    <row r="34" spans="1:11">
      <c r="A34" s="24" t="s">
        <v>128</v>
      </c>
      <c r="B34" s="224"/>
      <c r="C34" s="20" t="s">
        <v>109</v>
      </c>
      <c r="D34" s="150" t="s">
        <v>924</v>
      </c>
      <c r="E34" s="40" t="s">
        <v>132</v>
      </c>
      <c r="F34" s="40" t="s">
        <v>132</v>
      </c>
      <c r="G34" s="150">
        <v>1</v>
      </c>
      <c r="H34" s="150"/>
      <c r="I34" s="150">
        <v>1</v>
      </c>
      <c r="J34" s="23">
        <v>375000</v>
      </c>
      <c r="K34" s="66">
        <f t="shared" si="0"/>
        <v>375000</v>
      </c>
    </row>
    <row r="35" spans="1:11">
      <c r="A35" s="24" t="s">
        <v>128</v>
      </c>
      <c r="B35" s="224"/>
      <c r="C35" s="20" t="s">
        <v>69</v>
      </c>
      <c r="D35" s="150" t="s">
        <v>924</v>
      </c>
      <c r="E35" s="150" t="s">
        <v>930</v>
      </c>
      <c r="F35" s="40" t="s">
        <v>132</v>
      </c>
      <c r="G35" s="150">
        <v>1</v>
      </c>
      <c r="H35" s="150"/>
      <c r="I35" s="150">
        <v>1</v>
      </c>
      <c r="J35" s="23">
        <v>6500</v>
      </c>
      <c r="K35" s="66">
        <f t="shared" si="0"/>
        <v>6500</v>
      </c>
    </row>
    <row r="36" spans="1:11">
      <c r="A36" s="24" t="s">
        <v>128</v>
      </c>
      <c r="B36" s="224"/>
      <c r="C36" s="20" t="s">
        <v>63</v>
      </c>
      <c r="D36" s="150" t="s">
        <v>929</v>
      </c>
      <c r="E36" s="150" t="s">
        <v>928</v>
      </c>
      <c r="F36" s="40" t="s">
        <v>132</v>
      </c>
      <c r="G36" s="150">
        <v>1</v>
      </c>
      <c r="H36" s="150"/>
      <c r="I36" s="150">
        <v>1</v>
      </c>
      <c r="J36" s="23">
        <v>2500</v>
      </c>
      <c r="K36" s="66">
        <f t="shared" si="0"/>
        <v>2500</v>
      </c>
    </row>
    <row r="37" spans="1:11">
      <c r="A37" s="24" t="s">
        <v>128</v>
      </c>
      <c r="B37" s="224"/>
      <c r="C37" s="20" t="s">
        <v>927</v>
      </c>
      <c r="D37" s="150" t="s">
        <v>926</v>
      </c>
      <c r="E37" s="150" t="s">
        <v>925</v>
      </c>
      <c r="F37" s="40" t="s">
        <v>132</v>
      </c>
      <c r="G37" s="150">
        <v>1</v>
      </c>
      <c r="H37" s="150"/>
      <c r="I37" s="150">
        <v>1</v>
      </c>
      <c r="J37" s="23">
        <v>150000</v>
      </c>
      <c r="K37" s="66">
        <f t="shared" ref="K37:K62" si="1">J37*I37</f>
        <v>150000</v>
      </c>
    </row>
    <row r="38" spans="1:11">
      <c r="A38" s="24" t="s">
        <v>128</v>
      </c>
      <c r="B38" s="224"/>
      <c r="C38" s="20" t="s">
        <v>812</v>
      </c>
      <c r="D38" s="150" t="s">
        <v>924</v>
      </c>
      <c r="E38" s="150" t="s">
        <v>923</v>
      </c>
      <c r="F38" s="40" t="s">
        <v>132</v>
      </c>
      <c r="G38" s="150">
        <v>1</v>
      </c>
      <c r="H38" s="150"/>
      <c r="I38" s="150">
        <v>1</v>
      </c>
      <c r="J38" s="23">
        <v>4500</v>
      </c>
      <c r="K38" s="66">
        <f t="shared" si="1"/>
        <v>4500</v>
      </c>
    </row>
    <row r="39" spans="1:11">
      <c r="A39" s="24" t="s">
        <v>128</v>
      </c>
      <c r="B39" s="224"/>
      <c r="C39" s="20" t="s">
        <v>26</v>
      </c>
      <c r="D39" s="150" t="s">
        <v>922</v>
      </c>
      <c r="E39" s="40" t="s">
        <v>132</v>
      </c>
      <c r="F39" s="40" t="s">
        <v>132</v>
      </c>
      <c r="G39" s="150">
        <v>1</v>
      </c>
      <c r="H39" s="150"/>
      <c r="I39" s="150">
        <v>1</v>
      </c>
      <c r="J39" s="23">
        <v>250000</v>
      </c>
      <c r="K39" s="66">
        <f t="shared" si="1"/>
        <v>250000</v>
      </c>
    </row>
    <row r="40" spans="1:11">
      <c r="A40" s="24" t="s">
        <v>128</v>
      </c>
      <c r="B40" s="224"/>
      <c r="C40" s="20" t="s">
        <v>67</v>
      </c>
      <c r="D40" s="40" t="s">
        <v>132</v>
      </c>
      <c r="E40" s="40" t="s">
        <v>132</v>
      </c>
      <c r="F40" s="40" t="s">
        <v>132</v>
      </c>
      <c r="G40" s="150">
        <v>1</v>
      </c>
      <c r="H40" s="150"/>
      <c r="I40" s="150">
        <v>1</v>
      </c>
      <c r="J40" s="23">
        <v>1200</v>
      </c>
      <c r="K40" s="66">
        <f t="shared" si="1"/>
        <v>1200</v>
      </c>
    </row>
    <row r="41" spans="1:11">
      <c r="A41" s="24" t="s">
        <v>128</v>
      </c>
      <c r="B41" s="224"/>
      <c r="C41" s="20" t="s">
        <v>67</v>
      </c>
      <c r="D41" s="40" t="s">
        <v>132</v>
      </c>
      <c r="E41" s="40" t="s">
        <v>132</v>
      </c>
      <c r="F41" s="40" t="s">
        <v>132</v>
      </c>
      <c r="G41" s="150"/>
      <c r="H41" s="150">
        <v>1</v>
      </c>
      <c r="I41" s="150">
        <v>1</v>
      </c>
      <c r="J41" s="23">
        <v>1200</v>
      </c>
      <c r="K41" s="66">
        <f t="shared" si="1"/>
        <v>1200</v>
      </c>
    </row>
    <row r="42" spans="1:11">
      <c r="A42" s="24" t="s">
        <v>128</v>
      </c>
      <c r="B42" s="381" t="s">
        <v>798</v>
      </c>
      <c r="C42" s="20" t="s">
        <v>43</v>
      </c>
      <c r="D42" s="40" t="s">
        <v>132</v>
      </c>
      <c r="E42" s="40" t="s">
        <v>132</v>
      </c>
      <c r="F42" s="40" t="s">
        <v>132</v>
      </c>
      <c r="G42" s="150">
        <v>1</v>
      </c>
      <c r="H42" s="150"/>
      <c r="I42" s="150">
        <v>1</v>
      </c>
      <c r="J42" s="23">
        <v>1200</v>
      </c>
      <c r="K42" s="66">
        <f t="shared" si="1"/>
        <v>1200</v>
      </c>
    </row>
    <row r="43" spans="1:11">
      <c r="A43" s="24" t="s">
        <v>128</v>
      </c>
      <c r="B43" s="384"/>
      <c r="C43" s="20" t="s">
        <v>23</v>
      </c>
      <c r="D43" s="40" t="s">
        <v>132</v>
      </c>
      <c r="E43" s="40" t="s">
        <v>132</v>
      </c>
      <c r="F43" s="40" t="s">
        <v>132</v>
      </c>
      <c r="G43" s="150">
        <v>1</v>
      </c>
      <c r="H43" s="150"/>
      <c r="I43" s="150">
        <v>1</v>
      </c>
      <c r="J43" s="23">
        <v>6500</v>
      </c>
      <c r="K43" s="66">
        <f t="shared" si="1"/>
        <v>6500</v>
      </c>
    </row>
    <row r="44" spans="1:11">
      <c r="A44" s="24" t="s">
        <v>128</v>
      </c>
      <c r="B44" s="381" t="s">
        <v>521</v>
      </c>
      <c r="C44" s="20" t="s">
        <v>18</v>
      </c>
      <c r="D44" s="150" t="s">
        <v>610</v>
      </c>
      <c r="E44" s="40" t="s">
        <v>132</v>
      </c>
      <c r="F44" s="40" t="s">
        <v>132</v>
      </c>
      <c r="G44" s="150">
        <v>1</v>
      </c>
      <c r="H44" s="150"/>
      <c r="I44" s="150">
        <v>1</v>
      </c>
      <c r="J44" s="23">
        <v>150000</v>
      </c>
      <c r="K44" s="66">
        <f t="shared" si="1"/>
        <v>150000</v>
      </c>
    </row>
    <row r="45" spans="1:11">
      <c r="A45" s="24" t="s">
        <v>128</v>
      </c>
      <c r="B45" s="382"/>
      <c r="C45" s="20" t="s">
        <v>23</v>
      </c>
      <c r="D45" s="40" t="s">
        <v>132</v>
      </c>
      <c r="E45" s="40" t="s">
        <v>132</v>
      </c>
      <c r="F45" s="40" t="s">
        <v>132</v>
      </c>
      <c r="G45" s="150"/>
      <c r="H45" s="150">
        <v>1</v>
      </c>
      <c r="I45" s="150">
        <v>1</v>
      </c>
      <c r="J45" s="23">
        <v>6500</v>
      </c>
      <c r="K45" s="66">
        <f t="shared" si="1"/>
        <v>6500</v>
      </c>
    </row>
    <row r="46" spans="1:11">
      <c r="A46" s="24" t="s">
        <v>128</v>
      </c>
      <c r="B46" s="382"/>
      <c r="C46" s="20" t="s">
        <v>770</v>
      </c>
      <c r="D46" s="150" t="s">
        <v>921</v>
      </c>
      <c r="E46" s="40" t="s">
        <v>132</v>
      </c>
      <c r="F46" s="40" t="s">
        <v>132</v>
      </c>
      <c r="G46" s="150">
        <v>1</v>
      </c>
      <c r="H46" s="150"/>
      <c r="I46" s="150">
        <v>1</v>
      </c>
      <c r="J46" s="23">
        <v>6500</v>
      </c>
      <c r="K46" s="66">
        <f t="shared" si="1"/>
        <v>6500</v>
      </c>
    </row>
    <row r="47" spans="1:11">
      <c r="A47" s="24" t="s">
        <v>128</v>
      </c>
      <c r="B47" s="384"/>
      <c r="C47" s="20" t="s">
        <v>837</v>
      </c>
      <c r="D47" s="40" t="s">
        <v>132</v>
      </c>
      <c r="E47" s="150" t="s">
        <v>920</v>
      </c>
      <c r="F47" s="40" t="s">
        <v>132</v>
      </c>
      <c r="G47" s="150"/>
      <c r="H47" s="150">
        <v>1</v>
      </c>
      <c r="I47" s="150">
        <v>1</v>
      </c>
      <c r="J47" s="23">
        <v>1500</v>
      </c>
      <c r="K47" s="66">
        <f t="shared" si="1"/>
        <v>1500</v>
      </c>
    </row>
    <row r="48" spans="1:11">
      <c r="A48" s="24" t="s">
        <v>128</v>
      </c>
      <c r="B48" s="224" t="s">
        <v>270</v>
      </c>
      <c r="C48" s="20" t="s">
        <v>17</v>
      </c>
      <c r="D48" s="150" t="s">
        <v>28</v>
      </c>
      <c r="E48" s="150" t="s">
        <v>151</v>
      </c>
      <c r="F48" s="40" t="s">
        <v>132</v>
      </c>
      <c r="G48" s="150">
        <v>1</v>
      </c>
      <c r="H48" s="150"/>
      <c r="I48" s="150">
        <v>1</v>
      </c>
      <c r="J48" s="23">
        <v>650</v>
      </c>
      <c r="K48" s="66">
        <f t="shared" si="1"/>
        <v>650</v>
      </c>
    </row>
    <row r="49" spans="1:11">
      <c r="A49" s="24" t="s">
        <v>128</v>
      </c>
      <c r="B49" s="224"/>
      <c r="C49" s="20" t="s">
        <v>63</v>
      </c>
      <c r="D49" s="150" t="s">
        <v>45</v>
      </c>
      <c r="E49" s="40" t="s">
        <v>132</v>
      </c>
      <c r="F49" s="40" t="s">
        <v>132</v>
      </c>
      <c r="G49" s="150"/>
      <c r="H49" s="150">
        <v>1</v>
      </c>
      <c r="I49" s="150">
        <v>1</v>
      </c>
      <c r="J49" s="23">
        <v>2500</v>
      </c>
      <c r="K49" s="66">
        <f t="shared" si="1"/>
        <v>2500</v>
      </c>
    </row>
    <row r="50" spans="1:11">
      <c r="A50" s="24" t="s">
        <v>128</v>
      </c>
      <c r="B50" s="224"/>
      <c r="C50" s="20" t="s">
        <v>63</v>
      </c>
      <c r="D50" s="150" t="s">
        <v>919</v>
      </c>
      <c r="E50" s="40" t="s">
        <v>132</v>
      </c>
      <c r="F50" s="40" t="s">
        <v>132</v>
      </c>
      <c r="G50" s="150"/>
      <c r="H50" s="150">
        <v>1</v>
      </c>
      <c r="I50" s="150">
        <v>1</v>
      </c>
      <c r="J50" s="23">
        <v>2500</v>
      </c>
      <c r="K50" s="66">
        <f t="shared" si="1"/>
        <v>2500</v>
      </c>
    </row>
    <row r="51" spans="1:11">
      <c r="A51" s="24" t="s">
        <v>128</v>
      </c>
      <c r="B51" s="224"/>
      <c r="C51" s="20" t="s">
        <v>824</v>
      </c>
      <c r="D51" s="150" t="s">
        <v>918</v>
      </c>
      <c r="E51" s="40" t="s">
        <v>132</v>
      </c>
      <c r="F51" s="40" t="s">
        <v>132</v>
      </c>
      <c r="G51" s="150">
        <v>1</v>
      </c>
      <c r="H51" s="150"/>
      <c r="I51" s="150">
        <v>1</v>
      </c>
      <c r="J51" s="23">
        <v>45000</v>
      </c>
      <c r="K51" s="66">
        <f t="shared" si="1"/>
        <v>45000</v>
      </c>
    </row>
    <row r="52" spans="1:11" ht="15.75" thickBot="1">
      <c r="A52" s="26" t="s">
        <v>128</v>
      </c>
      <c r="B52" s="154" t="s">
        <v>676</v>
      </c>
      <c r="C52" s="28" t="s">
        <v>117</v>
      </c>
      <c r="D52" s="41" t="s">
        <v>132</v>
      </c>
      <c r="E52" s="41" t="s">
        <v>132</v>
      </c>
      <c r="F52" s="41" t="s">
        <v>132</v>
      </c>
      <c r="G52" s="153">
        <v>1</v>
      </c>
      <c r="H52" s="153"/>
      <c r="I52" s="153">
        <v>1</v>
      </c>
      <c r="J52" s="31">
        <v>4500</v>
      </c>
      <c r="K52" s="131">
        <f t="shared" si="1"/>
        <v>4500</v>
      </c>
    </row>
    <row r="53" spans="1:11">
      <c r="A53" s="126" t="s">
        <v>128</v>
      </c>
      <c r="B53" s="388" t="s">
        <v>676</v>
      </c>
      <c r="C53" s="198" t="s">
        <v>69</v>
      </c>
      <c r="D53" s="152" t="s">
        <v>310</v>
      </c>
      <c r="E53" s="206" t="s">
        <v>132</v>
      </c>
      <c r="F53" s="206" t="s">
        <v>132</v>
      </c>
      <c r="G53" s="152">
        <v>1</v>
      </c>
      <c r="H53" s="152"/>
      <c r="I53" s="152">
        <v>1</v>
      </c>
      <c r="J53" s="199">
        <v>6500</v>
      </c>
      <c r="K53" s="109">
        <f t="shared" si="1"/>
        <v>6500</v>
      </c>
    </row>
    <row r="54" spans="1:11">
      <c r="A54" s="24" t="s">
        <v>128</v>
      </c>
      <c r="B54" s="388"/>
      <c r="C54" s="20" t="s">
        <v>783</v>
      </c>
      <c r="D54" s="79" t="s">
        <v>917</v>
      </c>
      <c r="E54" s="40" t="s">
        <v>132</v>
      </c>
      <c r="F54" s="40" t="s">
        <v>132</v>
      </c>
      <c r="G54" s="79">
        <v>1</v>
      </c>
      <c r="H54" s="79"/>
      <c r="I54" s="79">
        <v>1</v>
      </c>
      <c r="J54" s="23">
        <v>18500</v>
      </c>
      <c r="K54" s="66">
        <f t="shared" si="1"/>
        <v>18500</v>
      </c>
    </row>
    <row r="55" spans="1:11">
      <c r="A55" s="24" t="s">
        <v>128</v>
      </c>
      <c r="B55" s="388"/>
      <c r="C55" s="20" t="s">
        <v>43</v>
      </c>
      <c r="D55" s="79" t="s">
        <v>65</v>
      </c>
      <c r="E55" s="40" t="s">
        <v>132</v>
      </c>
      <c r="F55" s="40" t="s">
        <v>132</v>
      </c>
      <c r="G55" s="79">
        <v>1</v>
      </c>
      <c r="H55" s="79"/>
      <c r="I55" s="79">
        <v>1</v>
      </c>
      <c r="J55" s="23">
        <v>1200</v>
      </c>
      <c r="K55" s="66">
        <f t="shared" si="1"/>
        <v>1200</v>
      </c>
    </row>
    <row r="56" spans="1:11">
      <c r="A56" s="24" t="s">
        <v>128</v>
      </c>
      <c r="B56" s="388"/>
      <c r="C56" s="20" t="s">
        <v>796</v>
      </c>
      <c r="D56" s="40" t="s">
        <v>132</v>
      </c>
      <c r="E56" s="40" t="s">
        <v>132</v>
      </c>
      <c r="F56" s="40" t="s">
        <v>132</v>
      </c>
      <c r="G56" s="79"/>
      <c r="H56" s="79">
        <v>1</v>
      </c>
      <c r="I56" s="79">
        <v>1</v>
      </c>
      <c r="J56" s="23">
        <v>4500</v>
      </c>
      <c r="K56" s="66">
        <f t="shared" si="1"/>
        <v>4500</v>
      </c>
    </row>
    <row r="57" spans="1:11">
      <c r="A57" s="24" t="s">
        <v>128</v>
      </c>
      <c r="B57" s="388"/>
      <c r="C57" s="20" t="s">
        <v>109</v>
      </c>
      <c r="D57" s="40" t="s">
        <v>132</v>
      </c>
      <c r="E57" s="40" t="s">
        <v>132</v>
      </c>
      <c r="F57" s="40" t="s">
        <v>132</v>
      </c>
      <c r="G57" s="79">
        <v>1</v>
      </c>
      <c r="H57" s="79"/>
      <c r="I57" s="79">
        <v>1</v>
      </c>
      <c r="J57" s="23">
        <v>375000</v>
      </c>
      <c r="K57" s="66">
        <f t="shared" si="1"/>
        <v>375000</v>
      </c>
    </row>
    <row r="58" spans="1:11">
      <c r="A58" s="24" t="s">
        <v>128</v>
      </c>
      <c r="B58" s="388"/>
      <c r="C58" s="20" t="s">
        <v>916</v>
      </c>
      <c r="D58" s="79" t="s">
        <v>915</v>
      </c>
      <c r="E58" s="40" t="s">
        <v>132</v>
      </c>
      <c r="F58" s="40" t="s">
        <v>132</v>
      </c>
      <c r="G58" s="79">
        <v>1</v>
      </c>
      <c r="H58" s="79"/>
      <c r="I58" s="79">
        <v>1</v>
      </c>
      <c r="J58" s="23">
        <v>350000</v>
      </c>
      <c r="K58" s="66">
        <f t="shared" si="1"/>
        <v>350000</v>
      </c>
    </row>
    <row r="59" spans="1:11">
      <c r="A59" s="24" t="s">
        <v>128</v>
      </c>
      <c r="B59" s="388"/>
      <c r="C59" s="20" t="s">
        <v>63</v>
      </c>
      <c r="D59" s="79" t="s">
        <v>44</v>
      </c>
      <c r="E59" s="40" t="s">
        <v>132</v>
      </c>
      <c r="F59" s="40" t="s">
        <v>132</v>
      </c>
      <c r="G59" s="79">
        <v>1</v>
      </c>
      <c r="H59" s="79"/>
      <c r="I59" s="79">
        <v>1</v>
      </c>
      <c r="J59" s="23">
        <v>2500</v>
      </c>
      <c r="K59" s="66">
        <f t="shared" si="1"/>
        <v>2500</v>
      </c>
    </row>
    <row r="60" spans="1:11">
      <c r="A60" s="24" t="s">
        <v>128</v>
      </c>
      <c r="B60" s="388"/>
      <c r="C60" s="20" t="s">
        <v>117</v>
      </c>
      <c r="D60" s="40" t="s">
        <v>132</v>
      </c>
      <c r="E60" s="40" t="s">
        <v>132</v>
      </c>
      <c r="F60" s="40" t="s">
        <v>132</v>
      </c>
      <c r="G60" s="79"/>
      <c r="H60" s="79">
        <v>1</v>
      </c>
      <c r="I60" s="79">
        <v>1</v>
      </c>
      <c r="J60" s="23">
        <v>4500</v>
      </c>
      <c r="K60" s="66">
        <f t="shared" si="1"/>
        <v>4500</v>
      </c>
    </row>
    <row r="61" spans="1:11">
      <c r="A61" s="24" t="s">
        <v>128</v>
      </c>
      <c r="B61" s="388"/>
      <c r="C61" s="20" t="s">
        <v>812</v>
      </c>
      <c r="D61" s="79" t="s">
        <v>310</v>
      </c>
      <c r="E61" s="40" t="s">
        <v>132</v>
      </c>
      <c r="F61" s="40" t="s">
        <v>132</v>
      </c>
      <c r="G61" s="79">
        <v>1</v>
      </c>
      <c r="H61" s="79"/>
      <c r="I61" s="79">
        <v>1</v>
      </c>
      <c r="J61" s="23">
        <v>4500</v>
      </c>
      <c r="K61" s="66">
        <f t="shared" si="1"/>
        <v>4500</v>
      </c>
    </row>
    <row r="62" spans="1:11" ht="15.75" thickBot="1">
      <c r="A62" s="26" t="s">
        <v>128</v>
      </c>
      <c r="B62" s="389"/>
      <c r="C62" s="28" t="s">
        <v>785</v>
      </c>
      <c r="D62" s="41" t="s">
        <v>132</v>
      </c>
      <c r="E62" s="41" t="s">
        <v>132</v>
      </c>
      <c r="F62" s="41" t="s">
        <v>132</v>
      </c>
      <c r="G62" s="102">
        <v>1</v>
      </c>
      <c r="H62" s="102"/>
      <c r="I62" s="102">
        <v>1</v>
      </c>
      <c r="J62" s="31">
        <v>30000</v>
      </c>
      <c r="K62" s="131">
        <f t="shared" si="1"/>
        <v>30000</v>
      </c>
    </row>
    <row r="64" spans="1:11" ht="16.5" thickBot="1">
      <c r="A64" s="1" t="s">
        <v>126</v>
      </c>
      <c r="B64" s="1"/>
      <c r="E64" s="2"/>
      <c r="F64" s="3"/>
      <c r="G64" s="4"/>
      <c r="H64" s="4"/>
      <c r="I64" s="4"/>
      <c r="J64" s="16"/>
    </row>
    <row r="65" spans="1:11" ht="15.75" thickBot="1">
      <c r="A65" s="5"/>
      <c r="B65" s="5"/>
      <c r="E65" s="33"/>
      <c r="F65" s="3"/>
      <c r="G65" s="327" t="s">
        <v>127</v>
      </c>
      <c r="H65" s="328"/>
      <c r="I65" s="328"/>
      <c r="J65" s="328"/>
      <c r="K65" s="6">
        <f>SUM(I5:I62)</f>
        <v>58</v>
      </c>
    </row>
    <row r="66" spans="1:11">
      <c r="A66" s="53" t="s">
        <v>128</v>
      </c>
      <c r="B66" s="237" t="s">
        <v>129</v>
      </c>
      <c r="C66" s="238"/>
      <c r="E66" s="36"/>
      <c r="F66" s="3"/>
      <c r="G66" s="329" t="s">
        <v>131</v>
      </c>
      <c r="H66" s="330"/>
      <c r="I66" s="330"/>
      <c r="J66" s="330"/>
      <c r="K66" s="10">
        <f>SUM(K5:K62)</f>
        <v>3458500</v>
      </c>
    </row>
    <row r="67" spans="1:11" ht="15.75" thickBot="1">
      <c r="A67" s="29" t="s">
        <v>132</v>
      </c>
      <c r="B67" s="227" t="s">
        <v>133</v>
      </c>
      <c r="C67" s="228"/>
      <c r="E67" s="36"/>
      <c r="F67" s="3"/>
      <c r="G67" s="229" t="s">
        <v>135</v>
      </c>
      <c r="H67" s="230"/>
      <c r="I67" s="230"/>
      <c r="J67" s="230"/>
      <c r="K67" s="14">
        <f>K66*0.07</f>
        <v>242095.00000000003</v>
      </c>
    </row>
  </sheetData>
  <mergeCells count="29">
    <mergeCell ref="B53:B62"/>
    <mergeCell ref="B44:B47"/>
    <mergeCell ref="B48:B51"/>
    <mergeCell ref="B5:B11"/>
    <mergeCell ref="B12:B14"/>
    <mergeCell ref="B15:B26"/>
    <mergeCell ref="B27:B41"/>
    <mergeCell ref="B42:B43"/>
    <mergeCell ref="G65:J65"/>
    <mergeCell ref="B66:C66"/>
    <mergeCell ref="G66:J66"/>
    <mergeCell ref="B67:C67"/>
    <mergeCell ref="G67:J67"/>
    <mergeCell ref="F3:F4"/>
    <mergeCell ref="A1:C1"/>
    <mergeCell ref="D1:G1"/>
    <mergeCell ref="H1:I1"/>
    <mergeCell ref="J1:K1"/>
    <mergeCell ref="G3:H3"/>
    <mergeCell ref="I3:I4"/>
    <mergeCell ref="J3:J4"/>
    <mergeCell ref="K3:K4"/>
    <mergeCell ref="A3:A4"/>
    <mergeCell ref="B3:B4"/>
    <mergeCell ref="A2:D2"/>
    <mergeCell ref="E2:K2"/>
    <mergeCell ref="C3:C4"/>
    <mergeCell ref="D3:D4"/>
    <mergeCell ref="E3:E4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P10" sqref="P10"/>
    </sheetView>
  </sheetViews>
  <sheetFormatPr defaultRowHeight="15"/>
  <cols>
    <col min="1" max="1" width="4.5703125" customWidth="1"/>
    <col min="2" max="2" width="5" customWidth="1"/>
    <col min="3" max="3" width="20" bestFit="1" customWidth="1"/>
    <col min="4" max="4" width="11.28515625" bestFit="1" customWidth="1"/>
    <col min="5" max="5" width="8.28515625" bestFit="1" customWidth="1"/>
    <col min="6" max="6" width="7.85546875" bestFit="1" customWidth="1"/>
    <col min="7" max="7" width="4.28515625" customWidth="1"/>
    <col min="8" max="8" width="4.140625" customWidth="1"/>
    <col min="9" max="9" width="4.5703125" customWidth="1"/>
    <col min="10" max="10" width="8.28515625" customWidth="1"/>
    <col min="11" max="11" width="8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42227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942</v>
      </c>
      <c r="G3" s="317"/>
      <c r="H3" s="317"/>
      <c r="I3" s="317"/>
      <c r="J3" s="317"/>
      <c r="K3" s="380"/>
    </row>
    <row r="4" spans="1:11" ht="25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21" si="0">J6*I6</f>
        <v>650</v>
      </c>
    </row>
    <row r="7" spans="1:11">
      <c r="A7" s="24" t="s">
        <v>128</v>
      </c>
      <c r="B7" s="19" t="s">
        <v>128</v>
      </c>
      <c r="C7" s="20" t="s">
        <v>63</v>
      </c>
      <c r="D7" s="79" t="s">
        <v>941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63</v>
      </c>
      <c r="D8" s="79" t="s">
        <v>44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2500</v>
      </c>
      <c r="K8" s="66">
        <f t="shared" si="0"/>
        <v>2500</v>
      </c>
    </row>
    <row r="9" spans="1:11">
      <c r="A9" s="24" t="s">
        <v>128</v>
      </c>
      <c r="B9" s="19" t="s">
        <v>128</v>
      </c>
      <c r="C9" s="20" t="s">
        <v>25</v>
      </c>
      <c r="D9" s="79" t="s">
        <v>35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250000</v>
      </c>
      <c r="K9" s="66">
        <f t="shared" si="0"/>
        <v>250000</v>
      </c>
    </row>
    <row r="10" spans="1:11">
      <c r="A10" s="24" t="s">
        <v>128</v>
      </c>
      <c r="B10" s="19" t="s">
        <v>128</v>
      </c>
      <c r="C10" s="20" t="s">
        <v>155</v>
      </c>
      <c r="D10" s="79" t="s">
        <v>137</v>
      </c>
      <c r="E10" s="21" t="s">
        <v>132</v>
      </c>
      <c r="F10" s="21" t="s">
        <v>132</v>
      </c>
      <c r="G10" s="79"/>
      <c r="H10" s="79">
        <v>1</v>
      </c>
      <c r="I10" s="79">
        <v>1</v>
      </c>
      <c r="J10" s="23">
        <v>65000</v>
      </c>
      <c r="K10" s="66">
        <f t="shared" si="0"/>
        <v>65000</v>
      </c>
    </row>
    <row r="11" spans="1:11">
      <c r="A11" s="24" t="s">
        <v>128</v>
      </c>
      <c r="B11" s="19" t="s">
        <v>128</v>
      </c>
      <c r="C11" s="20" t="s">
        <v>23</v>
      </c>
      <c r="D11" s="79" t="s">
        <v>137</v>
      </c>
      <c r="E11" s="21" t="s">
        <v>132</v>
      </c>
      <c r="F11" s="21" t="s">
        <v>132</v>
      </c>
      <c r="G11" s="79"/>
      <c r="H11" s="79">
        <v>1</v>
      </c>
      <c r="I11" s="79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19" t="s">
        <v>128</v>
      </c>
      <c r="C12" s="20" t="s">
        <v>43</v>
      </c>
      <c r="D12" s="79" t="s">
        <v>51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1200</v>
      </c>
      <c r="K12" s="66">
        <f t="shared" si="0"/>
        <v>1200</v>
      </c>
    </row>
    <row r="13" spans="1:11">
      <c r="A13" s="24" t="s">
        <v>128</v>
      </c>
      <c r="B13" s="19" t="s">
        <v>128</v>
      </c>
      <c r="C13" s="20" t="s">
        <v>43</v>
      </c>
      <c r="D13" s="79" t="s">
        <v>51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1200</v>
      </c>
      <c r="K13" s="66">
        <f t="shared" si="0"/>
        <v>1200</v>
      </c>
    </row>
    <row r="14" spans="1:11">
      <c r="A14" s="24" t="s">
        <v>128</v>
      </c>
      <c r="B14" s="19" t="s">
        <v>128</v>
      </c>
      <c r="C14" s="20" t="s">
        <v>43</v>
      </c>
      <c r="D14" s="79" t="s">
        <v>51</v>
      </c>
      <c r="E14" s="21" t="s">
        <v>132</v>
      </c>
      <c r="F14" s="21" t="s">
        <v>132</v>
      </c>
      <c r="G14" s="79"/>
      <c r="H14" s="79">
        <v>1</v>
      </c>
      <c r="I14" s="79">
        <v>1</v>
      </c>
      <c r="J14" s="23">
        <v>1200</v>
      </c>
      <c r="K14" s="66">
        <f t="shared" si="0"/>
        <v>1200</v>
      </c>
    </row>
    <row r="15" spans="1:11">
      <c r="A15" s="24" t="s">
        <v>128</v>
      </c>
      <c r="B15" s="19" t="s">
        <v>128</v>
      </c>
      <c r="C15" s="20" t="s">
        <v>41</v>
      </c>
      <c r="D15" s="79" t="s">
        <v>94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2500</v>
      </c>
      <c r="K15" s="66">
        <f t="shared" si="0"/>
        <v>2500</v>
      </c>
    </row>
    <row r="16" spans="1:11">
      <c r="A16" s="24" t="s">
        <v>128</v>
      </c>
      <c r="B16" s="19" t="s">
        <v>128</v>
      </c>
      <c r="C16" s="20" t="s">
        <v>67</v>
      </c>
      <c r="D16" s="21" t="s">
        <v>132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1200</v>
      </c>
      <c r="K16" s="66">
        <f t="shared" si="0"/>
        <v>1200</v>
      </c>
    </row>
    <row r="17" spans="1:11">
      <c r="A17" s="24" t="s">
        <v>128</v>
      </c>
      <c r="B17" s="19" t="s">
        <v>128</v>
      </c>
      <c r="C17" s="20" t="s">
        <v>940</v>
      </c>
      <c r="D17" s="21" t="s">
        <v>132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55000</v>
      </c>
      <c r="K17" s="66">
        <f t="shared" si="0"/>
        <v>55000</v>
      </c>
    </row>
    <row r="18" spans="1:11">
      <c r="A18" s="24" t="s">
        <v>128</v>
      </c>
      <c r="B18" s="19" t="s">
        <v>128</v>
      </c>
      <c r="C18" s="20" t="s">
        <v>17</v>
      </c>
      <c r="D18" s="21" t="s">
        <v>132</v>
      </c>
      <c r="E18" s="21" t="s">
        <v>132</v>
      </c>
      <c r="F18" s="21" t="s">
        <v>132</v>
      </c>
      <c r="G18" s="79"/>
      <c r="H18" s="79">
        <v>1</v>
      </c>
      <c r="I18" s="79">
        <v>1</v>
      </c>
      <c r="J18" s="23">
        <v>650</v>
      </c>
      <c r="K18" s="66">
        <f t="shared" si="0"/>
        <v>650</v>
      </c>
    </row>
    <row r="19" spans="1:11">
      <c r="A19" s="24" t="s">
        <v>128</v>
      </c>
      <c r="B19" s="19" t="s">
        <v>128</v>
      </c>
      <c r="C19" s="20" t="s">
        <v>17</v>
      </c>
      <c r="D19" s="21" t="s">
        <v>132</v>
      </c>
      <c r="E19" s="21" t="s">
        <v>132</v>
      </c>
      <c r="F19" s="21" t="s">
        <v>132</v>
      </c>
      <c r="G19" s="79"/>
      <c r="H19" s="79">
        <v>1</v>
      </c>
      <c r="I19" s="79">
        <v>1</v>
      </c>
      <c r="J19" s="23">
        <v>650</v>
      </c>
      <c r="K19" s="66">
        <f t="shared" si="0"/>
        <v>650</v>
      </c>
    </row>
    <row r="20" spans="1:11">
      <c r="A20" s="24" t="s">
        <v>128</v>
      </c>
      <c r="B20" s="19" t="s">
        <v>128</v>
      </c>
      <c r="C20" s="20" t="s">
        <v>26</v>
      </c>
      <c r="D20" s="79" t="s">
        <v>35</v>
      </c>
      <c r="E20" s="21" t="s">
        <v>132</v>
      </c>
      <c r="F20" s="21" t="s">
        <v>132</v>
      </c>
      <c r="G20" s="79"/>
      <c r="H20" s="79">
        <v>1</v>
      </c>
      <c r="I20" s="79">
        <v>1</v>
      </c>
      <c r="J20" s="23">
        <v>250000</v>
      </c>
      <c r="K20" s="66">
        <f t="shared" si="0"/>
        <v>250000</v>
      </c>
    </row>
    <row r="21" spans="1:11" ht="15.75" thickBot="1">
      <c r="A21" s="26" t="s">
        <v>128</v>
      </c>
      <c r="B21" s="27" t="s">
        <v>128</v>
      </c>
      <c r="C21" s="28" t="s">
        <v>23</v>
      </c>
      <c r="D21" s="102" t="s">
        <v>137</v>
      </c>
      <c r="E21" s="29" t="s">
        <v>132</v>
      </c>
      <c r="F21" s="29" t="s">
        <v>132</v>
      </c>
      <c r="G21" s="102"/>
      <c r="H21" s="102">
        <v>1</v>
      </c>
      <c r="I21" s="102">
        <v>1</v>
      </c>
      <c r="J21" s="31">
        <v>6500</v>
      </c>
      <c r="K21" s="131">
        <f t="shared" si="0"/>
        <v>6500</v>
      </c>
    </row>
    <row r="22" spans="1:11">
      <c r="C22" s="72"/>
      <c r="D22" s="72"/>
      <c r="E22" s="72"/>
      <c r="F22" s="72"/>
      <c r="G22" s="72"/>
      <c r="H22" s="72"/>
      <c r="I22" s="72"/>
      <c r="J22" s="72"/>
      <c r="K22" s="72"/>
    </row>
    <row r="23" spans="1:11" ht="16.5" thickBot="1">
      <c r="A23" s="1" t="s">
        <v>126</v>
      </c>
      <c r="B23" s="1"/>
      <c r="E23" s="2"/>
      <c r="F23" s="3"/>
      <c r="G23" s="4"/>
      <c r="H23" s="4"/>
      <c r="I23" s="4"/>
      <c r="J23" s="16"/>
    </row>
    <row r="24" spans="1:11" ht="15.75" thickBot="1">
      <c r="A24" s="5"/>
      <c r="B24" s="5"/>
      <c r="E24" s="33"/>
      <c r="F24" s="3"/>
      <c r="G24" s="327" t="s">
        <v>127</v>
      </c>
      <c r="H24" s="328"/>
      <c r="I24" s="328"/>
      <c r="J24" s="328"/>
      <c r="K24" s="6">
        <f>SUM(I6:I21)</f>
        <v>16</v>
      </c>
    </row>
    <row r="25" spans="1:11">
      <c r="A25" s="53" t="s">
        <v>128</v>
      </c>
      <c r="B25" s="237" t="s">
        <v>129</v>
      </c>
      <c r="C25" s="238"/>
      <c r="E25" s="36"/>
      <c r="F25" s="3"/>
      <c r="G25" s="329" t="s">
        <v>131</v>
      </c>
      <c r="H25" s="330"/>
      <c r="I25" s="330"/>
      <c r="J25" s="330"/>
      <c r="K25" s="10">
        <f>SUM(K6:K21)</f>
        <v>647250</v>
      </c>
    </row>
    <row r="26" spans="1:11" ht="15.75" thickBot="1">
      <c r="A26" s="29" t="s">
        <v>132</v>
      </c>
      <c r="B26" s="227" t="s">
        <v>133</v>
      </c>
      <c r="C26" s="228"/>
      <c r="E26" s="36"/>
      <c r="F26" s="3"/>
      <c r="G26" s="229" t="s">
        <v>135</v>
      </c>
      <c r="H26" s="230"/>
      <c r="I26" s="230"/>
      <c r="J26" s="230"/>
      <c r="K26" s="14">
        <f>K25*0.07</f>
        <v>45307.500000000007</v>
      </c>
    </row>
  </sheetData>
  <mergeCells count="22">
    <mergeCell ref="A1:K1"/>
    <mergeCell ref="A2:C2"/>
    <mergeCell ref="D2:G2"/>
    <mergeCell ref="H2:I2"/>
    <mergeCell ref="J2:K2"/>
    <mergeCell ref="G24:J24"/>
    <mergeCell ref="B25:C25"/>
    <mergeCell ref="G25:J25"/>
    <mergeCell ref="B26:C26"/>
    <mergeCell ref="G26:J26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P6" sqref="P6"/>
    </sheetView>
  </sheetViews>
  <sheetFormatPr defaultRowHeight="15"/>
  <cols>
    <col min="1" max="1" width="4.85546875" customWidth="1"/>
    <col min="2" max="2" width="5.140625" customWidth="1"/>
    <col min="3" max="3" width="19.140625" bestFit="1" customWidth="1"/>
    <col min="4" max="4" width="10.5703125" bestFit="1" customWidth="1"/>
    <col min="7" max="7" width="4.85546875" customWidth="1"/>
    <col min="8" max="8" width="4.42578125" customWidth="1"/>
    <col min="9" max="9" width="4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42216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944</v>
      </c>
      <c r="G3" s="317"/>
      <c r="H3" s="317"/>
      <c r="I3" s="317"/>
      <c r="J3" s="317"/>
      <c r="K3" s="380"/>
    </row>
    <row r="4" spans="1:11" ht="18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943</v>
      </c>
      <c r="D6" s="79" t="s">
        <v>890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45000</v>
      </c>
      <c r="K6" s="66">
        <f>J6*I6</f>
        <v>45000</v>
      </c>
    </row>
    <row r="7" spans="1:11">
      <c r="A7" s="24" t="s">
        <v>128</v>
      </c>
      <c r="B7" s="19" t="s">
        <v>128</v>
      </c>
      <c r="C7" s="20" t="s">
        <v>117</v>
      </c>
      <c r="D7" s="79" t="s">
        <v>120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4500</v>
      </c>
      <c r="K7" s="66">
        <f>J7*I7</f>
        <v>4500</v>
      </c>
    </row>
    <row r="8" spans="1:11" ht="15.75" thickBot="1">
      <c r="A8" s="26" t="s">
        <v>128</v>
      </c>
      <c r="B8" s="27" t="s">
        <v>128</v>
      </c>
      <c r="C8" s="28" t="s">
        <v>785</v>
      </c>
      <c r="D8" s="102" t="s">
        <v>917</v>
      </c>
      <c r="E8" s="29" t="s">
        <v>132</v>
      </c>
      <c r="F8" s="29" t="s">
        <v>132</v>
      </c>
      <c r="G8" s="102">
        <v>1</v>
      </c>
      <c r="H8" s="102"/>
      <c r="I8" s="102">
        <v>1</v>
      </c>
      <c r="J8" s="31">
        <v>30000</v>
      </c>
      <c r="K8" s="131">
        <f>J8*I8</f>
        <v>30000</v>
      </c>
    </row>
    <row r="10" spans="1:11" ht="16.5" thickBot="1">
      <c r="A10" s="1" t="s">
        <v>126</v>
      </c>
      <c r="B10" s="1"/>
      <c r="E10" s="2"/>
      <c r="F10" s="3"/>
      <c r="G10" s="4"/>
      <c r="H10" s="4"/>
      <c r="I10" s="4"/>
      <c r="J10" s="16"/>
    </row>
    <row r="11" spans="1:11" ht="15.75" thickBot="1">
      <c r="A11" s="5"/>
      <c r="B11" s="5"/>
      <c r="E11" s="33"/>
      <c r="F11" s="3"/>
      <c r="G11" s="327" t="s">
        <v>127</v>
      </c>
      <c r="H11" s="328"/>
      <c r="I11" s="328"/>
      <c r="J11" s="328"/>
      <c r="K11" s="6">
        <f>SUM(I6:I8)</f>
        <v>3</v>
      </c>
    </row>
    <row r="12" spans="1:11">
      <c r="A12" s="53" t="s">
        <v>128</v>
      </c>
      <c r="B12" s="237" t="s">
        <v>129</v>
      </c>
      <c r="C12" s="238"/>
      <c r="E12" s="36"/>
      <c r="F12" s="3"/>
      <c r="G12" s="329" t="s">
        <v>131</v>
      </c>
      <c r="H12" s="330"/>
      <c r="I12" s="330"/>
      <c r="J12" s="330"/>
      <c r="K12" s="10">
        <f>SUM(K6:K8)</f>
        <v>79500</v>
      </c>
    </row>
    <row r="13" spans="1:11" ht="15.75" thickBot="1">
      <c r="A13" s="29" t="s">
        <v>132</v>
      </c>
      <c r="B13" s="227" t="s">
        <v>133</v>
      </c>
      <c r="C13" s="228"/>
      <c r="E13" s="36"/>
      <c r="F13" s="3"/>
      <c r="G13" s="229" t="s">
        <v>135</v>
      </c>
      <c r="H13" s="230"/>
      <c r="I13" s="230"/>
      <c r="J13" s="230"/>
      <c r="K13" s="14">
        <f>K12*0.07</f>
        <v>5565.0000000000009</v>
      </c>
    </row>
  </sheetData>
  <mergeCells count="22">
    <mergeCell ref="A1:K1"/>
    <mergeCell ref="A2:C2"/>
    <mergeCell ref="D2:G2"/>
    <mergeCell ref="H2:I2"/>
    <mergeCell ref="J2:K2"/>
    <mergeCell ref="G11:J11"/>
    <mergeCell ref="B12:C12"/>
    <mergeCell ref="G12:J12"/>
    <mergeCell ref="B13:C13"/>
    <mergeCell ref="G13:J13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N1" sqref="N1"/>
    </sheetView>
  </sheetViews>
  <sheetFormatPr defaultRowHeight="15"/>
  <cols>
    <col min="1" max="1" width="5.140625" customWidth="1"/>
    <col min="2" max="2" width="5.42578125" customWidth="1"/>
    <col min="3" max="3" width="18.140625" customWidth="1"/>
    <col min="4" max="4" width="11.85546875" bestFit="1" customWidth="1"/>
    <col min="5" max="5" width="11.28515625" bestFit="1" customWidth="1"/>
    <col min="6" max="6" width="16.7109375" bestFit="1" customWidth="1"/>
    <col min="7" max="8" width="4.28515625" customWidth="1"/>
    <col min="9" max="9" width="4.140625" customWidth="1"/>
    <col min="10" max="10" width="9.140625" customWidth="1"/>
    <col min="11" max="11" width="8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42215</v>
      </c>
      <c r="K2" s="226"/>
    </row>
    <row r="3" spans="1:11">
      <c r="A3" s="303" t="s">
        <v>2</v>
      </c>
      <c r="B3" s="376"/>
      <c r="C3" s="376"/>
      <c r="D3" s="376"/>
      <c r="E3" s="377"/>
      <c r="F3" s="300" t="s">
        <v>953</v>
      </c>
      <c r="G3" s="378"/>
      <c r="H3" s="378"/>
      <c r="I3" s="378"/>
      <c r="J3" s="378"/>
      <c r="K3" s="379"/>
    </row>
    <row r="4" spans="1:11" ht="19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 ht="16.5" customHeight="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31" si="0">J6*I6</f>
        <v>650</v>
      </c>
    </row>
    <row r="7" spans="1:11">
      <c r="A7" s="24" t="s">
        <v>128</v>
      </c>
      <c r="B7" s="19" t="s">
        <v>128</v>
      </c>
      <c r="C7" s="20" t="s">
        <v>17</v>
      </c>
      <c r="D7" s="79" t="s">
        <v>28</v>
      </c>
      <c r="E7" s="79" t="s">
        <v>776</v>
      </c>
      <c r="F7" s="21" t="s">
        <v>132</v>
      </c>
      <c r="G7" s="79">
        <v>1</v>
      </c>
      <c r="H7" s="79"/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19" t="s">
        <v>128</v>
      </c>
      <c r="C8" s="20" t="s">
        <v>42</v>
      </c>
      <c r="D8" s="79" t="s">
        <v>198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45000</v>
      </c>
      <c r="K8" s="66">
        <f t="shared" si="0"/>
        <v>45000</v>
      </c>
    </row>
    <row r="9" spans="1:11">
      <c r="A9" s="24" t="s">
        <v>128</v>
      </c>
      <c r="B9" s="19" t="s">
        <v>128</v>
      </c>
      <c r="C9" s="20" t="s">
        <v>43</v>
      </c>
      <c r="D9" s="79" t="s">
        <v>51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23</v>
      </c>
      <c r="D10" s="79" t="s">
        <v>137</v>
      </c>
      <c r="E10" s="21" t="s">
        <v>132</v>
      </c>
      <c r="F10" s="21" t="s">
        <v>132</v>
      </c>
      <c r="G10" s="79"/>
      <c r="H10" s="79">
        <v>1</v>
      </c>
      <c r="I10" s="79">
        <v>1</v>
      </c>
      <c r="J10" s="23">
        <v>6500</v>
      </c>
      <c r="K10" s="66">
        <f t="shared" si="0"/>
        <v>6500</v>
      </c>
    </row>
    <row r="11" spans="1:11">
      <c r="A11" s="24" t="s">
        <v>128</v>
      </c>
      <c r="B11" s="19" t="s">
        <v>128</v>
      </c>
      <c r="C11" s="20" t="s">
        <v>109</v>
      </c>
      <c r="D11" s="79" t="s">
        <v>137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375000</v>
      </c>
      <c r="K11" s="66">
        <f t="shared" si="0"/>
        <v>375000</v>
      </c>
    </row>
    <row r="12" spans="1:11">
      <c r="A12" s="24" t="s">
        <v>128</v>
      </c>
      <c r="B12" s="19" t="s">
        <v>128</v>
      </c>
      <c r="C12" s="20" t="s">
        <v>69</v>
      </c>
      <c r="D12" s="79" t="s">
        <v>137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6500</v>
      </c>
      <c r="K12" s="66">
        <f t="shared" si="0"/>
        <v>6500</v>
      </c>
    </row>
    <row r="13" spans="1:11">
      <c r="A13" s="24" t="s">
        <v>128</v>
      </c>
      <c r="B13" s="19" t="s">
        <v>128</v>
      </c>
      <c r="C13" s="20" t="s">
        <v>785</v>
      </c>
      <c r="D13" s="79" t="s">
        <v>917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30000</v>
      </c>
      <c r="K13" s="66">
        <f t="shared" si="0"/>
        <v>30000</v>
      </c>
    </row>
    <row r="14" spans="1:11">
      <c r="A14" s="24" t="s">
        <v>128</v>
      </c>
      <c r="B14" s="19" t="s">
        <v>128</v>
      </c>
      <c r="C14" s="20" t="s">
        <v>782</v>
      </c>
      <c r="D14" s="79" t="s">
        <v>952</v>
      </c>
      <c r="E14" s="79" t="s">
        <v>951</v>
      </c>
      <c r="F14" s="21" t="s">
        <v>132</v>
      </c>
      <c r="G14" s="79">
        <v>1</v>
      </c>
      <c r="H14" s="79"/>
      <c r="I14" s="79">
        <v>1</v>
      </c>
      <c r="J14" s="23">
        <v>200000</v>
      </c>
      <c r="K14" s="66">
        <f t="shared" si="0"/>
        <v>200000</v>
      </c>
    </row>
    <row r="15" spans="1:11">
      <c r="A15" s="24" t="s">
        <v>128</v>
      </c>
      <c r="B15" s="19" t="s">
        <v>128</v>
      </c>
      <c r="C15" s="20" t="s">
        <v>43</v>
      </c>
      <c r="D15" s="79" t="s">
        <v>65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1200</v>
      </c>
      <c r="K15" s="66">
        <f t="shared" si="0"/>
        <v>1200</v>
      </c>
    </row>
    <row r="16" spans="1:11">
      <c r="A16" s="24" t="s">
        <v>128</v>
      </c>
      <c r="B16" s="19" t="s">
        <v>128</v>
      </c>
      <c r="C16" s="20" t="s">
        <v>26</v>
      </c>
      <c r="D16" s="79" t="s">
        <v>950</v>
      </c>
      <c r="E16" s="21" t="s">
        <v>132</v>
      </c>
      <c r="F16" s="21" t="s">
        <v>132</v>
      </c>
      <c r="G16" s="79"/>
      <c r="H16" s="79">
        <v>1</v>
      </c>
      <c r="I16" s="79">
        <v>1</v>
      </c>
      <c r="J16" s="23">
        <v>250000</v>
      </c>
      <c r="K16" s="66">
        <f t="shared" si="0"/>
        <v>250000</v>
      </c>
    </row>
    <row r="17" spans="1:11">
      <c r="A17" s="24" t="s">
        <v>128</v>
      </c>
      <c r="B17" s="19" t="s">
        <v>128</v>
      </c>
      <c r="C17" s="20" t="s">
        <v>25</v>
      </c>
      <c r="D17" s="79" t="s">
        <v>35</v>
      </c>
      <c r="E17" s="79" t="s">
        <v>496</v>
      </c>
      <c r="F17" s="79">
        <v>91209530</v>
      </c>
      <c r="G17" s="79">
        <v>1</v>
      </c>
      <c r="H17" s="79"/>
      <c r="I17" s="79">
        <v>1</v>
      </c>
      <c r="J17" s="23">
        <v>250000</v>
      </c>
      <c r="K17" s="66">
        <f t="shared" si="0"/>
        <v>250000</v>
      </c>
    </row>
    <row r="18" spans="1:11">
      <c r="A18" s="24" t="s">
        <v>128</v>
      </c>
      <c r="B18" s="19" t="s">
        <v>128</v>
      </c>
      <c r="C18" s="20" t="s">
        <v>24</v>
      </c>
      <c r="D18" s="79" t="s">
        <v>96</v>
      </c>
      <c r="E18" s="79" t="s">
        <v>104</v>
      </c>
      <c r="F18" s="21" t="s">
        <v>132</v>
      </c>
      <c r="G18" s="79">
        <v>1</v>
      </c>
      <c r="H18" s="79"/>
      <c r="I18" s="79">
        <v>1</v>
      </c>
      <c r="J18" s="23">
        <v>15000</v>
      </c>
      <c r="K18" s="66">
        <f t="shared" si="0"/>
        <v>15000</v>
      </c>
    </row>
    <row r="19" spans="1:11">
      <c r="A19" s="24" t="s">
        <v>128</v>
      </c>
      <c r="B19" s="19" t="s">
        <v>128</v>
      </c>
      <c r="C19" s="20" t="s">
        <v>110</v>
      </c>
      <c r="D19" s="79" t="s">
        <v>949</v>
      </c>
      <c r="E19" s="21" t="s">
        <v>132</v>
      </c>
      <c r="F19" s="21" t="s">
        <v>132</v>
      </c>
      <c r="G19" s="79">
        <v>1</v>
      </c>
      <c r="H19" s="79"/>
      <c r="I19" s="79">
        <v>1</v>
      </c>
      <c r="J19" s="23">
        <v>45000</v>
      </c>
      <c r="K19" s="66">
        <f t="shared" si="0"/>
        <v>45000</v>
      </c>
    </row>
    <row r="20" spans="1:11">
      <c r="A20" s="24" t="s">
        <v>128</v>
      </c>
      <c r="B20" s="19" t="s">
        <v>128</v>
      </c>
      <c r="C20" s="20" t="s">
        <v>110</v>
      </c>
      <c r="D20" s="79" t="s">
        <v>949</v>
      </c>
      <c r="E20" s="21" t="s">
        <v>132</v>
      </c>
      <c r="F20" s="21" t="s">
        <v>132</v>
      </c>
      <c r="G20" s="79">
        <v>1</v>
      </c>
      <c r="H20" s="79"/>
      <c r="I20" s="79">
        <v>1</v>
      </c>
      <c r="J20" s="23">
        <v>45000</v>
      </c>
      <c r="K20" s="66">
        <f t="shared" si="0"/>
        <v>45000</v>
      </c>
    </row>
    <row r="21" spans="1:11">
      <c r="A21" s="24" t="s">
        <v>128</v>
      </c>
      <c r="B21" s="19" t="s">
        <v>128</v>
      </c>
      <c r="C21" s="20" t="s">
        <v>23</v>
      </c>
      <c r="D21" s="79" t="s">
        <v>137</v>
      </c>
      <c r="E21" s="21" t="s">
        <v>132</v>
      </c>
      <c r="F21" s="21" t="s">
        <v>132</v>
      </c>
      <c r="G21" s="79">
        <v>1</v>
      </c>
      <c r="H21" s="79"/>
      <c r="I21" s="79">
        <v>1</v>
      </c>
      <c r="J21" s="23">
        <v>6500</v>
      </c>
      <c r="K21" s="66">
        <f t="shared" si="0"/>
        <v>6500</v>
      </c>
    </row>
    <row r="22" spans="1:11">
      <c r="A22" s="24" t="s">
        <v>128</v>
      </c>
      <c r="B22" s="19" t="s">
        <v>128</v>
      </c>
      <c r="C22" s="20" t="s">
        <v>763</v>
      </c>
      <c r="D22" s="79" t="s">
        <v>137</v>
      </c>
      <c r="E22" s="21" t="s">
        <v>132</v>
      </c>
      <c r="F22" s="21" t="s">
        <v>132</v>
      </c>
      <c r="G22" s="79">
        <v>1</v>
      </c>
      <c r="H22" s="79"/>
      <c r="I22" s="79">
        <v>1</v>
      </c>
      <c r="J22" s="23">
        <v>65000</v>
      </c>
      <c r="K22" s="66">
        <f t="shared" si="0"/>
        <v>65000</v>
      </c>
    </row>
    <row r="23" spans="1:11">
      <c r="A23" s="24" t="s">
        <v>128</v>
      </c>
      <c r="B23" s="19" t="s">
        <v>128</v>
      </c>
      <c r="C23" s="20" t="s">
        <v>78</v>
      </c>
      <c r="D23" s="79" t="s">
        <v>948</v>
      </c>
      <c r="E23" s="79" t="s">
        <v>947</v>
      </c>
      <c r="F23" s="21" t="s">
        <v>132</v>
      </c>
      <c r="G23" s="79">
        <v>1</v>
      </c>
      <c r="H23" s="79"/>
      <c r="I23" s="79">
        <v>1</v>
      </c>
      <c r="J23" s="23">
        <v>6500</v>
      </c>
      <c r="K23" s="66">
        <f t="shared" si="0"/>
        <v>6500</v>
      </c>
    </row>
    <row r="24" spans="1:11">
      <c r="A24" s="24" t="s">
        <v>128</v>
      </c>
      <c r="B24" s="19" t="s">
        <v>128</v>
      </c>
      <c r="C24" s="20" t="s">
        <v>23</v>
      </c>
      <c r="D24" s="79" t="s">
        <v>137</v>
      </c>
      <c r="E24" s="21" t="s">
        <v>132</v>
      </c>
      <c r="F24" s="21" t="s">
        <v>132</v>
      </c>
      <c r="G24" s="79">
        <v>1</v>
      </c>
      <c r="H24" s="79"/>
      <c r="I24" s="79">
        <v>1</v>
      </c>
      <c r="J24" s="23">
        <v>6500</v>
      </c>
      <c r="K24" s="66">
        <f t="shared" si="0"/>
        <v>6500</v>
      </c>
    </row>
    <row r="25" spans="1:11">
      <c r="A25" s="24" t="s">
        <v>128</v>
      </c>
      <c r="B25" s="19" t="s">
        <v>128</v>
      </c>
      <c r="C25" s="20" t="s">
        <v>23</v>
      </c>
      <c r="D25" s="79" t="s">
        <v>137</v>
      </c>
      <c r="E25" s="21" t="s">
        <v>132</v>
      </c>
      <c r="F25" s="21" t="s">
        <v>132</v>
      </c>
      <c r="G25" s="79">
        <v>1</v>
      </c>
      <c r="H25" s="79"/>
      <c r="I25" s="79">
        <v>1</v>
      </c>
      <c r="J25" s="23">
        <v>6500</v>
      </c>
      <c r="K25" s="66">
        <f t="shared" si="0"/>
        <v>6500</v>
      </c>
    </row>
    <row r="26" spans="1:11">
      <c r="A26" s="24" t="s">
        <v>128</v>
      </c>
      <c r="B26" s="19" t="s">
        <v>128</v>
      </c>
      <c r="C26" s="20" t="s">
        <v>487</v>
      </c>
      <c r="D26" s="79" t="s">
        <v>137</v>
      </c>
      <c r="E26" s="21" t="s">
        <v>132</v>
      </c>
      <c r="F26" s="21" t="s">
        <v>132</v>
      </c>
      <c r="G26" s="79">
        <v>1</v>
      </c>
      <c r="H26" s="79"/>
      <c r="I26" s="79">
        <v>1</v>
      </c>
      <c r="J26" s="23">
        <v>6500</v>
      </c>
      <c r="K26" s="66">
        <f t="shared" si="0"/>
        <v>6500</v>
      </c>
    </row>
    <row r="27" spans="1:11">
      <c r="A27" s="24" t="s">
        <v>128</v>
      </c>
      <c r="B27" s="19" t="s">
        <v>128</v>
      </c>
      <c r="C27" s="20" t="s">
        <v>775</v>
      </c>
      <c r="D27" s="79" t="s">
        <v>774</v>
      </c>
      <c r="E27" s="79" t="s">
        <v>356</v>
      </c>
      <c r="F27" s="79" t="s">
        <v>946</v>
      </c>
      <c r="G27" s="79">
        <v>1</v>
      </c>
      <c r="H27" s="79"/>
      <c r="I27" s="79">
        <v>1</v>
      </c>
      <c r="J27" s="23">
        <v>38000</v>
      </c>
      <c r="K27" s="66">
        <f t="shared" si="0"/>
        <v>38000</v>
      </c>
    </row>
    <row r="28" spans="1:11">
      <c r="A28" s="24" t="s">
        <v>128</v>
      </c>
      <c r="B28" s="19" t="s">
        <v>128</v>
      </c>
      <c r="C28" s="20" t="s">
        <v>41</v>
      </c>
      <c r="D28" s="79" t="s">
        <v>337</v>
      </c>
      <c r="E28" s="21" t="s">
        <v>132</v>
      </c>
      <c r="F28" s="21" t="s">
        <v>132</v>
      </c>
      <c r="G28" s="79">
        <v>1</v>
      </c>
      <c r="H28" s="79"/>
      <c r="I28" s="79">
        <v>1</v>
      </c>
      <c r="J28" s="23">
        <v>2500</v>
      </c>
      <c r="K28" s="66">
        <f t="shared" si="0"/>
        <v>2500</v>
      </c>
    </row>
    <row r="29" spans="1:11">
      <c r="A29" s="24" t="s">
        <v>128</v>
      </c>
      <c r="B29" s="19" t="s">
        <v>128</v>
      </c>
      <c r="C29" s="20" t="s">
        <v>21</v>
      </c>
      <c r="D29" s="79" t="s">
        <v>45</v>
      </c>
      <c r="E29" s="21" t="s">
        <v>132</v>
      </c>
      <c r="F29" s="21" t="s">
        <v>132</v>
      </c>
      <c r="G29" s="79"/>
      <c r="H29" s="79">
        <v>1</v>
      </c>
      <c r="I29" s="79">
        <v>1</v>
      </c>
      <c r="J29" s="23">
        <v>2500</v>
      </c>
      <c r="K29" s="66">
        <f t="shared" si="0"/>
        <v>2500</v>
      </c>
    </row>
    <row r="30" spans="1:11">
      <c r="A30" s="24" t="s">
        <v>128</v>
      </c>
      <c r="B30" s="19" t="s">
        <v>128</v>
      </c>
      <c r="C30" s="20" t="s">
        <v>68</v>
      </c>
      <c r="D30" s="79" t="s">
        <v>74</v>
      </c>
      <c r="E30" s="79" t="s">
        <v>945</v>
      </c>
      <c r="F30" s="21" t="s">
        <v>132</v>
      </c>
      <c r="G30" s="79">
        <v>1</v>
      </c>
      <c r="H30" s="79"/>
      <c r="I30" s="79">
        <v>1</v>
      </c>
      <c r="J30" s="23">
        <v>450000</v>
      </c>
      <c r="K30" s="66">
        <f t="shared" si="0"/>
        <v>450000</v>
      </c>
    </row>
    <row r="31" spans="1:11" ht="15.75" thickBot="1">
      <c r="A31" s="26" t="s">
        <v>128</v>
      </c>
      <c r="B31" s="27" t="s">
        <v>128</v>
      </c>
      <c r="C31" s="28" t="s">
        <v>17</v>
      </c>
      <c r="D31" s="102" t="s">
        <v>55</v>
      </c>
      <c r="E31" s="29" t="s">
        <v>132</v>
      </c>
      <c r="F31" s="29" t="s">
        <v>132</v>
      </c>
      <c r="G31" s="102"/>
      <c r="H31" s="102">
        <v>1</v>
      </c>
      <c r="I31" s="102">
        <v>1</v>
      </c>
      <c r="J31" s="31">
        <v>650</v>
      </c>
      <c r="K31" s="131">
        <f t="shared" si="0"/>
        <v>650</v>
      </c>
    </row>
    <row r="33" spans="1:11" ht="16.5" thickBot="1">
      <c r="A33" s="1" t="s">
        <v>126</v>
      </c>
      <c r="B33" s="1"/>
      <c r="E33" s="2"/>
      <c r="F33" s="3"/>
      <c r="G33" s="4"/>
      <c r="H33" s="4"/>
      <c r="I33" s="4"/>
      <c r="J33" s="16"/>
    </row>
    <row r="34" spans="1:11" ht="15.75" thickBot="1">
      <c r="A34" s="5"/>
      <c r="B34" s="5"/>
      <c r="E34" s="33"/>
      <c r="F34" s="3"/>
      <c r="G34" s="327" t="s">
        <v>127</v>
      </c>
      <c r="H34" s="328"/>
      <c r="I34" s="328"/>
      <c r="J34" s="328"/>
      <c r="K34" s="6">
        <f>SUM(I6:I31)</f>
        <v>26</v>
      </c>
    </row>
    <row r="35" spans="1:11">
      <c r="A35" s="53" t="s">
        <v>128</v>
      </c>
      <c r="B35" s="237" t="s">
        <v>129</v>
      </c>
      <c r="C35" s="238"/>
      <c r="E35" s="36"/>
      <c r="F35" s="3"/>
      <c r="G35" s="329" t="s">
        <v>131</v>
      </c>
      <c r="H35" s="330"/>
      <c r="I35" s="330"/>
      <c r="J35" s="330"/>
      <c r="K35" s="10">
        <f>SUM(K6:K31)</f>
        <v>1862850</v>
      </c>
    </row>
    <row r="36" spans="1:11" ht="15.75" thickBot="1">
      <c r="A36" s="29" t="s">
        <v>132</v>
      </c>
      <c r="B36" s="227" t="s">
        <v>133</v>
      </c>
      <c r="C36" s="228"/>
      <c r="E36" s="36"/>
      <c r="F36" s="3"/>
      <c r="G36" s="229" t="s">
        <v>135</v>
      </c>
      <c r="H36" s="230"/>
      <c r="I36" s="230"/>
      <c r="J36" s="230"/>
      <c r="K36" s="14">
        <f>K35*0.07</f>
        <v>130399.50000000001</v>
      </c>
    </row>
  </sheetData>
  <mergeCells count="22">
    <mergeCell ref="A1:K1"/>
    <mergeCell ref="A2:C2"/>
    <mergeCell ref="D2:G2"/>
    <mergeCell ref="H2:I2"/>
    <mergeCell ref="J2:K2"/>
    <mergeCell ref="G34:J34"/>
    <mergeCell ref="B35:C35"/>
    <mergeCell ref="G35:J35"/>
    <mergeCell ref="B36:C36"/>
    <mergeCell ref="G36:J36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F9" sqref="F9"/>
    </sheetView>
  </sheetViews>
  <sheetFormatPr defaultRowHeight="15"/>
  <cols>
    <col min="1" max="1" width="6.7109375" customWidth="1"/>
    <col min="2" max="2" width="7" customWidth="1"/>
    <col min="3" max="3" width="20.42578125" bestFit="1" customWidth="1"/>
    <col min="4" max="4" width="11.5703125" customWidth="1"/>
    <col min="7" max="7" width="4.5703125" customWidth="1"/>
    <col min="8" max="8" width="4" customWidth="1"/>
    <col min="9" max="9" width="4.42578125" customWidth="1"/>
    <col min="10" max="10" width="8.7109375" style="16" customWidth="1"/>
    <col min="11" max="11" width="8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42193</v>
      </c>
      <c r="K2" s="226"/>
    </row>
    <row r="3" spans="1:11">
      <c r="A3" s="231" t="s">
        <v>2</v>
      </c>
      <c r="B3" s="232"/>
      <c r="C3" s="232"/>
      <c r="D3" s="232"/>
      <c r="E3" s="232"/>
      <c r="F3" s="249" t="s">
        <v>66</v>
      </c>
      <c r="G3" s="249"/>
      <c r="H3" s="249"/>
      <c r="I3" s="249"/>
      <c r="J3" s="249"/>
      <c r="K3" s="250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59</v>
      </c>
      <c r="D6" s="22" t="s">
        <v>70</v>
      </c>
      <c r="E6" s="40" t="s">
        <v>132</v>
      </c>
      <c r="F6" s="40" t="s">
        <v>132</v>
      </c>
      <c r="G6" s="22">
        <v>1</v>
      </c>
      <c r="H6" s="22"/>
      <c r="I6" s="22">
        <v>1</v>
      </c>
      <c r="J6" s="23">
        <v>1100</v>
      </c>
      <c r="K6" s="25">
        <f t="shared" ref="K6:K18" si="0">I6*J6</f>
        <v>1100</v>
      </c>
    </row>
    <row r="7" spans="1:11">
      <c r="A7" s="24" t="s">
        <v>128</v>
      </c>
      <c r="B7" s="19" t="s">
        <v>128</v>
      </c>
      <c r="C7" s="20" t="s">
        <v>20</v>
      </c>
      <c r="D7" s="22" t="s">
        <v>28</v>
      </c>
      <c r="E7" s="40" t="s">
        <v>132</v>
      </c>
      <c r="F7" s="40" t="s">
        <v>132</v>
      </c>
      <c r="G7" s="22">
        <v>1</v>
      </c>
      <c r="H7" s="22"/>
      <c r="I7" s="22">
        <v>1</v>
      </c>
      <c r="J7" s="23">
        <v>1100</v>
      </c>
      <c r="K7" s="25">
        <f t="shared" si="0"/>
        <v>1100</v>
      </c>
    </row>
    <row r="8" spans="1:11">
      <c r="A8" s="24" t="s">
        <v>128</v>
      </c>
      <c r="B8" s="19" t="s">
        <v>128</v>
      </c>
      <c r="C8" s="20" t="s">
        <v>16</v>
      </c>
      <c r="D8" s="40" t="s">
        <v>132</v>
      </c>
      <c r="E8" s="40" t="s">
        <v>132</v>
      </c>
      <c r="F8" s="40" t="s">
        <v>132</v>
      </c>
      <c r="G8" s="22">
        <v>1</v>
      </c>
      <c r="H8" s="22"/>
      <c r="I8" s="22">
        <v>1</v>
      </c>
      <c r="J8" s="23">
        <v>3500</v>
      </c>
      <c r="K8" s="25">
        <f t="shared" si="0"/>
        <v>3500</v>
      </c>
    </row>
    <row r="9" spans="1:11">
      <c r="A9" s="24" t="s">
        <v>128</v>
      </c>
      <c r="B9" s="19" t="s">
        <v>128</v>
      </c>
      <c r="C9" s="20" t="s">
        <v>26</v>
      </c>
      <c r="D9" s="22" t="s">
        <v>35</v>
      </c>
      <c r="E9" s="40" t="s">
        <v>132</v>
      </c>
      <c r="F9" s="40" t="s">
        <v>132</v>
      </c>
      <c r="G9" s="22">
        <v>1</v>
      </c>
      <c r="H9" s="22"/>
      <c r="I9" s="22">
        <v>1</v>
      </c>
      <c r="J9" s="23">
        <v>150000</v>
      </c>
      <c r="K9" s="25">
        <f t="shared" si="0"/>
        <v>150000</v>
      </c>
    </row>
    <row r="10" spans="1:11">
      <c r="A10" s="24" t="s">
        <v>128</v>
      </c>
      <c r="B10" s="19" t="s">
        <v>128</v>
      </c>
      <c r="C10" s="20" t="s">
        <v>21</v>
      </c>
      <c r="D10" s="22" t="s">
        <v>71</v>
      </c>
      <c r="E10" s="40" t="s">
        <v>132</v>
      </c>
      <c r="F10" s="40" t="s">
        <v>132</v>
      </c>
      <c r="G10" s="22">
        <v>1</v>
      </c>
      <c r="H10" s="22"/>
      <c r="I10" s="22">
        <v>1</v>
      </c>
      <c r="J10" s="23">
        <v>2500</v>
      </c>
      <c r="K10" s="25">
        <f t="shared" si="0"/>
        <v>2500</v>
      </c>
    </row>
    <row r="11" spans="1:11">
      <c r="A11" s="24" t="s">
        <v>128</v>
      </c>
      <c r="B11" s="19" t="s">
        <v>128</v>
      </c>
      <c r="C11" s="20" t="s">
        <v>24</v>
      </c>
      <c r="D11" s="22" t="s">
        <v>72</v>
      </c>
      <c r="E11" s="40" t="s">
        <v>132</v>
      </c>
      <c r="F11" s="40" t="s">
        <v>132</v>
      </c>
      <c r="G11" s="22">
        <v>1</v>
      </c>
      <c r="H11" s="22"/>
      <c r="I11" s="22">
        <v>1</v>
      </c>
      <c r="J11" s="23">
        <v>15000</v>
      </c>
      <c r="K11" s="25">
        <f t="shared" si="0"/>
        <v>15000</v>
      </c>
    </row>
    <row r="12" spans="1:11">
      <c r="A12" s="24" t="s">
        <v>128</v>
      </c>
      <c r="B12" s="19" t="s">
        <v>128</v>
      </c>
      <c r="C12" s="20" t="s">
        <v>25</v>
      </c>
      <c r="D12" s="22" t="s">
        <v>34</v>
      </c>
      <c r="E12" s="40" t="s">
        <v>132</v>
      </c>
      <c r="F12" s="40" t="s">
        <v>132</v>
      </c>
      <c r="G12" s="22">
        <v>1</v>
      </c>
      <c r="H12" s="22"/>
      <c r="I12" s="22">
        <v>1</v>
      </c>
      <c r="J12" s="23">
        <v>300000</v>
      </c>
      <c r="K12" s="25">
        <f t="shared" si="0"/>
        <v>300000</v>
      </c>
    </row>
    <row r="13" spans="1:11">
      <c r="A13" s="24" t="s">
        <v>128</v>
      </c>
      <c r="B13" s="19" t="s">
        <v>128</v>
      </c>
      <c r="C13" s="20" t="s">
        <v>43</v>
      </c>
      <c r="D13" s="22" t="s">
        <v>51</v>
      </c>
      <c r="E13" s="40" t="s">
        <v>132</v>
      </c>
      <c r="F13" s="40" t="s">
        <v>132</v>
      </c>
      <c r="G13" s="22">
        <v>1</v>
      </c>
      <c r="H13" s="22"/>
      <c r="I13" s="22">
        <v>1</v>
      </c>
      <c r="J13" s="23">
        <v>1200</v>
      </c>
      <c r="K13" s="25">
        <f t="shared" si="0"/>
        <v>1200</v>
      </c>
    </row>
    <row r="14" spans="1:11">
      <c r="A14" s="24" t="s">
        <v>128</v>
      </c>
      <c r="B14" s="19" t="s">
        <v>128</v>
      </c>
      <c r="C14" s="20" t="s">
        <v>23</v>
      </c>
      <c r="D14" s="40" t="s">
        <v>132</v>
      </c>
      <c r="E14" s="40" t="s">
        <v>132</v>
      </c>
      <c r="F14" s="40" t="s">
        <v>132</v>
      </c>
      <c r="G14" s="22">
        <v>1</v>
      </c>
      <c r="H14" s="22"/>
      <c r="I14" s="22">
        <v>1</v>
      </c>
      <c r="J14" s="23">
        <v>6500</v>
      </c>
      <c r="K14" s="25">
        <f t="shared" si="0"/>
        <v>6500</v>
      </c>
    </row>
    <row r="15" spans="1:11">
      <c r="A15" s="24" t="s">
        <v>128</v>
      </c>
      <c r="B15" s="19" t="s">
        <v>128</v>
      </c>
      <c r="C15" s="20" t="s">
        <v>43</v>
      </c>
      <c r="D15" s="40" t="s">
        <v>132</v>
      </c>
      <c r="E15" s="40" t="s">
        <v>132</v>
      </c>
      <c r="F15" s="40" t="s">
        <v>132</v>
      </c>
      <c r="G15" s="22">
        <v>1</v>
      </c>
      <c r="H15" s="22"/>
      <c r="I15" s="22">
        <v>1</v>
      </c>
      <c r="J15" s="23">
        <v>1200</v>
      </c>
      <c r="K15" s="25">
        <f t="shared" si="0"/>
        <v>1200</v>
      </c>
    </row>
    <row r="16" spans="1:11">
      <c r="A16" s="24" t="s">
        <v>128</v>
      </c>
      <c r="B16" s="19" t="s">
        <v>128</v>
      </c>
      <c r="C16" s="20" t="s">
        <v>67</v>
      </c>
      <c r="D16" s="22" t="s">
        <v>73</v>
      </c>
      <c r="E16" s="40" t="s">
        <v>132</v>
      </c>
      <c r="F16" s="40" t="s">
        <v>132</v>
      </c>
      <c r="G16" s="22">
        <v>1</v>
      </c>
      <c r="H16" s="22"/>
      <c r="I16" s="22">
        <v>1</v>
      </c>
      <c r="J16" s="23">
        <v>1400</v>
      </c>
      <c r="K16" s="25">
        <f t="shared" si="0"/>
        <v>1400</v>
      </c>
    </row>
    <row r="17" spans="1:11">
      <c r="A17" s="24" t="s">
        <v>128</v>
      </c>
      <c r="B17" s="19" t="s">
        <v>128</v>
      </c>
      <c r="C17" s="20" t="s">
        <v>68</v>
      </c>
      <c r="D17" s="22" t="s">
        <v>74</v>
      </c>
      <c r="E17" s="40" t="s">
        <v>132</v>
      </c>
      <c r="F17" s="40" t="s">
        <v>132</v>
      </c>
      <c r="G17" s="22">
        <v>1</v>
      </c>
      <c r="H17" s="22"/>
      <c r="I17" s="22">
        <v>1</v>
      </c>
      <c r="J17" s="23">
        <v>450000</v>
      </c>
      <c r="K17" s="25">
        <f t="shared" si="0"/>
        <v>450000</v>
      </c>
    </row>
    <row r="18" spans="1:11" ht="15.75" thickBot="1">
      <c r="A18" s="26" t="s">
        <v>128</v>
      </c>
      <c r="B18" s="27" t="s">
        <v>128</v>
      </c>
      <c r="C18" s="28" t="s">
        <v>69</v>
      </c>
      <c r="D18" s="30" t="s">
        <v>75</v>
      </c>
      <c r="E18" s="41" t="s">
        <v>132</v>
      </c>
      <c r="F18" s="41" t="s">
        <v>132</v>
      </c>
      <c r="G18" s="30">
        <v>1</v>
      </c>
      <c r="H18" s="30"/>
      <c r="I18" s="30">
        <v>1</v>
      </c>
      <c r="J18" s="31">
        <v>6500</v>
      </c>
      <c r="K18" s="32">
        <f t="shared" si="0"/>
        <v>6500</v>
      </c>
    </row>
    <row r="20" spans="1:11" ht="16.5" thickBot="1">
      <c r="A20" s="1" t="s">
        <v>126</v>
      </c>
      <c r="B20" s="1"/>
      <c r="E20" s="2"/>
      <c r="F20" s="3"/>
      <c r="G20" s="4"/>
      <c r="H20" s="4"/>
      <c r="I20" s="4"/>
    </row>
    <row r="21" spans="1:11" ht="15.75" thickBot="1">
      <c r="A21" s="5"/>
      <c r="B21" s="5"/>
      <c r="E21" s="33"/>
      <c r="F21" s="3"/>
      <c r="G21" s="234" t="s">
        <v>127</v>
      </c>
      <c r="H21" s="235"/>
      <c r="I21" s="235"/>
      <c r="J21" s="236"/>
      <c r="K21" s="6">
        <f>SUM(I2:I18)</f>
        <v>13</v>
      </c>
    </row>
    <row r="22" spans="1:11" ht="18.75">
      <c r="A22" s="7" t="s">
        <v>128</v>
      </c>
      <c r="B22" s="237" t="s">
        <v>129</v>
      </c>
      <c r="C22" s="238"/>
      <c r="E22" s="36"/>
      <c r="F22" s="35"/>
      <c r="G22" s="239" t="s">
        <v>131</v>
      </c>
      <c r="H22" s="240"/>
      <c r="I22" s="240"/>
      <c r="J22" s="241"/>
      <c r="K22" s="44">
        <f>SUM(K2:K18)</f>
        <v>940000</v>
      </c>
    </row>
    <row r="23" spans="1:11" ht="15.75" thickBot="1">
      <c r="A23" s="11" t="s">
        <v>132</v>
      </c>
      <c r="B23" s="227" t="s">
        <v>133</v>
      </c>
      <c r="C23" s="228"/>
      <c r="E23" s="36"/>
      <c r="F23" s="35"/>
      <c r="G23" s="229" t="s">
        <v>135</v>
      </c>
      <c r="H23" s="230"/>
      <c r="I23" s="230"/>
      <c r="J23" s="230"/>
      <c r="K23" s="14">
        <f>K22*0.07</f>
        <v>65800</v>
      </c>
    </row>
    <row r="24" spans="1:11">
      <c r="F24" s="34"/>
    </row>
  </sheetData>
  <mergeCells count="22">
    <mergeCell ref="B23:C23"/>
    <mergeCell ref="G23:J23"/>
    <mergeCell ref="A3:E3"/>
    <mergeCell ref="F3:K3"/>
    <mergeCell ref="G21:J21"/>
    <mergeCell ref="B22:C22"/>
    <mergeCell ref="G22:J2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P12" sqref="P12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28515625" customWidth="1"/>
    <col min="8" max="9" width="4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42215</v>
      </c>
      <c r="K2" s="226"/>
    </row>
    <row r="3" spans="1:11">
      <c r="A3" s="231" t="s">
        <v>2</v>
      </c>
      <c r="B3" s="232"/>
      <c r="C3" s="232"/>
      <c r="D3" s="232"/>
      <c r="E3" s="224" t="s">
        <v>955</v>
      </c>
      <c r="F3" s="224"/>
      <c r="G3" s="224"/>
      <c r="H3" s="224"/>
      <c r="I3" s="224"/>
      <c r="J3" s="224"/>
      <c r="K3" s="233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137"/>
      <c r="B6" s="99"/>
      <c r="C6" s="99"/>
      <c r="D6" s="99"/>
      <c r="E6" s="99"/>
      <c r="F6" s="99"/>
      <c r="G6" s="99"/>
      <c r="H6" s="99"/>
      <c r="I6" s="99"/>
      <c r="J6" s="99"/>
      <c r="K6" s="98"/>
    </row>
    <row r="7" spans="1:11" ht="15" customHeight="1">
      <c r="A7" s="137"/>
      <c r="B7" s="390" t="s">
        <v>954</v>
      </c>
      <c r="C7" s="391"/>
      <c r="D7" s="391"/>
      <c r="E7" s="391"/>
      <c r="F7" s="391"/>
      <c r="G7" s="391"/>
      <c r="H7" s="391"/>
      <c r="I7" s="391"/>
      <c r="J7" s="392"/>
      <c r="K7" s="98"/>
    </row>
    <row r="8" spans="1:11" ht="15" customHeight="1">
      <c r="A8" s="137"/>
      <c r="B8" s="393"/>
      <c r="C8" s="394"/>
      <c r="D8" s="394"/>
      <c r="E8" s="394"/>
      <c r="F8" s="394"/>
      <c r="G8" s="394"/>
      <c r="H8" s="394"/>
      <c r="I8" s="394"/>
      <c r="J8" s="395"/>
      <c r="K8" s="98"/>
    </row>
    <row r="9" spans="1:11" ht="15" customHeight="1">
      <c r="A9" s="137"/>
      <c r="B9" s="393"/>
      <c r="C9" s="394"/>
      <c r="D9" s="394"/>
      <c r="E9" s="394"/>
      <c r="F9" s="394"/>
      <c r="G9" s="394"/>
      <c r="H9" s="394"/>
      <c r="I9" s="394"/>
      <c r="J9" s="395"/>
      <c r="K9" s="98"/>
    </row>
    <row r="10" spans="1:11" ht="15" customHeight="1">
      <c r="A10" s="137"/>
      <c r="B10" s="393"/>
      <c r="C10" s="394"/>
      <c r="D10" s="394"/>
      <c r="E10" s="394"/>
      <c r="F10" s="394"/>
      <c r="G10" s="394"/>
      <c r="H10" s="394"/>
      <c r="I10" s="394"/>
      <c r="J10" s="395"/>
      <c r="K10" s="98"/>
    </row>
    <row r="11" spans="1:11" ht="15" customHeight="1">
      <c r="A11" s="137"/>
      <c r="B11" s="396"/>
      <c r="C11" s="397"/>
      <c r="D11" s="397"/>
      <c r="E11" s="397"/>
      <c r="F11" s="397"/>
      <c r="G11" s="397"/>
      <c r="H11" s="397"/>
      <c r="I11" s="397"/>
      <c r="J11" s="398"/>
      <c r="K11" s="98"/>
    </row>
    <row r="12" spans="1:11" ht="15.75" thickBot="1">
      <c r="A12" s="136"/>
      <c r="B12" s="135"/>
      <c r="C12" s="135"/>
      <c r="D12" s="135"/>
      <c r="E12" s="135"/>
      <c r="F12" s="135"/>
      <c r="G12" s="135"/>
      <c r="H12" s="135"/>
      <c r="I12" s="135"/>
      <c r="J12" s="135"/>
      <c r="K12" s="134"/>
    </row>
  </sheetData>
  <mergeCells count="18">
    <mergeCell ref="A1:K1"/>
    <mergeCell ref="A2:C2"/>
    <mergeCell ref="D2:G2"/>
    <mergeCell ref="H2:I2"/>
    <mergeCell ref="J2:K2"/>
    <mergeCell ref="B7:J11"/>
    <mergeCell ref="A3:D3"/>
    <mergeCell ref="E3:K3"/>
    <mergeCell ref="A4:A5"/>
    <mergeCell ref="B4:B5"/>
    <mergeCell ref="C4:C5"/>
    <mergeCell ref="D4:D5"/>
    <mergeCell ref="E4:E5"/>
    <mergeCell ref="G4:H4"/>
    <mergeCell ref="I4:I5"/>
    <mergeCell ref="K4:K5"/>
    <mergeCell ref="F4:F5"/>
    <mergeCell ref="J4:J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P16" sqref="P16"/>
    </sheetView>
  </sheetViews>
  <sheetFormatPr defaultRowHeight="15"/>
  <cols>
    <col min="1" max="1" width="5.42578125" customWidth="1"/>
    <col min="2" max="2" width="5" customWidth="1"/>
    <col min="3" max="3" width="20.42578125" bestFit="1" customWidth="1"/>
    <col min="4" max="4" width="10.5703125" bestFit="1" customWidth="1"/>
    <col min="5" max="5" width="11.28515625" bestFit="1" customWidth="1"/>
    <col min="6" max="6" width="7.85546875" bestFit="1" customWidth="1"/>
    <col min="7" max="7" width="4.28515625" customWidth="1"/>
    <col min="8" max="8" width="4.140625" customWidth="1"/>
    <col min="9" max="9" width="4.28515625" customWidth="1"/>
    <col min="10" max="10" width="9.7109375" customWidth="1"/>
    <col min="11" max="11" width="8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42216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956</v>
      </c>
      <c r="G3" s="317"/>
      <c r="H3" s="317"/>
      <c r="I3" s="317"/>
      <c r="J3" s="317"/>
      <c r="K3" s="380"/>
    </row>
    <row r="4" spans="1:11" ht="20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>J6*I6</f>
        <v>650</v>
      </c>
    </row>
    <row r="7" spans="1:11">
      <c r="A7" s="24" t="s">
        <v>128</v>
      </c>
      <c r="B7" s="19" t="s">
        <v>128</v>
      </c>
      <c r="C7" s="20" t="s">
        <v>21</v>
      </c>
      <c r="D7" s="79" t="s">
        <v>71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>J7*I7</f>
        <v>2500</v>
      </c>
    </row>
    <row r="8" spans="1:11">
      <c r="A8" s="24" t="s">
        <v>128</v>
      </c>
      <c r="B8" s="19" t="s">
        <v>128</v>
      </c>
      <c r="C8" s="20" t="s">
        <v>43</v>
      </c>
      <c r="D8" s="79" t="s">
        <v>65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>J8*I8</f>
        <v>1200</v>
      </c>
    </row>
    <row r="9" spans="1:11" ht="15.75" thickBot="1">
      <c r="A9" s="26" t="s">
        <v>128</v>
      </c>
      <c r="B9" s="27" t="s">
        <v>128</v>
      </c>
      <c r="C9" s="28" t="s">
        <v>23</v>
      </c>
      <c r="D9" s="102" t="s">
        <v>137</v>
      </c>
      <c r="E9" s="29" t="s">
        <v>132</v>
      </c>
      <c r="F9" s="29" t="s">
        <v>132</v>
      </c>
      <c r="G9" s="102">
        <v>1</v>
      </c>
      <c r="H9" s="102"/>
      <c r="I9" s="102">
        <v>1</v>
      </c>
      <c r="J9" s="31">
        <v>6500</v>
      </c>
      <c r="K9" s="131">
        <f>J9*I9</f>
        <v>6500</v>
      </c>
    </row>
    <row r="11" spans="1:11" ht="16.5" thickBot="1">
      <c r="A11" s="1" t="s">
        <v>126</v>
      </c>
      <c r="B11" s="1"/>
      <c r="E11" s="2"/>
      <c r="F11" s="3"/>
      <c r="G11" s="4"/>
      <c r="H11" s="4"/>
      <c r="I11" s="4"/>
      <c r="J11" s="16"/>
    </row>
    <row r="12" spans="1:11" ht="15.75" thickBot="1">
      <c r="A12" s="5"/>
      <c r="B12" s="5"/>
      <c r="E12" s="33"/>
      <c r="F12" s="3"/>
      <c r="G12" s="327" t="s">
        <v>127</v>
      </c>
      <c r="H12" s="328"/>
      <c r="I12" s="328"/>
      <c r="J12" s="328"/>
      <c r="K12" s="6">
        <f>SUM(I6:I9)</f>
        <v>4</v>
      </c>
    </row>
    <row r="13" spans="1:11">
      <c r="A13" s="53" t="s">
        <v>128</v>
      </c>
      <c r="B13" s="237" t="s">
        <v>129</v>
      </c>
      <c r="C13" s="238"/>
      <c r="E13" s="36"/>
      <c r="F13" s="3"/>
      <c r="G13" s="329" t="s">
        <v>131</v>
      </c>
      <c r="H13" s="330"/>
      <c r="I13" s="330"/>
      <c r="J13" s="330"/>
      <c r="K13" s="10">
        <f>SUM(K6:K9)</f>
        <v>10850</v>
      </c>
    </row>
    <row r="14" spans="1:11" ht="15.75" thickBot="1">
      <c r="A14" s="29" t="s">
        <v>132</v>
      </c>
      <c r="B14" s="227" t="s">
        <v>133</v>
      </c>
      <c r="C14" s="228"/>
      <c r="E14" s="36"/>
      <c r="F14" s="3"/>
      <c r="G14" s="229" t="s">
        <v>135</v>
      </c>
      <c r="H14" s="230"/>
      <c r="I14" s="230"/>
      <c r="J14" s="230"/>
      <c r="K14" s="14">
        <f>K13*0.07</f>
        <v>759.50000000000011</v>
      </c>
    </row>
  </sheetData>
  <mergeCells count="22">
    <mergeCell ref="A1:K1"/>
    <mergeCell ref="A2:C2"/>
    <mergeCell ref="D2:G2"/>
    <mergeCell ref="H2:I2"/>
    <mergeCell ref="J2:K2"/>
    <mergeCell ref="G12:J12"/>
    <mergeCell ref="B13:C13"/>
    <mergeCell ref="G13:J13"/>
    <mergeCell ref="B14:C14"/>
    <mergeCell ref="G14:J14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Q1" sqref="Q1"/>
    </sheetView>
  </sheetViews>
  <sheetFormatPr defaultRowHeight="15"/>
  <cols>
    <col min="1" max="1" width="5.140625" customWidth="1"/>
    <col min="2" max="2" width="5" customWidth="1"/>
    <col min="3" max="3" width="18.85546875" customWidth="1"/>
    <col min="4" max="4" width="10.85546875" bestFit="1" customWidth="1"/>
    <col min="5" max="5" width="14.140625" bestFit="1" customWidth="1"/>
    <col min="6" max="6" width="7.85546875" bestFit="1" customWidth="1"/>
    <col min="7" max="7" width="4" customWidth="1"/>
    <col min="8" max="8" width="4.140625" customWidth="1"/>
    <col min="9" max="9" width="4" customWidth="1"/>
    <col min="10" max="11" width="8.28515625" customWidth="1"/>
  </cols>
  <sheetData>
    <row r="1" spans="1:11">
      <c r="A1" s="221" t="s">
        <v>0</v>
      </c>
      <c r="B1" s="222"/>
      <c r="C1" s="222"/>
      <c r="D1" s="223"/>
      <c r="E1" s="223"/>
      <c r="F1" s="223"/>
      <c r="G1" s="223"/>
      <c r="H1" s="224" t="s">
        <v>1</v>
      </c>
      <c r="I1" s="224"/>
      <c r="J1" s="225">
        <v>42216</v>
      </c>
      <c r="K1" s="226"/>
    </row>
    <row r="2" spans="1:11">
      <c r="A2" s="231" t="s">
        <v>2</v>
      </c>
      <c r="B2" s="232"/>
      <c r="C2" s="232"/>
      <c r="D2" s="232"/>
      <c r="E2" s="232"/>
      <c r="F2" s="224" t="s">
        <v>966</v>
      </c>
      <c r="G2" s="224"/>
      <c r="H2" s="224"/>
      <c r="I2" s="224"/>
      <c r="J2" s="224"/>
      <c r="K2" s="233"/>
    </row>
    <row r="3" spans="1:11" ht="23.25" customHeight="1">
      <c r="A3" s="246" t="s">
        <v>3</v>
      </c>
      <c r="B3" s="242" t="s">
        <v>4</v>
      </c>
      <c r="C3" s="247" t="s">
        <v>5</v>
      </c>
      <c r="D3" s="247" t="s">
        <v>6</v>
      </c>
      <c r="E3" s="248" t="s">
        <v>7</v>
      </c>
      <c r="F3" s="217" t="s">
        <v>8</v>
      </c>
      <c r="G3" s="242" t="s">
        <v>9</v>
      </c>
      <c r="H3" s="242"/>
      <c r="I3" s="243" t="s">
        <v>10</v>
      </c>
      <c r="J3" s="244" t="s">
        <v>11</v>
      </c>
      <c r="K3" s="245" t="s">
        <v>12</v>
      </c>
    </row>
    <row r="4" spans="1:11">
      <c r="A4" s="246"/>
      <c r="B4" s="242"/>
      <c r="C4" s="247"/>
      <c r="D4" s="247"/>
      <c r="E4" s="248"/>
      <c r="F4" s="217"/>
      <c r="G4" s="52" t="s">
        <v>13</v>
      </c>
      <c r="H4" s="52" t="s">
        <v>14</v>
      </c>
      <c r="I4" s="243"/>
      <c r="J4" s="244"/>
      <c r="K4" s="245"/>
    </row>
    <row r="5" spans="1:11">
      <c r="A5" s="24" t="s">
        <v>128</v>
      </c>
      <c r="B5" s="19" t="s">
        <v>128</v>
      </c>
      <c r="C5" s="20" t="s">
        <v>17</v>
      </c>
      <c r="D5" s="79" t="s">
        <v>28</v>
      </c>
      <c r="E5" s="79" t="s">
        <v>776</v>
      </c>
      <c r="F5" s="21" t="s">
        <v>132</v>
      </c>
      <c r="G5" s="79">
        <v>1</v>
      </c>
      <c r="H5" s="79"/>
      <c r="I5" s="79">
        <v>1</v>
      </c>
      <c r="J5" s="23">
        <v>650</v>
      </c>
      <c r="K5" s="66">
        <f t="shared" ref="K5:K46" si="0">J5*I5</f>
        <v>650</v>
      </c>
    </row>
    <row r="6" spans="1:11">
      <c r="A6" s="24" t="s">
        <v>128</v>
      </c>
      <c r="B6" s="19" t="s">
        <v>128</v>
      </c>
      <c r="C6" s="20" t="s">
        <v>69</v>
      </c>
      <c r="D6" s="79" t="s">
        <v>491</v>
      </c>
      <c r="E6" s="79" t="s">
        <v>490</v>
      </c>
      <c r="F6" s="21" t="s">
        <v>132</v>
      </c>
      <c r="G6" s="79">
        <v>1</v>
      </c>
      <c r="H6" s="79"/>
      <c r="I6" s="79">
        <v>1</v>
      </c>
      <c r="J6" s="23">
        <v>6500</v>
      </c>
      <c r="K6" s="66">
        <f t="shared" si="0"/>
        <v>6500</v>
      </c>
    </row>
    <row r="7" spans="1:11">
      <c r="A7" s="24" t="s">
        <v>128</v>
      </c>
      <c r="B7" s="19" t="s">
        <v>128</v>
      </c>
      <c r="C7" s="20" t="s">
        <v>24</v>
      </c>
      <c r="D7" s="79" t="s">
        <v>172</v>
      </c>
      <c r="E7" s="79" t="s">
        <v>965</v>
      </c>
      <c r="F7" s="21" t="s">
        <v>132</v>
      </c>
      <c r="G7" s="79">
        <v>1</v>
      </c>
      <c r="H7" s="79"/>
      <c r="I7" s="79">
        <v>1</v>
      </c>
      <c r="J7" s="23">
        <v>15000</v>
      </c>
      <c r="K7" s="66">
        <f t="shared" si="0"/>
        <v>15000</v>
      </c>
    </row>
    <row r="8" spans="1:11">
      <c r="A8" s="24" t="s">
        <v>128</v>
      </c>
      <c r="B8" s="19" t="s">
        <v>128</v>
      </c>
      <c r="C8" s="20" t="s">
        <v>43</v>
      </c>
      <c r="D8" s="79" t="s">
        <v>958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43</v>
      </c>
      <c r="D9" s="79" t="s">
        <v>958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43</v>
      </c>
      <c r="D10" s="79" t="s">
        <v>958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19" t="s">
        <v>128</v>
      </c>
      <c r="C11" s="20" t="s">
        <v>43</v>
      </c>
      <c r="D11" s="79" t="s">
        <v>958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1200</v>
      </c>
      <c r="K11" s="66">
        <f t="shared" si="0"/>
        <v>1200</v>
      </c>
    </row>
    <row r="12" spans="1:11">
      <c r="A12" s="24" t="s">
        <v>128</v>
      </c>
      <c r="B12" s="19" t="s">
        <v>128</v>
      </c>
      <c r="C12" s="20" t="s">
        <v>43</v>
      </c>
      <c r="D12" s="79" t="s">
        <v>958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1200</v>
      </c>
      <c r="K12" s="66">
        <f t="shared" si="0"/>
        <v>1200</v>
      </c>
    </row>
    <row r="13" spans="1:11">
      <c r="A13" s="24" t="s">
        <v>128</v>
      </c>
      <c r="B13" s="19" t="s">
        <v>128</v>
      </c>
      <c r="C13" s="20" t="s">
        <v>43</v>
      </c>
      <c r="D13" s="79" t="s">
        <v>958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1200</v>
      </c>
      <c r="K13" s="66">
        <f t="shared" si="0"/>
        <v>1200</v>
      </c>
    </row>
    <row r="14" spans="1:11">
      <c r="A14" s="24" t="s">
        <v>128</v>
      </c>
      <c r="B14" s="19" t="s">
        <v>128</v>
      </c>
      <c r="C14" s="20" t="s">
        <v>109</v>
      </c>
      <c r="D14" s="79" t="s">
        <v>137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375000</v>
      </c>
      <c r="K14" s="66">
        <f t="shared" si="0"/>
        <v>375000</v>
      </c>
    </row>
    <row r="15" spans="1:11">
      <c r="A15" s="24" t="s">
        <v>128</v>
      </c>
      <c r="B15" s="19" t="s">
        <v>128</v>
      </c>
      <c r="C15" s="20" t="s">
        <v>785</v>
      </c>
      <c r="D15" s="79" t="s">
        <v>894</v>
      </c>
      <c r="E15" s="79" t="s">
        <v>964</v>
      </c>
      <c r="F15" s="79">
        <v>95710</v>
      </c>
      <c r="G15" s="79">
        <v>1</v>
      </c>
      <c r="H15" s="79"/>
      <c r="I15" s="79">
        <v>1</v>
      </c>
      <c r="J15" s="23">
        <v>30000</v>
      </c>
      <c r="K15" s="66">
        <f t="shared" si="0"/>
        <v>30000</v>
      </c>
    </row>
    <row r="16" spans="1:11">
      <c r="A16" s="24" t="s">
        <v>128</v>
      </c>
      <c r="B16" s="19" t="s">
        <v>128</v>
      </c>
      <c r="C16" s="20" t="s">
        <v>943</v>
      </c>
      <c r="D16" s="79" t="s">
        <v>236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45000</v>
      </c>
      <c r="K16" s="66">
        <f t="shared" si="0"/>
        <v>45000</v>
      </c>
    </row>
    <row r="17" spans="1:11">
      <c r="A17" s="24" t="s">
        <v>128</v>
      </c>
      <c r="B17" s="19" t="s">
        <v>128</v>
      </c>
      <c r="C17" s="20" t="s">
        <v>23</v>
      </c>
      <c r="D17" s="79" t="s">
        <v>137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6500</v>
      </c>
      <c r="K17" s="66">
        <f t="shared" si="0"/>
        <v>6500</v>
      </c>
    </row>
    <row r="18" spans="1:11">
      <c r="A18" s="24" t="s">
        <v>128</v>
      </c>
      <c r="B18" s="19" t="s">
        <v>128</v>
      </c>
      <c r="C18" s="20" t="s">
        <v>17</v>
      </c>
      <c r="D18" s="79" t="s">
        <v>28</v>
      </c>
      <c r="E18" s="79" t="s">
        <v>776</v>
      </c>
      <c r="F18" s="21" t="s">
        <v>132</v>
      </c>
      <c r="G18" s="79"/>
      <c r="H18" s="79">
        <v>1</v>
      </c>
      <c r="I18" s="79">
        <v>1</v>
      </c>
      <c r="J18" s="23">
        <v>650</v>
      </c>
      <c r="K18" s="66">
        <f t="shared" si="0"/>
        <v>650</v>
      </c>
    </row>
    <row r="19" spans="1:11">
      <c r="A19" s="24" t="s">
        <v>128</v>
      </c>
      <c r="B19" s="19" t="s">
        <v>128</v>
      </c>
      <c r="C19" s="20" t="s">
        <v>68</v>
      </c>
      <c r="D19" s="79" t="s">
        <v>500</v>
      </c>
      <c r="E19" s="79" t="s">
        <v>945</v>
      </c>
      <c r="F19" s="21" t="s">
        <v>132</v>
      </c>
      <c r="G19" s="79">
        <v>1</v>
      </c>
      <c r="H19" s="79"/>
      <c r="I19" s="79">
        <v>1</v>
      </c>
      <c r="J19" s="23">
        <v>450000</v>
      </c>
      <c r="K19" s="66">
        <f t="shared" si="0"/>
        <v>450000</v>
      </c>
    </row>
    <row r="20" spans="1:11">
      <c r="A20" s="24" t="s">
        <v>128</v>
      </c>
      <c r="B20" s="19" t="s">
        <v>128</v>
      </c>
      <c r="C20" s="20" t="s">
        <v>68</v>
      </c>
      <c r="D20" s="79" t="s">
        <v>500</v>
      </c>
      <c r="E20" s="21" t="s">
        <v>132</v>
      </c>
      <c r="F20" s="21" t="s">
        <v>132</v>
      </c>
      <c r="G20" s="79"/>
      <c r="H20" s="79">
        <v>1</v>
      </c>
      <c r="I20" s="79">
        <v>1</v>
      </c>
      <c r="J20" s="23">
        <v>450000</v>
      </c>
      <c r="K20" s="66">
        <f t="shared" si="0"/>
        <v>450000</v>
      </c>
    </row>
    <row r="21" spans="1:11">
      <c r="A21" s="24" t="s">
        <v>128</v>
      </c>
      <c r="B21" s="19" t="s">
        <v>128</v>
      </c>
      <c r="C21" s="20" t="s">
        <v>62</v>
      </c>
      <c r="D21" s="79" t="s">
        <v>963</v>
      </c>
      <c r="E21" s="21" t="s">
        <v>132</v>
      </c>
      <c r="F21" s="21" t="s">
        <v>132</v>
      </c>
      <c r="G21" s="79">
        <v>1</v>
      </c>
      <c r="H21" s="79"/>
      <c r="I21" s="79">
        <v>1</v>
      </c>
      <c r="J21" s="23">
        <v>14000</v>
      </c>
      <c r="K21" s="66">
        <f t="shared" si="0"/>
        <v>14000</v>
      </c>
    </row>
    <row r="22" spans="1:11">
      <c r="A22" s="24" t="s">
        <v>128</v>
      </c>
      <c r="B22" s="19" t="s">
        <v>128</v>
      </c>
      <c r="C22" s="20" t="s">
        <v>78</v>
      </c>
      <c r="D22" s="79" t="s">
        <v>948</v>
      </c>
      <c r="E22" s="79" t="s">
        <v>962</v>
      </c>
      <c r="F22" s="21" t="s">
        <v>132</v>
      </c>
      <c r="G22" s="79">
        <v>1</v>
      </c>
      <c r="H22" s="79"/>
      <c r="I22" s="79">
        <v>1</v>
      </c>
      <c r="J22" s="23">
        <v>6500</v>
      </c>
      <c r="K22" s="66">
        <f t="shared" si="0"/>
        <v>6500</v>
      </c>
    </row>
    <row r="23" spans="1:11">
      <c r="A23" s="24" t="s">
        <v>128</v>
      </c>
      <c r="B23" s="19" t="s">
        <v>128</v>
      </c>
      <c r="C23" s="20" t="s">
        <v>775</v>
      </c>
      <c r="D23" s="79" t="s">
        <v>961</v>
      </c>
      <c r="E23" s="21" t="s">
        <v>132</v>
      </c>
      <c r="F23" s="21" t="s">
        <v>132</v>
      </c>
      <c r="G23" s="79">
        <v>1</v>
      </c>
      <c r="H23" s="79"/>
      <c r="I23" s="79">
        <v>1</v>
      </c>
      <c r="J23" s="23">
        <v>38000</v>
      </c>
      <c r="K23" s="66">
        <f t="shared" si="0"/>
        <v>38000</v>
      </c>
    </row>
    <row r="24" spans="1:11">
      <c r="A24" s="24" t="s">
        <v>128</v>
      </c>
      <c r="B24" s="19" t="s">
        <v>128</v>
      </c>
      <c r="C24" s="20" t="s">
        <v>41</v>
      </c>
      <c r="D24" s="79" t="s">
        <v>94</v>
      </c>
      <c r="E24" s="21" t="s">
        <v>132</v>
      </c>
      <c r="F24" s="21" t="s">
        <v>132</v>
      </c>
      <c r="G24" s="79">
        <v>1</v>
      </c>
      <c r="H24" s="79"/>
      <c r="I24" s="79">
        <v>1</v>
      </c>
      <c r="J24" s="23">
        <v>2500</v>
      </c>
      <c r="K24" s="66">
        <f t="shared" si="0"/>
        <v>2500</v>
      </c>
    </row>
    <row r="25" spans="1:11">
      <c r="A25" s="24" t="s">
        <v>128</v>
      </c>
      <c r="B25" s="19" t="s">
        <v>128</v>
      </c>
      <c r="C25" s="20" t="s">
        <v>41</v>
      </c>
      <c r="D25" s="79" t="s">
        <v>337</v>
      </c>
      <c r="E25" s="21" t="s">
        <v>132</v>
      </c>
      <c r="F25" s="21" t="s">
        <v>132</v>
      </c>
      <c r="G25" s="79">
        <v>1</v>
      </c>
      <c r="H25" s="79"/>
      <c r="I25" s="79">
        <v>1</v>
      </c>
      <c r="J25" s="23">
        <v>2500</v>
      </c>
      <c r="K25" s="66">
        <f t="shared" si="0"/>
        <v>2500</v>
      </c>
    </row>
    <row r="26" spans="1:11">
      <c r="A26" s="24" t="s">
        <v>128</v>
      </c>
      <c r="B26" s="19" t="s">
        <v>128</v>
      </c>
      <c r="C26" s="20" t="s">
        <v>960</v>
      </c>
      <c r="D26" s="79" t="s">
        <v>137</v>
      </c>
      <c r="E26" s="21" t="s">
        <v>132</v>
      </c>
      <c r="F26" s="21" t="s">
        <v>132</v>
      </c>
      <c r="G26" s="79">
        <v>1</v>
      </c>
      <c r="H26" s="79"/>
      <c r="I26" s="79">
        <v>1</v>
      </c>
      <c r="J26" s="23">
        <v>55000</v>
      </c>
      <c r="K26" s="66">
        <f t="shared" si="0"/>
        <v>55000</v>
      </c>
    </row>
    <row r="27" spans="1:11">
      <c r="A27" s="24" t="s">
        <v>128</v>
      </c>
      <c r="B27" s="19" t="s">
        <v>128</v>
      </c>
      <c r="C27" s="20" t="s">
        <v>23</v>
      </c>
      <c r="D27" s="79" t="s">
        <v>137</v>
      </c>
      <c r="E27" s="21" t="s">
        <v>132</v>
      </c>
      <c r="F27" s="21" t="s">
        <v>132</v>
      </c>
      <c r="G27" s="79">
        <v>1</v>
      </c>
      <c r="H27" s="79"/>
      <c r="I27" s="79">
        <v>1</v>
      </c>
      <c r="J27" s="23">
        <v>6500</v>
      </c>
      <c r="K27" s="66">
        <f t="shared" si="0"/>
        <v>6500</v>
      </c>
    </row>
    <row r="28" spans="1:11">
      <c r="A28" s="24" t="s">
        <v>128</v>
      </c>
      <c r="B28" s="19" t="s">
        <v>128</v>
      </c>
      <c r="C28" s="20" t="s">
        <v>352</v>
      </c>
      <c r="D28" s="79" t="s">
        <v>878</v>
      </c>
      <c r="E28" s="21" t="s">
        <v>132</v>
      </c>
      <c r="F28" s="21" t="s">
        <v>132</v>
      </c>
      <c r="G28" s="79">
        <v>1</v>
      </c>
      <c r="H28" s="79"/>
      <c r="I28" s="79">
        <v>1</v>
      </c>
      <c r="J28" s="23">
        <v>15500</v>
      </c>
      <c r="K28" s="66">
        <f t="shared" si="0"/>
        <v>15500</v>
      </c>
    </row>
    <row r="29" spans="1:11">
      <c r="A29" s="24" t="s">
        <v>128</v>
      </c>
      <c r="B29" s="19" t="s">
        <v>128</v>
      </c>
      <c r="C29" s="20" t="s">
        <v>42</v>
      </c>
      <c r="D29" s="21" t="s">
        <v>132</v>
      </c>
      <c r="E29" s="21" t="s">
        <v>132</v>
      </c>
      <c r="F29" s="21" t="s">
        <v>132</v>
      </c>
      <c r="G29" s="79">
        <v>1</v>
      </c>
      <c r="H29" s="79"/>
      <c r="I29" s="79">
        <v>1</v>
      </c>
      <c r="J29" s="23">
        <v>45000</v>
      </c>
      <c r="K29" s="66">
        <f t="shared" si="0"/>
        <v>45000</v>
      </c>
    </row>
    <row r="30" spans="1:11">
      <c r="A30" s="24" t="s">
        <v>128</v>
      </c>
      <c r="B30" s="19" t="s">
        <v>128</v>
      </c>
      <c r="C30" s="20" t="s">
        <v>78</v>
      </c>
      <c r="D30" s="79" t="s">
        <v>112</v>
      </c>
      <c r="E30" s="21" t="s">
        <v>132</v>
      </c>
      <c r="F30" s="21" t="s">
        <v>132</v>
      </c>
      <c r="G30" s="79">
        <v>1</v>
      </c>
      <c r="H30" s="79"/>
      <c r="I30" s="79">
        <v>1</v>
      </c>
      <c r="J30" s="23">
        <v>6500</v>
      </c>
      <c r="K30" s="66">
        <f t="shared" si="0"/>
        <v>6500</v>
      </c>
    </row>
    <row r="31" spans="1:11">
      <c r="A31" s="24" t="s">
        <v>128</v>
      </c>
      <c r="B31" s="19" t="s">
        <v>128</v>
      </c>
      <c r="C31" s="20" t="s">
        <v>25</v>
      </c>
      <c r="D31" s="79" t="s">
        <v>35</v>
      </c>
      <c r="E31" s="21" t="s">
        <v>132</v>
      </c>
      <c r="F31" s="21" t="s">
        <v>132</v>
      </c>
      <c r="G31" s="79">
        <v>1</v>
      </c>
      <c r="H31" s="79"/>
      <c r="I31" s="79">
        <v>1</v>
      </c>
      <c r="J31" s="23">
        <v>250000</v>
      </c>
      <c r="K31" s="66">
        <f t="shared" si="0"/>
        <v>250000</v>
      </c>
    </row>
    <row r="32" spans="1:11">
      <c r="A32" s="24" t="s">
        <v>128</v>
      </c>
      <c r="B32" s="19" t="s">
        <v>128</v>
      </c>
      <c r="C32" s="20" t="s">
        <v>26</v>
      </c>
      <c r="D32" s="79" t="s">
        <v>34</v>
      </c>
      <c r="E32" s="21" t="s">
        <v>132</v>
      </c>
      <c r="F32" s="21" t="s">
        <v>132</v>
      </c>
      <c r="G32" s="79">
        <v>1</v>
      </c>
      <c r="H32" s="79"/>
      <c r="I32" s="79">
        <v>1</v>
      </c>
      <c r="J32" s="23">
        <v>250000</v>
      </c>
      <c r="K32" s="66">
        <f t="shared" si="0"/>
        <v>250000</v>
      </c>
    </row>
    <row r="33" spans="1:11">
      <c r="A33" s="24" t="s">
        <v>128</v>
      </c>
      <c r="B33" s="19" t="s">
        <v>128</v>
      </c>
      <c r="C33" s="20" t="s">
        <v>80</v>
      </c>
      <c r="D33" s="79" t="s">
        <v>959</v>
      </c>
      <c r="E33" s="21" t="s">
        <v>132</v>
      </c>
      <c r="F33" s="21" t="s">
        <v>132</v>
      </c>
      <c r="G33" s="79">
        <v>1</v>
      </c>
      <c r="H33" s="79"/>
      <c r="I33" s="79">
        <v>1</v>
      </c>
      <c r="J33" s="23">
        <v>6500</v>
      </c>
      <c r="K33" s="66">
        <f t="shared" si="0"/>
        <v>6500</v>
      </c>
    </row>
    <row r="34" spans="1:11">
      <c r="A34" s="24" t="s">
        <v>128</v>
      </c>
      <c r="B34" s="19" t="s">
        <v>128</v>
      </c>
      <c r="C34" s="20" t="s">
        <v>18</v>
      </c>
      <c r="D34" s="79" t="s">
        <v>840</v>
      </c>
      <c r="E34" s="21" t="s">
        <v>132</v>
      </c>
      <c r="F34" s="21" t="s">
        <v>132</v>
      </c>
      <c r="G34" s="79">
        <v>1</v>
      </c>
      <c r="H34" s="79"/>
      <c r="I34" s="79">
        <v>1</v>
      </c>
      <c r="J34" s="23">
        <v>150000</v>
      </c>
      <c r="K34" s="66">
        <f t="shared" si="0"/>
        <v>150000</v>
      </c>
    </row>
    <row r="35" spans="1:11">
      <c r="A35" s="24" t="s">
        <v>128</v>
      </c>
      <c r="B35" s="19" t="s">
        <v>128</v>
      </c>
      <c r="C35" s="20" t="s">
        <v>770</v>
      </c>
      <c r="D35" s="79" t="s">
        <v>137</v>
      </c>
      <c r="E35" s="21" t="s">
        <v>132</v>
      </c>
      <c r="F35" s="21" t="s">
        <v>132</v>
      </c>
      <c r="G35" s="79">
        <v>1</v>
      </c>
      <c r="H35" s="79"/>
      <c r="I35" s="79">
        <v>1</v>
      </c>
      <c r="J35" s="23">
        <v>6500</v>
      </c>
      <c r="K35" s="66">
        <f t="shared" si="0"/>
        <v>6500</v>
      </c>
    </row>
    <row r="36" spans="1:11">
      <c r="A36" s="24" t="s">
        <v>128</v>
      </c>
      <c r="B36" s="19" t="s">
        <v>128</v>
      </c>
      <c r="C36" s="20" t="s">
        <v>43</v>
      </c>
      <c r="D36" s="79" t="s">
        <v>958</v>
      </c>
      <c r="E36" s="21" t="s">
        <v>132</v>
      </c>
      <c r="F36" s="21" t="s">
        <v>132</v>
      </c>
      <c r="G36" s="79">
        <v>1</v>
      </c>
      <c r="H36" s="79"/>
      <c r="I36" s="79">
        <v>1</v>
      </c>
      <c r="J36" s="23">
        <v>1200</v>
      </c>
      <c r="K36" s="66">
        <f t="shared" si="0"/>
        <v>1200</v>
      </c>
    </row>
    <row r="37" spans="1:11">
      <c r="A37" s="24" t="s">
        <v>128</v>
      </c>
      <c r="B37" s="19" t="s">
        <v>128</v>
      </c>
      <c r="C37" s="20" t="s">
        <v>23</v>
      </c>
      <c r="D37" s="79" t="s">
        <v>137</v>
      </c>
      <c r="E37" s="21" t="s">
        <v>132</v>
      </c>
      <c r="F37" s="21" t="s">
        <v>132</v>
      </c>
      <c r="G37" s="79">
        <v>1</v>
      </c>
      <c r="H37" s="79"/>
      <c r="I37" s="79">
        <v>1</v>
      </c>
      <c r="J37" s="23">
        <v>6500</v>
      </c>
      <c r="K37" s="66">
        <f t="shared" si="0"/>
        <v>6500</v>
      </c>
    </row>
    <row r="38" spans="1:11">
      <c r="A38" s="24" t="s">
        <v>128</v>
      </c>
      <c r="B38" s="19" t="s">
        <v>128</v>
      </c>
      <c r="C38" s="20" t="s">
        <v>869</v>
      </c>
      <c r="D38" s="79" t="s">
        <v>137</v>
      </c>
      <c r="E38" s="21" t="s">
        <v>132</v>
      </c>
      <c r="F38" s="21" t="s">
        <v>132</v>
      </c>
      <c r="G38" s="79">
        <v>1</v>
      </c>
      <c r="H38" s="79"/>
      <c r="I38" s="79">
        <v>1</v>
      </c>
      <c r="J38" s="23">
        <v>20000</v>
      </c>
      <c r="K38" s="66">
        <f t="shared" si="0"/>
        <v>20000</v>
      </c>
    </row>
    <row r="39" spans="1:11">
      <c r="A39" s="24" t="s">
        <v>128</v>
      </c>
      <c r="B39" s="19" t="s">
        <v>128</v>
      </c>
      <c r="C39" s="20" t="s">
        <v>871</v>
      </c>
      <c r="D39" s="79" t="s">
        <v>137</v>
      </c>
      <c r="E39" s="21" t="s">
        <v>132</v>
      </c>
      <c r="F39" s="21" t="s">
        <v>132</v>
      </c>
      <c r="G39" s="79">
        <v>1</v>
      </c>
      <c r="H39" s="79"/>
      <c r="I39" s="79">
        <v>1</v>
      </c>
      <c r="J39" s="23">
        <v>10000</v>
      </c>
      <c r="K39" s="66">
        <f t="shared" si="0"/>
        <v>10000</v>
      </c>
    </row>
    <row r="40" spans="1:11">
      <c r="A40" s="24" t="s">
        <v>128</v>
      </c>
      <c r="B40" s="19" t="s">
        <v>128</v>
      </c>
      <c r="C40" s="20" t="s">
        <v>837</v>
      </c>
      <c r="D40" s="79" t="s">
        <v>137</v>
      </c>
      <c r="E40" s="21" t="s">
        <v>132</v>
      </c>
      <c r="F40" s="21" t="s">
        <v>132</v>
      </c>
      <c r="G40" s="79">
        <v>1</v>
      </c>
      <c r="H40" s="79"/>
      <c r="I40" s="79">
        <v>1</v>
      </c>
      <c r="J40" s="23">
        <v>1500</v>
      </c>
      <c r="K40" s="66">
        <f t="shared" si="0"/>
        <v>1500</v>
      </c>
    </row>
    <row r="41" spans="1:11">
      <c r="A41" s="24" t="s">
        <v>128</v>
      </c>
      <c r="B41" s="19" t="s">
        <v>128</v>
      </c>
      <c r="C41" s="20" t="s">
        <v>957</v>
      </c>
      <c r="D41" s="79" t="s">
        <v>137</v>
      </c>
      <c r="E41" s="21" t="s">
        <v>132</v>
      </c>
      <c r="F41" s="21" t="s">
        <v>132</v>
      </c>
      <c r="G41" s="79"/>
      <c r="H41" s="79">
        <v>1</v>
      </c>
      <c r="I41" s="79">
        <v>1</v>
      </c>
      <c r="J41" s="23">
        <v>7000</v>
      </c>
      <c r="K41" s="66">
        <f t="shared" si="0"/>
        <v>7000</v>
      </c>
    </row>
    <row r="42" spans="1:11">
      <c r="A42" s="24" t="s">
        <v>128</v>
      </c>
      <c r="B42" s="19" t="s">
        <v>128</v>
      </c>
      <c r="C42" s="20" t="s">
        <v>117</v>
      </c>
      <c r="D42" s="79" t="s">
        <v>137</v>
      </c>
      <c r="E42" s="21" t="s">
        <v>132</v>
      </c>
      <c r="F42" s="21" t="s">
        <v>132</v>
      </c>
      <c r="G42" s="79"/>
      <c r="H42" s="79">
        <v>1</v>
      </c>
      <c r="I42" s="79">
        <v>1</v>
      </c>
      <c r="J42" s="23">
        <v>4500</v>
      </c>
      <c r="K42" s="66">
        <f t="shared" si="0"/>
        <v>4500</v>
      </c>
    </row>
    <row r="43" spans="1:11">
      <c r="A43" s="24" t="s">
        <v>128</v>
      </c>
      <c r="B43" s="19" t="s">
        <v>128</v>
      </c>
      <c r="C43" s="20" t="s">
        <v>110</v>
      </c>
      <c r="D43" s="79" t="s">
        <v>137</v>
      </c>
      <c r="E43" s="21" t="s">
        <v>132</v>
      </c>
      <c r="F43" s="21" t="s">
        <v>132</v>
      </c>
      <c r="G43" s="79">
        <v>1</v>
      </c>
      <c r="H43" s="79"/>
      <c r="I43" s="79">
        <v>1</v>
      </c>
      <c r="J43" s="23">
        <v>45000</v>
      </c>
      <c r="K43" s="66">
        <f t="shared" si="0"/>
        <v>45000</v>
      </c>
    </row>
    <row r="44" spans="1:11">
      <c r="A44" s="24" t="s">
        <v>128</v>
      </c>
      <c r="B44" s="19" t="s">
        <v>128</v>
      </c>
      <c r="C44" s="20" t="s">
        <v>487</v>
      </c>
      <c r="D44" s="79" t="s">
        <v>137</v>
      </c>
      <c r="E44" s="21" t="s">
        <v>132</v>
      </c>
      <c r="F44" s="21" t="s">
        <v>132</v>
      </c>
      <c r="G44" s="79">
        <v>1</v>
      </c>
      <c r="H44" s="79"/>
      <c r="I44" s="79">
        <v>1</v>
      </c>
      <c r="J44" s="23">
        <v>6500</v>
      </c>
      <c r="K44" s="66">
        <f t="shared" si="0"/>
        <v>6500</v>
      </c>
    </row>
    <row r="45" spans="1:11">
      <c r="A45" s="24" t="s">
        <v>128</v>
      </c>
      <c r="B45" s="19" t="s">
        <v>128</v>
      </c>
      <c r="C45" s="20" t="s">
        <v>78</v>
      </c>
      <c r="D45" s="79" t="s">
        <v>112</v>
      </c>
      <c r="E45" s="21" t="s">
        <v>132</v>
      </c>
      <c r="F45" s="79">
        <v>1534107</v>
      </c>
      <c r="G45" s="79">
        <v>1</v>
      </c>
      <c r="H45" s="79"/>
      <c r="I45" s="79">
        <v>1</v>
      </c>
      <c r="J45" s="23">
        <v>6500</v>
      </c>
      <c r="K45" s="66">
        <f t="shared" si="0"/>
        <v>6500</v>
      </c>
    </row>
    <row r="46" spans="1:11" ht="15.75" thickBot="1">
      <c r="A46" s="26" t="s">
        <v>128</v>
      </c>
      <c r="B46" s="27" t="s">
        <v>128</v>
      </c>
      <c r="C46" s="28" t="s">
        <v>17</v>
      </c>
      <c r="D46" s="102" t="s">
        <v>28</v>
      </c>
      <c r="E46" s="29" t="s">
        <v>132</v>
      </c>
      <c r="F46" s="29" t="s">
        <v>132</v>
      </c>
      <c r="G46" s="102">
        <v>1</v>
      </c>
      <c r="H46" s="102"/>
      <c r="I46" s="102">
        <v>1</v>
      </c>
      <c r="J46" s="31">
        <v>650</v>
      </c>
      <c r="K46" s="131">
        <f t="shared" si="0"/>
        <v>650</v>
      </c>
    </row>
    <row r="47" spans="1:11">
      <c r="A47" s="100"/>
      <c r="B47" s="100"/>
      <c r="C47" s="172"/>
      <c r="D47" s="156"/>
      <c r="E47" s="101"/>
      <c r="F47" s="101"/>
      <c r="G47" s="156"/>
      <c r="H47" s="156"/>
      <c r="I47" s="156"/>
      <c r="J47" s="207"/>
      <c r="K47" s="207"/>
    </row>
    <row r="48" spans="1:11" ht="16.5" thickBot="1">
      <c r="A48" s="1" t="s">
        <v>126</v>
      </c>
      <c r="B48" s="1"/>
      <c r="E48" s="2"/>
      <c r="F48" s="3"/>
      <c r="G48" s="4"/>
      <c r="H48" s="4"/>
      <c r="I48" s="4"/>
      <c r="J48" s="16"/>
    </row>
    <row r="49" spans="1:11" ht="15.75" thickBot="1">
      <c r="A49" s="5"/>
      <c r="B49" s="5"/>
      <c r="E49" s="33"/>
      <c r="F49" s="3"/>
      <c r="G49" s="327" t="s">
        <v>127</v>
      </c>
      <c r="H49" s="328"/>
      <c r="I49" s="328"/>
      <c r="J49" s="328"/>
      <c r="K49" s="6">
        <f>SUM(I5:I46)</f>
        <v>42</v>
      </c>
    </row>
    <row r="50" spans="1:11">
      <c r="A50" s="53" t="s">
        <v>128</v>
      </c>
      <c r="B50" s="237" t="s">
        <v>129</v>
      </c>
      <c r="C50" s="238"/>
      <c r="E50" s="36"/>
      <c r="F50" s="3"/>
      <c r="G50" s="329" t="s">
        <v>131</v>
      </c>
      <c r="H50" s="330"/>
      <c r="I50" s="330"/>
      <c r="J50" s="330"/>
      <c r="K50" s="10">
        <f>SUM(K5:K46)</f>
        <v>2350850</v>
      </c>
    </row>
    <row r="51" spans="1:11" ht="15.75" thickBot="1">
      <c r="A51" s="29" t="s">
        <v>132</v>
      </c>
      <c r="B51" s="227" t="s">
        <v>133</v>
      </c>
      <c r="C51" s="228"/>
      <c r="E51" s="36"/>
      <c r="F51" s="3"/>
      <c r="G51" s="229" t="s">
        <v>135</v>
      </c>
      <c r="H51" s="230"/>
      <c r="I51" s="230"/>
      <c r="J51" s="230"/>
      <c r="K51" s="14">
        <f>K50*0.07</f>
        <v>164559.50000000003</v>
      </c>
    </row>
  </sheetData>
  <mergeCells count="21">
    <mergeCell ref="A1:C1"/>
    <mergeCell ref="D1:G1"/>
    <mergeCell ref="H1:I1"/>
    <mergeCell ref="J1:K1"/>
    <mergeCell ref="G49:J49"/>
    <mergeCell ref="B50:C50"/>
    <mergeCell ref="G50:J50"/>
    <mergeCell ref="B51:C51"/>
    <mergeCell ref="G51:J51"/>
    <mergeCell ref="E3:E4"/>
    <mergeCell ref="F3:F4"/>
    <mergeCell ref="A2:E2"/>
    <mergeCell ref="F2:K2"/>
    <mergeCell ref="G3:H3"/>
    <mergeCell ref="I3:I4"/>
    <mergeCell ref="J3:J4"/>
    <mergeCell ref="K3:K4"/>
    <mergeCell ref="A3:A4"/>
    <mergeCell ref="B3:B4"/>
    <mergeCell ref="C3:C4"/>
    <mergeCell ref="D3:D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N10" sqref="N10"/>
    </sheetView>
  </sheetViews>
  <sheetFormatPr defaultRowHeight="15"/>
  <cols>
    <col min="1" max="1" width="6" customWidth="1"/>
    <col min="2" max="2" width="6.140625" customWidth="1"/>
    <col min="3" max="3" width="16.7109375" customWidth="1"/>
    <col min="4" max="4" width="10.5703125" bestFit="1" customWidth="1"/>
    <col min="5" max="5" width="11.28515625" bestFit="1" customWidth="1"/>
    <col min="6" max="6" width="7.85546875" bestFit="1" customWidth="1"/>
    <col min="7" max="7" width="4.7109375" customWidth="1"/>
    <col min="8" max="8" width="4.42578125" customWidth="1"/>
    <col min="9" max="9" width="4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42216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967</v>
      </c>
      <c r="G3" s="317"/>
      <c r="H3" s="317"/>
      <c r="I3" s="317"/>
      <c r="J3" s="317"/>
      <c r="K3" s="380"/>
    </row>
    <row r="4" spans="1:11" ht="26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43</v>
      </c>
      <c r="D6" s="79" t="s">
        <v>51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1200</v>
      </c>
      <c r="K6" s="66">
        <f>J6*I6</f>
        <v>1200</v>
      </c>
    </row>
    <row r="7" spans="1:11" ht="15.75" thickBot="1">
      <c r="A7" s="26" t="s">
        <v>128</v>
      </c>
      <c r="B7" s="27" t="s">
        <v>128</v>
      </c>
      <c r="C7" s="28" t="s">
        <v>17</v>
      </c>
      <c r="D7" s="102" t="s">
        <v>28</v>
      </c>
      <c r="E7" s="102" t="s">
        <v>776</v>
      </c>
      <c r="F7" s="29" t="s">
        <v>132</v>
      </c>
      <c r="G7" s="102">
        <v>1</v>
      </c>
      <c r="H7" s="102"/>
      <c r="I7" s="102">
        <v>1</v>
      </c>
      <c r="J7" s="31">
        <v>650</v>
      </c>
      <c r="K7" s="131">
        <f>J7*I7</f>
        <v>650</v>
      </c>
    </row>
    <row r="9" spans="1:11" ht="16.5" thickBot="1">
      <c r="A9" s="1" t="s">
        <v>126</v>
      </c>
      <c r="B9" s="1"/>
      <c r="E9" s="2"/>
      <c r="F9" s="3"/>
      <c r="G9" s="4"/>
      <c r="H9" s="4"/>
      <c r="I9" s="4"/>
      <c r="J9" s="16"/>
    </row>
    <row r="10" spans="1:11" ht="15.75" thickBot="1">
      <c r="A10" s="5"/>
      <c r="B10" s="5"/>
      <c r="E10" s="33"/>
      <c r="F10" s="3"/>
      <c r="G10" s="327" t="s">
        <v>127</v>
      </c>
      <c r="H10" s="328"/>
      <c r="I10" s="328"/>
      <c r="J10" s="328"/>
      <c r="K10" s="6">
        <f>SUM(I6:I7)</f>
        <v>2</v>
      </c>
    </row>
    <row r="11" spans="1:11">
      <c r="A11" s="53" t="s">
        <v>128</v>
      </c>
      <c r="B11" s="237" t="s">
        <v>129</v>
      </c>
      <c r="C11" s="238"/>
      <c r="E11" s="36"/>
      <c r="F11" s="3"/>
      <c r="G11" s="329" t="s">
        <v>131</v>
      </c>
      <c r="H11" s="330"/>
      <c r="I11" s="330"/>
      <c r="J11" s="330"/>
      <c r="K11" s="10">
        <f>SUM(K6:K7)</f>
        <v>1850</v>
      </c>
    </row>
    <row r="12" spans="1:11" ht="15.75" thickBot="1">
      <c r="A12" s="29" t="s">
        <v>132</v>
      </c>
      <c r="B12" s="227" t="s">
        <v>133</v>
      </c>
      <c r="C12" s="228"/>
      <c r="E12" s="36"/>
      <c r="F12" s="3"/>
      <c r="G12" s="229" t="s">
        <v>135</v>
      </c>
      <c r="H12" s="230"/>
      <c r="I12" s="230"/>
      <c r="J12" s="230"/>
      <c r="K12" s="14">
        <f>K11*0.07</f>
        <v>129.5</v>
      </c>
    </row>
  </sheetData>
  <mergeCells count="22">
    <mergeCell ref="A1:K1"/>
    <mergeCell ref="A2:C2"/>
    <mergeCell ref="D2:G2"/>
    <mergeCell ref="H2:I2"/>
    <mergeCell ref="J2:K2"/>
    <mergeCell ref="G10:J10"/>
    <mergeCell ref="B11:C11"/>
    <mergeCell ref="G11:J11"/>
    <mergeCell ref="B12:C12"/>
    <mergeCell ref="G12:J12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O8" sqref="O8"/>
    </sheetView>
  </sheetViews>
  <sheetFormatPr defaultRowHeight="15"/>
  <cols>
    <col min="1" max="1" width="6.85546875" customWidth="1"/>
    <col min="2" max="2" width="6.5703125" customWidth="1"/>
    <col min="3" max="3" width="19.42578125" customWidth="1"/>
    <col min="4" max="4" width="10.5703125" bestFit="1" customWidth="1"/>
    <col min="5" max="5" width="11.28515625" bestFit="1" customWidth="1"/>
    <col min="6" max="6" width="7.85546875" bestFit="1" customWidth="1"/>
    <col min="7" max="7" width="4" customWidth="1"/>
    <col min="8" max="8" width="4.42578125" customWidth="1"/>
    <col min="9" max="9" width="4.7109375" customWidth="1"/>
    <col min="10" max="11" width="8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42216</v>
      </c>
      <c r="K2" s="226"/>
    </row>
    <row r="3" spans="1:11">
      <c r="A3" s="231" t="s">
        <v>2</v>
      </c>
      <c r="B3" s="232"/>
      <c r="C3" s="232"/>
      <c r="D3" s="232"/>
      <c r="E3" s="232"/>
      <c r="F3" s="249" t="s">
        <v>969</v>
      </c>
      <c r="G3" s="249"/>
      <c r="H3" s="249"/>
      <c r="I3" s="249"/>
      <c r="J3" s="249"/>
      <c r="K3" s="250"/>
    </row>
    <row r="4" spans="1:11" ht="19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5" si="0">J6*I6</f>
        <v>650</v>
      </c>
    </row>
    <row r="7" spans="1:11">
      <c r="A7" s="24" t="s">
        <v>128</v>
      </c>
      <c r="B7" s="19" t="s">
        <v>128</v>
      </c>
      <c r="C7" s="20" t="s">
        <v>43</v>
      </c>
      <c r="D7" s="79" t="s">
        <v>841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1200</v>
      </c>
      <c r="K7" s="66">
        <f t="shared" si="0"/>
        <v>1200</v>
      </c>
    </row>
    <row r="8" spans="1:11">
      <c r="A8" s="24" t="s">
        <v>128</v>
      </c>
      <c r="B8" s="19" t="s">
        <v>128</v>
      </c>
      <c r="C8" s="20" t="s">
        <v>43</v>
      </c>
      <c r="D8" s="79" t="s">
        <v>65</v>
      </c>
      <c r="E8" s="21" t="s">
        <v>132</v>
      </c>
      <c r="F8" s="21" t="s">
        <v>132</v>
      </c>
      <c r="G8" s="79"/>
      <c r="H8" s="79">
        <v>1</v>
      </c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23</v>
      </c>
      <c r="D9" s="79" t="s">
        <v>137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6500</v>
      </c>
      <c r="K9" s="66">
        <f t="shared" si="0"/>
        <v>6500</v>
      </c>
    </row>
    <row r="10" spans="1:11">
      <c r="A10" s="24" t="s">
        <v>128</v>
      </c>
      <c r="B10" s="19" t="s">
        <v>128</v>
      </c>
      <c r="C10" s="20" t="s">
        <v>26</v>
      </c>
      <c r="D10" s="79" t="s">
        <v>38</v>
      </c>
      <c r="E10" s="79" t="s">
        <v>968</v>
      </c>
      <c r="F10" s="21" t="s">
        <v>132</v>
      </c>
      <c r="G10" s="79">
        <v>1</v>
      </c>
      <c r="H10" s="79"/>
      <c r="I10" s="79">
        <v>1</v>
      </c>
      <c r="J10" s="23">
        <v>250000</v>
      </c>
      <c r="K10" s="66">
        <f t="shared" si="0"/>
        <v>250000</v>
      </c>
    </row>
    <row r="11" spans="1:11">
      <c r="A11" s="24" t="s">
        <v>128</v>
      </c>
      <c r="B11" s="19" t="s">
        <v>128</v>
      </c>
      <c r="C11" s="20" t="s">
        <v>25</v>
      </c>
      <c r="D11" s="79" t="s">
        <v>35</v>
      </c>
      <c r="E11" s="79" t="s">
        <v>968</v>
      </c>
      <c r="F11" s="21" t="s">
        <v>132</v>
      </c>
      <c r="G11" s="79">
        <v>1</v>
      </c>
      <c r="H11" s="79"/>
      <c r="I11" s="79">
        <v>1</v>
      </c>
      <c r="J11" s="23">
        <v>250000</v>
      </c>
      <c r="K11" s="66">
        <f t="shared" si="0"/>
        <v>250000</v>
      </c>
    </row>
    <row r="12" spans="1:11">
      <c r="A12" s="24" t="s">
        <v>128</v>
      </c>
      <c r="B12" s="19" t="s">
        <v>128</v>
      </c>
      <c r="C12" s="20" t="s">
        <v>41</v>
      </c>
      <c r="D12" s="79" t="s">
        <v>45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2500</v>
      </c>
      <c r="K12" s="66">
        <f t="shared" si="0"/>
        <v>2500</v>
      </c>
    </row>
    <row r="13" spans="1:11">
      <c r="A13" s="24" t="s">
        <v>128</v>
      </c>
      <c r="B13" s="19" t="s">
        <v>128</v>
      </c>
      <c r="C13" s="20" t="s">
        <v>43</v>
      </c>
      <c r="D13" s="79" t="s">
        <v>51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1200</v>
      </c>
      <c r="K13" s="66">
        <f t="shared" si="0"/>
        <v>1200</v>
      </c>
    </row>
    <row r="14" spans="1:11">
      <c r="A14" s="24" t="s">
        <v>128</v>
      </c>
      <c r="B14" s="19" t="s">
        <v>128</v>
      </c>
      <c r="C14" s="20" t="s">
        <v>164</v>
      </c>
      <c r="D14" s="79" t="s">
        <v>847</v>
      </c>
      <c r="E14" s="21" t="s">
        <v>132</v>
      </c>
      <c r="F14" s="79">
        <v>95724</v>
      </c>
      <c r="G14" s="79">
        <v>1</v>
      </c>
      <c r="H14" s="79"/>
      <c r="I14" s="79">
        <v>1</v>
      </c>
      <c r="J14" s="23">
        <v>30000</v>
      </c>
      <c r="K14" s="66">
        <f t="shared" si="0"/>
        <v>30000</v>
      </c>
    </row>
    <row r="15" spans="1:11" ht="15.75" thickBot="1">
      <c r="A15" s="26" t="s">
        <v>128</v>
      </c>
      <c r="B15" s="27" t="s">
        <v>128</v>
      </c>
      <c r="C15" s="28" t="s">
        <v>778</v>
      </c>
      <c r="D15" s="102" t="s">
        <v>137</v>
      </c>
      <c r="E15" s="29" t="s">
        <v>132</v>
      </c>
      <c r="F15" s="29" t="s">
        <v>132</v>
      </c>
      <c r="G15" s="102"/>
      <c r="H15" s="102">
        <v>1</v>
      </c>
      <c r="I15" s="102">
        <v>1</v>
      </c>
      <c r="J15" s="31">
        <v>65000</v>
      </c>
      <c r="K15" s="131">
        <f t="shared" si="0"/>
        <v>65000</v>
      </c>
    </row>
    <row r="17" spans="1:11" ht="16.5" thickBot="1">
      <c r="A17" s="1" t="s">
        <v>126</v>
      </c>
      <c r="B17" s="1"/>
      <c r="E17" s="2"/>
      <c r="F17" s="3"/>
      <c r="G17" s="4"/>
      <c r="H17" s="4"/>
      <c r="I17" s="4"/>
      <c r="J17" s="16"/>
    </row>
    <row r="18" spans="1:11" ht="15.75" thickBot="1">
      <c r="A18" s="5"/>
      <c r="B18" s="5"/>
      <c r="E18" s="33"/>
      <c r="F18" s="3"/>
      <c r="G18" s="327" t="s">
        <v>127</v>
      </c>
      <c r="H18" s="328"/>
      <c r="I18" s="328"/>
      <c r="J18" s="328"/>
      <c r="K18" s="6">
        <f>SUM(I6:I15)</f>
        <v>10</v>
      </c>
    </row>
    <row r="19" spans="1:11">
      <c r="A19" s="53" t="s">
        <v>128</v>
      </c>
      <c r="B19" s="237" t="s">
        <v>129</v>
      </c>
      <c r="C19" s="238"/>
      <c r="E19" s="36"/>
      <c r="F19" s="3"/>
      <c r="G19" s="329" t="s">
        <v>131</v>
      </c>
      <c r="H19" s="330"/>
      <c r="I19" s="330"/>
      <c r="J19" s="330"/>
      <c r="K19" s="10">
        <f>SUM(K6:K15)</f>
        <v>608250</v>
      </c>
    </row>
    <row r="20" spans="1:11" ht="15.75" thickBot="1">
      <c r="A20" s="29" t="s">
        <v>132</v>
      </c>
      <c r="B20" s="227" t="s">
        <v>133</v>
      </c>
      <c r="C20" s="228"/>
      <c r="E20" s="36"/>
      <c r="F20" s="3"/>
      <c r="G20" s="229" t="s">
        <v>135</v>
      </c>
      <c r="H20" s="230"/>
      <c r="I20" s="230"/>
      <c r="J20" s="230"/>
      <c r="K20" s="14">
        <f>K19*0.07</f>
        <v>42577.500000000007</v>
      </c>
    </row>
  </sheetData>
  <mergeCells count="22">
    <mergeCell ref="A1:K1"/>
    <mergeCell ref="A2:C2"/>
    <mergeCell ref="D2:G2"/>
    <mergeCell ref="H2:I2"/>
    <mergeCell ref="J2:K2"/>
    <mergeCell ref="G18:J18"/>
    <mergeCell ref="B19:C19"/>
    <mergeCell ref="G19:J19"/>
    <mergeCell ref="B20:C20"/>
    <mergeCell ref="G20:J20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A1:K25"/>
  <sheetViews>
    <sheetView topLeftCell="A4" workbookViewId="0">
      <selection activeCell="P14" sqref="P14"/>
    </sheetView>
  </sheetViews>
  <sheetFormatPr defaultRowHeight="15"/>
  <cols>
    <col min="1" max="1" width="5.28515625" customWidth="1"/>
    <col min="2" max="2" width="4.85546875" customWidth="1"/>
    <col min="3" max="3" width="19.28515625" customWidth="1"/>
    <col min="4" max="4" width="10.5703125" bestFit="1" customWidth="1"/>
    <col min="5" max="5" width="11.28515625" bestFit="1" customWidth="1"/>
    <col min="6" max="6" width="10" bestFit="1" customWidth="1"/>
    <col min="7" max="7" width="4.5703125" customWidth="1"/>
    <col min="8" max="8" width="3.85546875" customWidth="1"/>
    <col min="9" max="9" width="4" customWidth="1"/>
    <col min="10" max="10" width="8.5703125" customWidth="1"/>
    <col min="11" max="11" width="8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42216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976</v>
      </c>
      <c r="G3" s="224"/>
      <c r="H3" s="224"/>
      <c r="I3" s="224"/>
      <c r="J3" s="224"/>
      <c r="K3" s="233"/>
    </row>
    <row r="4" spans="1:11" ht="24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20" si="0">J6*I6</f>
        <v>650</v>
      </c>
    </row>
    <row r="7" spans="1:11">
      <c r="A7" s="24" t="s">
        <v>128</v>
      </c>
      <c r="B7" s="19" t="s">
        <v>128</v>
      </c>
      <c r="C7" s="20" t="s">
        <v>63</v>
      </c>
      <c r="D7" s="79" t="s">
        <v>975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25</v>
      </c>
      <c r="D8" s="79" t="s">
        <v>34</v>
      </c>
      <c r="E8" s="79" t="s">
        <v>37</v>
      </c>
      <c r="F8" s="79" t="s">
        <v>974</v>
      </c>
      <c r="G8" s="79">
        <v>1</v>
      </c>
      <c r="H8" s="79"/>
      <c r="I8" s="79">
        <v>1</v>
      </c>
      <c r="J8" s="23">
        <v>250000</v>
      </c>
      <c r="K8" s="66">
        <f t="shared" si="0"/>
        <v>250000</v>
      </c>
    </row>
    <row r="9" spans="1:11">
      <c r="A9" s="24" t="s">
        <v>128</v>
      </c>
      <c r="B9" s="19" t="s">
        <v>128</v>
      </c>
      <c r="C9" s="20" t="s">
        <v>117</v>
      </c>
      <c r="D9" s="79" t="s">
        <v>35</v>
      </c>
      <c r="E9" s="79" t="s">
        <v>767</v>
      </c>
      <c r="F9" s="79" t="s">
        <v>973</v>
      </c>
      <c r="G9" s="79">
        <v>1</v>
      </c>
      <c r="H9" s="79"/>
      <c r="I9" s="79">
        <v>1</v>
      </c>
      <c r="J9" s="23">
        <v>4500</v>
      </c>
      <c r="K9" s="66">
        <f t="shared" si="0"/>
        <v>4500</v>
      </c>
    </row>
    <row r="10" spans="1:11">
      <c r="A10" s="24" t="s">
        <v>128</v>
      </c>
      <c r="B10" s="19" t="s">
        <v>128</v>
      </c>
      <c r="C10" s="20" t="s">
        <v>42</v>
      </c>
      <c r="D10" s="79" t="s">
        <v>972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45000</v>
      </c>
      <c r="K10" s="66">
        <f t="shared" si="0"/>
        <v>45000</v>
      </c>
    </row>
    <row r="11" spans="1:11">
      <c r="A11" s="24" t="s">
        <v>128</v>
      </c>
      <c r="B11" s="19" t="s">
        <v>128</v>
      </c>
      <c r="C11" s="20" t="s">
        <v>26</v>
      </c>
      <c r="D11" s="79" t="s">
        <v>83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250000</v>
      </c>
      <c r="K11" s="66">
        <f t="shared" si="0"/>
        <v>250000</v>
      </c>
    </row>
    <row r="12" spans="1:11">
      <c r="A12" s="24" t="s">
        <v>128</v>
      </c>
      <c r="B12" s="19" t="s">
        <v>128</v>
      </c>
      <c r="C12" s="20" t="s">
        <v>17</v>
      </c>
      <c r="D12" s="79" t="s">
        <v>28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650</v>
      </c>
      <c r="K12" s="66">
        <f t="shared" si="0"/>
        <v>650</v>
      </c>
    </row>
    <row r="13" spans="1:11">
      <c r="A13" s="24" t="s">
        <v>128</v>
      </c>
      <c r="B13" s="19" t="s">
        <v>128</v>
      </c>
      <c r="C13" s="20" t="s">
        <v>110</v>
      </c>
      <c r="D13" s="79" t="s">
        <v>137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45000</v>
      </c>
      <c r="K13" s="66">
        <f t="shared" si="0"/>
        <v>45000</v>
      </c>
    </row>
    <row r="14" spans="1:11">
      <c r="A14" s="24" t="s">
        <v>128</v>
      </c>
      <c r="B14" s="19" t="s">
        <v>128</v>
      </c>
      <c r="C14" s="20" t="s">
        <v>63</v>
      </c>
      <c r="D14" s="79" t="s">
        <v>45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2500</v>
      </c>
      <c r="K14" s="66">
        <f t="shared" si="0"/>
        <v>2500</v>
      </c>
    </row>
    <row r="15" spans="1:11">
      <c r="A15" s="24" t="s">
        <v>128</v>
      </c>
      <c r="B15" s="19" t="s">
        <v>128</v>
      </c>
      <c r="C15" s="20" t="s">
        <v>43</v>
      </c>
      <c r="D15" s="79" t="s">
        <v>971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1200</v>
      </c>
      <c r="K15" s="66">
        <f t="shared" si="0"/>
        <v>1200</v>
      </c>
    </row>
    <row r="16" spans="1:11">
      <c r="A16" s="24" t="s">
        <v>128</v>
      </c>
      <c r="B16" s="19" t="s">
        <v>128</v>
      </c>
      <c r="C16" s="20" t="s">
        <v>43</v>
      </c>
      <c r="D16" s="79" t="s">
        <v>971</v>
      </c>
      <c r="E16" s="21" t="s">
        <v>132</v>
      </c>
      <c r="F16" s="21" t="s">
        <v>132</v>
      </c>
      <c r="G16" s="79"/>
      <c r="H16" s="79">
        <v>1</v>
      </c>
      <c r="I16" s="79">
        <v>1</v>
      </c>
      <c r="J16" s="23">
        <v>1200</v>
      </c>
      <c r="K16" s="66">
        <f t="shared" si="0"/>
        <v>1200</v>
      </c>
    </row>
    <row r="17" spans="1:11">
      <c r="A17" s="24" t="s">
        <v>128</v>
      </c>
      <c r="B17" s="19" t="s">
        <v>128</v>
      </c>
      <c r="C17" s="20" t="s">
        <v>23</v>
      </c>
      <c r="D17" s="79" t="s">
        <v>137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6500</v>
      </c>
      <c r="K17" s="66">
        <f t="shared" si="0"/>
        <v>6500</v>
      </c>
    </row>
    <row r="18" spans="1:11">
      <c r="A18" s="24" t="s">
        <v>128</v>
      </c>
      <c r="B18" s="19" t="s">
        <v>128</v>
      </c>
      <c r="C18" s="20" t="s">
        <v>41</v>
      </c>
      <c r="D18" s="79" t="s">
        <v>45</v>
      </c>
      <c r="E18" s="21" t="s">
        <v>132</v>
      </c>
      <c r="F18" s="21" t="s">
        <v>132</v>
      </c>
      <c r="G18" s="79">
        <v>1</v>
      </c>
      <c r="H18" s="79"/>
      <c r="I18" s="79">
        <v>1</v>
      </c>
      <c r="J18" s="23">
        <v>2500</v>
      </c>
      <c r="K18" s="66">
        <f t="shared" si="0"/>
        <v>2500</v>
      </c>
    </row>
    <row r="19" spans="1:11">
      <c r="A19" s="24" t="s">
        <v>128</v>
      </c>
      <c r="B19" s="19" t="s">
        <v>128</v>
      </c>
      <c r="C19" s="20" t="s">
        <v>970</v>
      </c>
      <c r="D19" s="21" t="s">
        <v>132</v>
      </c>
      <c r="E19" s="21" t="s">
        <v>132</v>
      </c>
      <c r="F19" s="21" t="s">
        <v>132</v>
      </c>
      <c r="G19" s="79">
        <v>1</v>
      </c>
      <c r="H19" s="79"/>
      <c r="I19" s="79">
        <v>1</v>
      </c>
      <c r="J19" s="23">
        <v>80000</v>
      </c>
      <c r="K19" s="66">
        <f t="shared" si="0"/>
        <v>80000</v>
      </c>
    </row>
    <row r="20" spans="1:11" ht="15.75" thickBot="1">
      <c r="A20" s="26" t="s">
        <v>128</v>
      </c>
      <c r="B20" s="27" t="s">
        <v>128</v>
      </c>
      <c r="C20" s="28" t="s">
        <v>78</v>
      </c>
      <c r="D20" s="102" t="s">
        <v>137</v>
      </c>
      <c r="E20" s="29" t="s">
        <v>132</v>
      </c>
      <c r="F20" s="29" t="s">
        <v>132</v>
      </c>
      <c r="G20" s="102"/>
      <c r="H20" s="102">
        <v>1</v>
      </c>
      <c r="I20" s="102">
        <v>1</v>
      </c>
      <c r="J20" s="31">
        <v>6500</v>
      </c>
      <c r="K20" s="131">
        <f t="shared" si="0"/>
        <v>6500</v>
      </c>
    </row>
    <row r="22" spans="1:11" ht="16.5" thickBot="1">
      <c r="A22" s="1" t="s">
        <v>126</v>
      </c>
      <c r="B22" s="1"/>
      <c r="E22" s="2"/>
      <c r="F22" s="3"/>
      <c r="G22" s="4"/>
      <c r="H22" s="4"/>
      <c r="I22" s="4"/>
      <c r="J22" s="16"/>
    </row>
    <row r="23" spans="1:11" ht="15.75" thickBot="1">
      <c r="A23" s="5"/>
      <c r="B23" s="5"/>
      <c r="E23" s="33"/>
      <c r="F23" s="3"/>
      <c r="G23" s="327" t="s">
        <v>127</v>
      </c>
      <c r="H23" s="328"/>
      <c r="I23" s="328"/>
      <c r="J23" s="328"/>
      <c r="K23" s="6">
        <f>SUM(I6:I20)</f>
        <v>15</v>
      </c>
    </row>
    <row r="24" spans="1:11">
      <c r="A24" s="53" t="s">
        <v>128</v>
      </c>
      <c r="B24" s="237" t="s">
        <v>129</v>
      </c>
      <c r="C24" s="238"/>
      <c r="E24" s="36"/>
      <c r="F24" s="3"/>
      <c r="G24" s="329" t="s">
        <v>131</v>
      </c>
      <c r="H24" s="330"/>
      <c r="I24" s="330"/>
      <c r="J24" s="330"/>
      <c r="K24" s="10">
        <f>SUM(K6:K20)</f>
        <v>698700</v>
      </c>
    </row>
    <row r="25" spans="1:11" ht="15.75" thickBot="1">
      <c r="A25" s="29" t="s">
        <v>132</v>
      </c>
      <c r="B25" s="227" t="s">
        <v>133</v>
      </c>
      <c r="C25" s="228"/>
      <c r="E25" s="36"/>
      <c r="F25" s="3"/>
      <c r="G25" s="229" t="s">
        <v>135</v>
      </c>
      <c r="H25" s="230"/>
      <c r="I25" s="230"/>
      <c r="J25" s="230"/>
      <c r="K25" s="14">
        <f>K24*0.07</f>
        <v>48909.000000000007</v>
      </c>
    </row>
  </sheetData>
  <mergeCells count="22">
    <mergeCell ref="G23:J23"/>
    <mergeCell ref="B24:C24"/>
    <mergeCell ref="G24:J24"/>
    <mergeCell ref="B25:C25"/>
    <mergeCell ref="G25:J2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F3:K3"/>
    <mergeCell ref="A3:E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O2" sqref="O2"/>
    </sheetView>
  </sheetViews>
  <sheetFormatPr defaultRowHeight="15"/>
  <cols>
    <col min="1" max="1" width="5.140625" customWidth="1"/>
    <col min="2" max="2" width="5" customWidth="1"/>
    <col min="3" max="3" width="17.28515625" bestFit="1" customWidth="1"/>
    <col min="4" max="4" width="10.5703125" bestFit="1" customWidth="1"/>
    <col min="5" max="5" width="11.28515625" bestFit="1" customWidth="1"/>
    <col min="6" max="6" width="7.85546875" bestFit="1" customWidth="1"/>
    <col min="7" max="8" width="4.7109375" customWidth="1"/>
    <col min="9" max="9" width="4.42578125" customWidth="1"/>
    <col min="10" max="11" width="7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42216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978</v>
      </c>
      <c r="G3" s="317"/>
      <c r="H3" s="317"/>
      <c r="I3" s="317"/>
      <c r="J3" s="317"/>
      <c r="K3" s="380"/>
    </row>
    <row r="4" spans="1:11" ht="21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64</v>
      </c>
      <c r="E6" s="79" t="s">
        <v>977</v>
      </c>
      <c r="F6" s="79">
        <v>6745</v>
      </c>
      <c r="G6" s="79">
        <v>1</v>
      </c>
      <c r="H6" s="79"/>
      <c r="I6" s="79">
        <v>1</v>
      </c>
      <c r="J6" s="23">
        <v>650</v>
      </c>
      <c r="K6" s="66">
        <f t="shared" ref="K6:K18" si="0">J6*I6</f>
        <v>650</v>
      </c>
    </row>
    <row r="7" spans="1:11">
      <c r="A7" s="24" t="s">
        <v>128</v>
      </c>
      <c r="B7" s="19" t="s">
        <v>128</v>
      </c>
      <c r="C7" s="20" t="s">
        <v>63</v>
      </c>
      <c r="D7" s="79" t="s">
        <v>44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43</v>
      </c>
      <c r="D8" s="79" t="s">
        <v>65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23</v>
      </c>
      <c r="D9" s="79" t="s">
        <v>137</v>
      </c>
      <c r="E9" s="21" t="s">
        <v>132</v>
      </c>
      <c r="F9" s="21" t="s">
        <v>132</v>
      </c>
      <c r="G9" s="79"/>
      <c r="H9" s="79">
        <v>1</v>
      </c>
      <c r="I9" s="79">
        <v>1</v>
      </c>
      <c r="J9" s="23">
        <v>6500</v>
      </c>
      <c r="K9" s="66">
        <f t="shared" si="0"/>
        <v>6500</v>
      </c>
    </row>
    <row r="10" spans="1:11">
      <c r="A10" s="24" t="s">
        <v>128</v>
      </c>
      <c r="B10" s="19" t="s">
        <v>128</v>
      </c>
      <c r="C10" s="20" t="s">
        <v>17</v>
      </c>
      <c r="D10" s="79" t="s">
        <v>64</v>
      </c>
      <c r="E10" s="79" t="s">
        <v>977</v>
      </c>
      <c r="F10" s="21" t="s">
        <v>132</v>
      </c>
      <c r="G10" s="79"/>
      <c r="H10" s="79">
        <v>1</v>
      </c>
      <c r="I10" s="79">
        <v>1</v>
      </c>
      <c r="J10" s="23">
        <v>650</v>
      </c>
      <c r="K10" s="66">
        <f t="shared" si="0"/>
        <v>650</v>
      </c>
    </row>
    <row r="11" spans="1:11">
      <c r="A11" s="24" t="s">
        <v>128</v>
      </c>
      <c r="B11" s="19" t="s">
        <v>128</v>
      </c>
      <c r="C11" s="20" t="s">
        <v>17</v>
      </c>
      <c r="D11" s="79" t="s">
        <v>64</v>
      </c>
      <c r="E11" s="79" t="s">
        <v>977</v>
      </c>
      <c r="F11" s="21" t="s">
        <v>132</v>
      </c>
      <c r="G11" s="79"/>
      <c r="H11" s="79">
        <v>1</v>
      </c>
      <c r="I11" s="79">
        <v>1</v>
      </c>
      <c r="J11" s="23">
        <v>650</v>
      </c>
      <c r="K11" s="66">
        <f t="shared" si="0"/>
        <v>650</v>
      </c>
    </row>
    <row r="12" spans="1:11">
      <c r="A12" s="24" t="s">
        <v>128</v>
      </c>
      <c r="B12" s="19" t="s">
        <v>128</v>
      </c>
      <c r="C12" s="20" t="s">
        <v>17</v>
      </c>
      <c r="D12" s="79" t="s">
        <v>64</v>
      </c>
      <c r="E12" s="79" t="s">
        <v>977</v>
      </c>
      <c r="F12" s="21" t="s">
        <v>132</v>
      </c>
      <c r="G12" s="79"/>
      <c r="H12" s="79">
        <v>1</v>
      </c>
      <c r="I12" s="79">
        <v>1</v>
      </c>
      <c r="J12" s="23">
        <v>650</v>
      </c>
      <c r="K12" s="66">
        <f t="shared" si="0"/>
        <v>650</v>
      </c>
    </row>
    <row r="13" spans="1:11">
      <c r="A13" s="24" t="s">
        <v>128</v>
      </c>
      <c r="B13" s="19" t="s">
        <v>128</v>
      </c>
      <c r="C13" s="20" t="s">
        <v>17</v>
      </c>
      <c r="D13" s="79" t="s">
        <v>64</v>
      </c>
      <c r="E13" s="79" t="s">
        <v>977</v>
      </c>
      <c r="F13" s="21" t="s">
        <v>132</v>
      </c>
      <c r="G13" s="79"/>
      <c r="H13" s="79">
        <v>1</v>
      </c>
      <c r="I13" s="79">
        <v>1</v>
      </c>
      <c r="J13" s="23">
        <v>650</v>
      </c>
      <c r="K13" s="66">
        <f t="shared" si="0"/>
        <v>650</v>
      </c>
    </row>
    <row r="14" spans="1:11">
      <c r="A14" s="24" t="s">
        <v>128</v>
      </c>
      <c r="B14" s="19" t="s">
        <v>128</v>
      </c>
      <c r="C14" s="20" t="s">
        <v>17</v>
      </c>
      <c r="D14" s="79" t="s">
        <v>64</v>
      </c>
      <c r="E14" s="79" t="s">
        <v>977</v>
      </c>
      <c r="F14" s="21" t="s">
        <v>132</v>
      </c>
      <c r="G14" s="79"/>
      <c r="H14" s="79">
        <v>1</v>
      </c>
      <c r="I14" s="79">
        <v>1</v>
      </c>
      <c r="J14" s="23">
        <v>650</v>
      </c>
      <c r="K14" s="66">
        <f t="shared" si="0"/>
        <v>650</v>
      </c>
    </row>
    <row r="15" spans="1:11">
      <c r="A15" s="24" t="s">
        <v>128</v>
      </c>
      <c r="B15" s="19" t="s">
        <v>128</v>
      </c>
      <c r="C15" s="20" t="s">
        <v>17</v>
      </c>
      <c r="D15" s="79" t="s">
        <v>64</v>
      </c>
      <c r="E15" s="79" t="s">
        <v>977</v>
      </c>
      <c r="F15" s="21" t="s">
        <v>132</v>
      </c>
      <c r="G15" s="79"/>
      <c r="H15" s="79">
        <v>1</v>
      </c>
      <c r="I15" s="79">
        <v>1</v>
      </c>
      <c r="J15" s="23">
        <v>650</v>
      </c>
      <c r="K15" s="66">
        <f t="shared" si="0"/>
        <v>650</v>
      </c>
    </row>
    <row r="16" spans="1:11">
      <c r="A16" s="24" t="s">
        <v>128</v>
      </c>
      <c r="B16" s="19" t="s">
        <v>128</v>
      </c>
      <c r="C16" s="20" t="s">
        <v>17</v>
      </c>
      <c r="D16" s="79" t="s">
        <v>64</v>
      </c>
      <c r="E16" s="79" t="s">
        <v>977</v>
      </c>
      <c r="F16" s="21" t="s">
        <v>132</v>
      </c>
      <c r="G16" s="79"/>
      <c r="H16" s="79">
        <v>1</v>
      </c>
      <c r="I16" s="79">
        <v>1</v>
      </c>
      <c r="J16" s="23">
        <v>650</v>
      </c>
      <c r="K16" s="66">
        <f t="shared" si="0"/>
        <v>650</v>
      </c>
    </row>
    <row r="17" spans="1:11">
      <c r="A17" s="24" t="s">
        <v>128</v>
      </c>
      <c r="B17" s="19" t="s">
        <v>128</v>
      </c>
      <c r="C17" s="20" t="s">
        <v>17</v>
      </c>
      <c r="D17" s="79" t="s">
        <v>64</v>
      </c>
      <c r="E17" s="79" t="s">
        <v>977</v>
      </c>
      <c r="F17" s="21" t="s">
        <v>132</v>
      </c>
      <c r="G17" s="79"/>
      <c r="H17" s="79">
        <v>1</v>
      </c>
      <c r="I17" s="79">
        <v>1</v>
      </c>
      <c r="J17" s="23">
        <v>650</v>
      </c>
      <c r="K17" s="66">
        <f t="shared" si="0"/>
        <v>650</v>
      </c>
    </row>
    <row r="18" spans="1:11" ht="15.75" thickBot="1">
      <c r="A18" s="26" t="s">
        <v>128</v>
      </c>
      <c r="B18" s="27" t="s">
        <v>128</v>
      </c>
      <c r="C18" s="28" t="s">
        <v>155</v>
      </c>
      <c r="D18" s="102" t="s">
        <v>137</v>
      </c>
      <c r="E18" s="29" t="s">
        <v>132</v>
      </c>
      <c r="F18" s="29" t="s">
        <v>132</v>
      </c>
      <c r="G18" s="102"/>
      <c r="H18" s="102">
        <v>1</v>
      </c>
      <c r="I18" s="102">
        <v>1</v>
      </c>
      <c r="J18" s="31">
        <v>65000</v>
      </c>
      <c r="K18" s="131">
        <f t="shared" si="0"/>
        <v>65000</v>
      </c>
    </row>
    <row r="20" spans="1:11" ht="16.5" thickBot="1">
      <c r="A20" s="1" t="s">
        <v>126</v>
      </c>
      <c r="B20" s="1"/>
      <c r="E20" s="2"/>
      <c r="F20" s="3"/>
      <c r="G20" s="4"/>
      <c r="H20" s="4"/>
      <c r="I20" s="4"/>
      <c r="J20" s="16"/>
    </row>
    <row r="21" spans="1:11" ht="15.75" thickBot="1">
      <c r="A21" s="5"/>
      <c r="B21" s="5"/>
      <c r="E21" s="33"/>
      <c r="F21" s="3"/>
      <c r="G21" s="327" t="s">
        <v>127</v>
      </c>
      <c r="H21" s="328"/>
      <c r="I21" s="328"/>
      <c r="J21" s="328"/>
      <c r="K21" s="6">
        <f>SUM(I4:I18)</f>
        <v>13</v>
      </c>
    </row>
    <row r="22" spans="1:11">
      <c r="A22" s="53" t="s">
        <v>128</v>
      </c>
      <c r="B22" s="237" t="s">
        <v>129</v>
      </c>
      <c r="C22" s="238"/>
      <c r="E22" s="36"/>
      <c r="F22" s="3"/>
      <c r="G22" s="329" t="s">
        <v>131</v>
      </c>
      <c r="H22" s="330"/>
      <c r="I22" s="330"/>
      <c r="J22" s="330"/>
      <c r="K22" s="10">
        <f>SUM(K4:K18)</f>
        <v>81050</v>
      </c>
    </row>
    <row r="23" spans="1:11" ht="15.75" thickBot="1">
      <c r="A23" s="29" t="s">
        <v>132</v>
      </c>
      <c r="B23" s="227" t="s">
        <v>133</v>
      </c>
      <c r="C23" s="228"/>
      <c r="E23" s="36"/>
      <c r="F23" s="3"/>
      <c r="G23" s="229" t="s">
        <v>135</v>
      </c>
      <c r="H23" s="230"/>
      <c r="I23" s="230"/>
      <c r="J23" s="230"/>
      <c r="K23" s="14">
        <f>K22*0.07</f>
        <v>5673.5000000000009</v>
      </c>
    </row>
  </sheetData>
  <mergeCells count="22">
    <mergeCell ref="G21:J21"/>
    <mergeCell ref="B22:C22"/>
    <mergeCell ref="G22:J22"/>
    <mergeCell ref="B23:C23"/>
    <mergeCell ref="G23:J23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F3:K3"/>
    <mergeCell ref="A3:E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N3" sqref="N3"/>
    </sheetView>
  </sheetViews>
  <sheetFormatPr defaultRowHeight="15"/>
  <cols>
    <col min="1" max="1" width="5.5703125" customWidth="1"/>
    <col min="2" max="2" width="6.140625" customWidth="1"/>
    <col min="3" max="3" width="19.5703125" customWidth="1"/>
    <col min="4" max="4" width="10.7109375" customWidth="1"/>
    <col min="5" max="5" width="11" customWidth="1"/>
    <col min="7" max="7" width="4.5703125" customWidth="1"/>
    <col min="8" max="8" width="3.85546875" customWidth="1"/>
    <col min="9" max="9" width="4.7109375" customWidth="1"/>
    <col min="10" max="11" width="8.42578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42216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979</v>
      </c>
      <c r="G3" s="317"/>
      <c r="H3" s="317"/>
      <c r="I3" s="317"/>
      <c r="J3" s="317"/>
      <c r="K3" s="380"/>
    </row>
    <row r="4" spans="1:11" ht="21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6" si="0">J6*I6</f>
        <v>650</v>
      </c>
    </row>
    <row r="7" spans="1:11">
      <c r="A7" s="24" t="s">
        <v>128</v>
      </c>
      <c r="B7" s="19" t="s">
        <v>128</v>
      </c>
      <c r="C7" s="20" t="s">
        <v>110</v>
      </c>
      <c r="D7" s="79" t="s">
        <v>137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45000</v>
      </c>
      <c r="K7" s="66">
        <f t="shared" si="0"/>
        <v>45000</v>
      </c>
    </row>
    <row r="8" spans="1:11">
      <c r="A8" s="24" t="s">
        <v>128</v>
      </c>
      <c r="B8" s="19" t="s">
        <v>128</v>
      </c>
      <c r="C8" s="20" t="s">
        <v>78</v>
      </c>
      <c r="D8" s="79" t="s">
        <v>112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6500</v>
      </c>
      <c r="K8" s="66">
        <f t="shared" si="0"/>
        <v>6500</v>
      </c>
    </row>
    <row r="9" spans="1:11">
      <c r="A9" s="24" t="s">
        <v>128</v>
      </c>
      <c r="B9" s="19" t="s">
        <v>128</v>
      </c>
      <c r="C9" s="20" t="s">
        <v>778</v>
      </c>
      <c r="D9" s="79" t="s">
        <v>137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65000</v>
      </c>
      <c r="K9" s="66">
        <f t="shared" si="0"/>
        <v>65000</v>
      </c>
    </row>
    <row r="10" spans="1:11">
      <c r="A10" s="24" t="s">
        <v>128</v>
      </c>
      <c r="B10" s="19" t="s">
        <v>128</v>
      </c>
      <c r="C10" s="20" t="s">
        <v>41</v>
      </c>
      <c r="D10" s="79" t="s">
        <v>45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2500</v>
      </c>
      <c r="K10" s="66">
        <f t="shared" si="0"/>
        <v>2500</v>
      </c>
    </row>
    <row r="11" spans="1:11">
      <c r="A11" s="24" t="s">
        <v>128</v>
      </c>
      <c r="B11" s="19" t="s">
        <v>128</v>
      </c>
      <c r="C11" s="20" t="s">
        <v>26</v>
      </c>
      <c r="D11" s="79" t="s">
        <v>35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250000</v>
      </c>
      <c r="K11" s="66">
        <f t="shared" si="0"/>
        <v>250000</v>
      </c>
    </row>
    <row r="12" spans="1:11">
      <c r="A12" s="24" t="s">
        <v>128</v>
      </c>
      <c r="B12" s="19" t="s">
        <v>128</v>
      </c>
      <c r="C12" s="20" t="s">
        <v>26</v>
      </c>
      <c r="D12" s="79" t="s">
        <v>35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250000</v>
      </c>
      <c r="K12" s="66">
        <f t="shared" si="0"/>
        <v>250000</v>
      </c>
    </row>
    <row r="13" spans="1:11">
      <c r="A13" s="24" t="s">
        <v>128</v>
      </c>
      <c r="B13" s="19" t="s">
        <v>128</v>
      </c>
      <c r="C13" s="20" t="s">
        <v>63</v>
      </c>
      <c r="D13" s="79" t="s">
        <v>44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2500</v>
      </c>
      <c r="K13" s="66">
        <f t="shared" si="0"/>
        <v>2500</v>
      </c>
    </row>
    <row r="14" spans="1:11">
      <c r="A14" s="24" t="s">
        <v>128</v>
      </c>
      <c r="B14" s="19" t="s">
        <v>128</v>
      </c>
      <c r="C14" s="20" t="s">
        <v>80</v>
      </c>
      <c r="D14" s="79" t="s">
        <v>937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6500</v>
      </c>
      <c r="K14" s="66">
        <f t="shared" si="0"/>
        <v>6500</v>
      </c>
    </row>
    <row r="15" spans="1:11">
      <c r="A15" s="24" t="s">
        <v>128</v>
      </c>
      <c r="B15" s="19" t="s">
        <v>128</v>
      </c>
      <c r="C15" s="20" t="s">
        <v>42</v>
      </c>
      <c r="D15" s="79" t="s">
        <v>83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45000</v>
      </c>
      <c r="K15" s="66">
        <f t="shared" si="0"/>
        <v>45000</v>
      </c>
    </row>
    <row r="16" spans="1:11" ht="15.75" thickBot="1">
      <c r="A16" s="26" t="s">
        <v>128</v>
      </c>
      <c r="B16" s="27" t="s">
        <v>128</v>
      </c>
      <c r="C16" s="28" t="s">
        <v>117</v>
      </c>
      <c r="D16" s="29" t="s">
        <v>132</v>
      </c>
      <c r="E16" s="29" t="s">
        <v>132</v>
      </c>
      <c r="F16" s="29" t="s">
        <v>132</v>
      </c>
      <c r="G16" s="102"/>
      <c r="H16" s="102">
        <v>1</v>
      </c>
      <c r="I16" s="102">
        <v>1</v>
      </c>
      <c r="J16" s="31">
        <v>4500</v>
      </c>
      <c r="K16" s="131">
        <f t="shared" si="0"/>
        <v>4500</v>
      </c>
    </row>
    <row r="18" spans="1:11" ht="16.5" thickBot="1">
      <c r="A18" s="1" t="s">
        <v>126</v>
      </c>
      <c r="B18" s="1"/>
      <c r="E18" s="2"/>
      <c r="F18" s="3"/>
      <c r="G18" s="4"/>
      <c r="H18" s="4"/>
      <c r="I18" s="4"/>
      <c r="J18" s="16"/>
    </row>
    <row r="19" spans="1:11" ht="15.75" thickBot="1">
      <c r="A19" s="5"/>
      <c r="B19" s="5"/>
      <c r="E19" s="33"/>
      <c r="F19" s="3"/>
      <c r="G19" s="327" t="s">
        <v>127</v>
      </c>
      <c r="H19" s="328"/>
      <c r="I19" s="328"/>
      <c r="J19" s="328"/>
      <c r="K19" s="6">
        <f>SUM(I6:I16)</f>
        <v>11</v>
      </c>
    </row>
    <row r="20" spans="1:11">
      <c r="A20" s="53" t="s">
        <v>128</v>
      </c>
      <c r="B20" s="237" t="s">
        <v>129</v>
      </c>
      <c r="C20" s="238"/>
      <c r="E20" s="36"/>
      <c r="F20" s="3"/>
      <c r="G20" s="329" t="s">
        <v>131</v>
      </c>
      <c r="H20" s="330"/>
      <c r="I20" s="330"/>
      <c r="J20" s="330"/>
      <c r="K20" s="10">
        <f>SUM(K6:K16)</f>
        <v>678150</v>
      </c>
    </row>
    <row r="21" spans="1:11" ht="15.75" thickBot="1">
      <c r="A21" s="29" t="s">
        <v>132</v>
      </c>
      <c r="B21" s="227" t="s">
        <v>133</v>
      </c>
      <c r="C21" s="228"/>
      <c r="E21" s="36"/>
      <c r="F21" s="3"/>
      <c r="G21" s="229" t="s">
        <v>135</v>
      </c>
      <c r="H21" s="230"/>
      <c r="I21" s="230"/>
      <c r="J21" s="230"/>
      <c r="K21" s="14">
        <f>K20*0.07</f>
        <v>47470.500000000007</v>
      </c>
    </row>
  </sheetData>
  <mergeCells count="22">
    <mergeCell ref="G19:J19"/>
    <mergeCell ref="B20:C20"/>
    <mergeCell ref="G20:J20"/>
    <mergeCell ref="B21:C21"/>
    <mergeCell ref="G21:J21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M11" sqref="M11"/>
    </sheetView>
  </sheetViews>
  <sheetFormatPr defaultRowHeight="15"/>
  <cols>
    <col min="1" max="1" width="4.5703125" customWidth="1"/>
    <col min="2" max="2" width="4.140625" customWidth="1"/>
    <col min="3" max="3" width="17.42578125" customWidth="1"/>
    <col min="4" max="4" width="10.5703125" bestFit="1" customWidth="1"/>
    <col min="5" max="5" width="8.28515625" bestFit="1" customWidth="1"/>
    <col min="6" max="6" width="7.85546875" bestFit="1" customWidth="1"/>
    <col min="7" max="7" width="4.5703125" customWidth="1"/>
    <col min="8" max="8" width="4.140625" customWidth="1"/>
    <col min="9" max="9" width="4.8554687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42216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981</v>
      </c>
      <c r="G3" s="317"/>
      <c r="H3" s="317"/>
      <c r="I3" s="317"/>
      <c r="J3" s="317"/>
      <c r="K3" s="380"/>
    </row>
    <row r="4" spans="1:11" ht="27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49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8" si="0">J6*I6</f>
        <v>650</v>
      </c>
    </row>
    <row r="7" spans="1:11">
      <c r="A7" s="24" t="s">
        <v>128</v>
      </c>
      <c r="B7" s="19" t="s">
        <v>128</v>
      </c>
      <c r="C7" s="20" t="s">
        <v>17</v>
      </c>
      <c r="D7" s="79" t="s">
        <v>49</v>
      </c>
      <c r="E7" s="21" t="s">
        <v>132</v>
      </c>
      <c r="F7" s="21" t="s">
        <v>132</v>
      </c>
      <c r="G7" s="79"/>
      <c r="H7" s="79">
        <v>1</v>
      </c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19" t="s">
        <v>128</v>
      </c>
      <c r="C8" s="20" t="s">
        <v>17</v>
      </c>
      <c r="D8" s="79" t="s">
        <v>28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650</v>
      </c>
      <c r="K8" s="66">
        <f t="shared" si="0"/>
        <v>650</v>
      </c>
    </row>
    <row r="9" spans="1:11">
      <c r="A9" s="24" t="s">
        <v>128</v>
      </c>
      <c r="B9" s="19" t="s">
        <v>128</v>
      </c>
      <c r="C9" s="20" t="s">
        <v>63</v>
      </c>
      <c r="D9" s="79" t="s">
        <v>44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2500</v>
      </c>
      <c r="K9" s="66">
        <f t="shared" si="0"/>
        <v>2500</v>
      </c>
    </row>
    <row r="10" spans="1:11">
      <c r="A10" s="24" t="s">
        <v>128</v>
      </c>
      <c r="B10" s="19" t="s">
        <v>128</v>
      </c>
      <c r="C10" s="20" t="s">
        <v>173</v>
      </c>
      <c r="D10" s="79" t="s">
        <v>96</v>
      </c>
      <c r="E10" s="79" t="s">
        <v>980</v>
      </c>
      <c r="F10" s="21" t="s">
        <v>132</v>
      </c>
      <c r="G10" s="79">
        <v>1</v>
      </c>
      <c r="H10" s="79"/>
      <c r="I10" s="79">
        <v>1</v>
      </c>
      <c r="J10" s="23">
        <v>15000</v>
      </c>
      <c r="K10" s="66">
        <f t="shared" si="0"/>
        <v>15000</v>
      </c>
    </row>
    <row r="11" spans="1:11">
      <c r="A11" s="24" t="s">
        <v>128</v>
      </c>
      <c r="B11" s="19" t="s">
        <v>128</v>
      </c>
      <c r="C11" s="20" t="s">
        <v>63</v>
      </c>
      <c r="D11" s="79" t="s">
        <v>238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2500</v>
      </c>
      <c r="K11" s="66">
        <f t="shared" si="0"/>
        <v>2500</v>
      </c>
    </row>
    <row r="12" spans="1:11">
      <c r="A12" s="24" t="s">
        <v>128</v>
      </c>
      <c r="B12" s="19" t="s">
        <v>128</v>
      </c>
      <c r="C12" s="20" t="s">
        <v>43</v>
      </c>
      <c r="D12" s="79" t="s">
        <v>65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1200</v>
      </c>
      <c r="K12" s="66">
        <f t="shared" si="0"/>
        <v>1200</v>
      </c>
    </row>
    <row r="13" spans="1:11">
      <c r="A13" s="24" t="s">
        <v>128</v>
      </c>
      <c r="B13" s="19" t="s">
        <v>128</v>
      </c>
      <c r="C13" s="20" t="s">
        <v>78</v>
      </c>
      <c r="D13" s="79" t="s">
        <v>112</v>
      </c>
      <c r="E13" s="21" t="s">
        <v>132</v>
      </c>
      <c r="F13" s="79">
        <v>11728107</v>
      </c>
      <c r="G13" s="79">
        <v>1</v>
      </c>
      <c r="H13" s="79"/>
      <c r="I13" s="79">
        <v>1</v>
      </c>
      <c r="J13" s="23">
        <v>6500</v>
      </c>
      <c r="K13" s="66">
        <f t="shared" si="0"/>
        <v>6500</v>
      </c>
    </row>
    <row r="14" spans="1:11">
      <c r="A14" s="24" t="s">
        <v>128</v>
      </c>
      <c r="B14" s="19" t="s">
        <v>128</v>
      </c>
      <c r="C14" s="20" t="s">
        <v>23</v>
      </c>
      <c r="D14" s="79" t="s">
        <v>137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6500</v>
      </c>
      <c r="K14" s="66">
        <f t="shared" si="0"/>
        <v>6500</v>
      </c>
    </row>
    <row r="15" spans="1:11">
      <c r="A15" s="24" t="s">
        <v>128</v>
      </c>
      <c r="B15" s="19" t="s">
        <v>128</v>
      </c>
      <c r="C15" s="20" t="s">
        <v>23</v>
      </c>
      <c r="D15" s="79" t="s">
        <v>137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6500</v>
      </c>
      <c r="K15" s="66">
        <f t="shared" si="0"/>
        <v>6500</v>
      </c>
    </row>
    <row r="16" spans="1:11">
      <c r="A16" s="24" t="s">
        <v>128</v>
      </c>
      <c r="B16" s="19" t="s">
        <v>128</v>
      </c>
      <c r="C16" s="20" t="s">
        <v>23</v>
      </c>
      <c r="D16" s="79" t="s">
        <v>137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6500</v>
      </c>
      <c r="K16" s="66">
        <f t="shared" si="0"/>
        <v>6500</v>
      </c>
    </row>
    <row r="17" spans="1:11">
      <c r="A17" s="24" t="s">
        <v>128</v>
      </c>
      <c r="B17" s="19" t="s">
        <v>128</v>
      </c>
      <c r="C17" s="20" t="s">
        <v>23</v>
      </c>
      <c r="D17" s="79" t="s">
        <v>137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6500</v>
      </c>
      <c r="K17" s="66">
        <f t="shared" si="0"/>
        <v>6500</v>
      </c>
    </row>
    <row r="18" spans="1:11" ht="15.75" thickBot="1">
      <c r="A18" s="26" t="s">
        <v>128</v>
      </c>
      <c r="B18" s="27" t="s">
        <v>128</v>
      </c>
      <c r="C18" s="28" t="s">
        <v>17</v>
      </c>
      <c r="D18" s="102" t="s">
        <v>64</v>
      </c>
      <c r="E18" s="29" t="s">
        <v>132</v>
      </c>
      <c r="F18" s="29" t="s">
        <v>132</v>
      </c>
      <c r="G18" s="102"/>
      <c r="H18" s="102">
        <v>1</v>
      </c>
      <c r="I18" s="102">
        <v>1</v>
      </c>
      <c r="J18" s="31">
        <v>650</v>
      </c>
      <c r="K18" s="131">
        <f t="shared" si="0"/>
        <v>650</v>
      </c>
    </row>
    <row r="20" spans="1:11" ht="16.5" thickBot="1">
      <c r="A20" s="1" t="s">
        <v>126</v>
      </c>
      <c r="B20" s="1"/>
      <c r="E20" s="2"/>
      <c r="F20" s="3"/>
      <c r="G20" s="4"/>
      <c r="H20" s="4"/>
      <c r="I20" s="4"/>
      <c r="J20" s="16"/>
    </row>
    <row r="21" spans="1:11" ht="15.75" thickBot="1">
      <c r="A21" s="5"/>
      <c r="B21" s="5"/>
      <c r="E21" s="33"/>
      <c r="F21" s="3"/>
      <c r="G21" s="327" t="s">
        <v>127</v>
      </c>
      <c r="H21" s="328"/>
      <c r="I21" s="328"/>
      <c r="J21" s="328"/>
      <c r="K21" s="6">
        <f>SUM(I6:I18)</f>
        <v>13</v>
      </c>
    </row>
    <row r="22" spans="1:11">
      <c r="A22" s="53" t="s">
        <v>128</v>
      </c>
      <c r="B22" s="237" t="s">
        <v>129</v>
      </c>
      <c r="C22" s="238"/>
      <c r="E22" s="36"/>
      <c r="F22" s="3"/>
      <c r="G22" s="329" t="s">
        <v>131</v>
      </c>
      <c r="H22" s="330"/>
      <c r="I22" s="330"/>
      <c r="J22" s="330"/>
      <c r="K22" s="10">
        <f>SUM(K6:K18)</f>
        <v>56300</v>
      </c>
    </row>
    <row r="23" spans="1:11" ht="15.75" thickBot="1">
      <c r="A23" s="29" t="s">
        <v>132</v>
      </c>
      <c r="B23" s="227" t="s">
        <v>133</v>
      </c>
      <c r="C23" s="228"/>
      <c r="E23" s="36"/>
      <c r="F23" s="3"/>
      <c r="G23" s="229" t="s">
        <v>135</v>
      </c>
      <c r="H23" s="230"/>
      <c r="I23" s="230"/>
      <c r="J23" s="230"/>
      <c r="K23" s="14">
        <f>K22*0.07</f>
        <v>3941.0000000000005</v>
      </c>
    </row>
  </sheetData>
  <mergeCells count="22">
    <mergeCell ref="G21:J21"/>
    <mergeCell ref="B22:C22"/>
    <mergeCell ref="G22:J22"/>
    <mergeCell ref="B23:C23"/>
    <mergeCell ref="G23:J23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F3:K3"/>
    <mergeCell ref="A3:E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M2" sqref="M2"/>
    </sheetView>
  </sheetViews>
  <sheetFormatPr defaultRowHeight="15"/>
  <cols>
    <col min="1" max="1" width="5.5703125" customWidth="1"/>
    <col min="2" max="2" width="5.42578125" customWidth="1"/>
    <col min="3" max="3" width="19.85546875" customWidth="1"/>
    <col min="4" max="4" width="10" customWidth="1"/>
    <col min="5" max="5" width="10.5703125" customWidth="1"/>
    <col min="6" max="6" width="7.85546875" customWidth="1"/>
    <col min="7" max="7" width="4.140625" customWidth="1"/>
    <col min="8" max="8" width="3.85546875" customWidth="1"/>
    <col min="9" max="9" width="4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42213</v>
      </c>
      <c r="K2" s="226"/>
    </row>
    <row r="3" spans="1:11">
      <c r="A3" s="231" t="s">
        <v>2</v>
      </c>
      <c r="B3" s="232"/>
      <c r="C3" s="232"/>
      <c r="D3" s="232"/>
      <c r="E3" s="232"/>
      <c r="F3" s="249" t="s">
        <v>982</v>
      </c>
      <c r="G3" s="249"/>
      <c r="H3" s="249"/>
      <c r="I3" s="249"/>
      <c r="J3" s="249"/>
      <c r="K3" s="250"/>
    </row>
    <row r="4" spans="1:11" ht="26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776</v>
      </c>
      <c r="F6" s="79">
        <v>428345</v>
      </c>
      <c r="G6" s="79">
        <v>1</v>
      </c>
      <c r="H6" s="79"/>
      <c r="I6" s="79">
        <v>1</v>
      </c>
      <c r="J6" s="23">
        <v>650</v>
      </c>
      <c r="K6" s="66">
        <f>J6*I6</f>
        <v>650</v>
      </c>
    </row>
    <row r="7" spans="1:11">
      <c r="A7" s="24" t="s">
        <v>128</v>
      </c>
      <c r="B7" s="19" t="s">
        <v>128</v>
      </c>
      <c r="C7" s="20" t="s">
        <v>23</v>
      </c>
      <c r="D7" s="79" t="s">
        <v>137</v>
      </c>
      <c r="E7" s="40" t="s">
        <v>132</v>
      </c>
      <c r="F7" s="40" t="s">
        <v>132</v>
      </c>
      <c r="G7" s="79">
        <v>1</v>
      </c>
      <c r="H7" s="79"/>
      <c r="I7" s="79">
        <v>1</v>
      </c>
      <c r="J7" s="23">
        <v>6500</v>
      </c>
      <c r="K7" s="66">
        <f>J7*I7</f>
        <v>6500</v>
      </c>
    </row>
    <row r="8" spans="1:11">
      <c r="A8" s="24" t="s">
        <v>128</v>
      </c>
      <c r="B8" s="19" t="s">
        <v>128</v>
      </c>
      <c r="C8" s="20" t="s">
        <v>23</v>
      </c>
      <c r="D8" s="79" t="s">
        <v>137</v>
      </c>
      <c r="E8" s="40" t="s">
        <v>132</v>
      </c>
      <c r="F8" s="40" t="s">
        <v>132</v>
      </c>
      <c r="G8" s="79">
        <v>1</v>
      </c>
      <c r="H8" s="79"/>
      <c r="I8" s="79">
        <v>1</v>
      </c>
      <c r="J8" s="23">
        <v>6500</v>
      </c>
      <c r="K8" s="66">
        <f>J8*I8</f>
        <v>6500</v>
      </c>
    </row>
    <row r="9" spans="1:11">
      <c r="A9" s="24" t="s">
        <v>128</v>
      </c>
      <c r="B9" s="19" t="s">
        <v>128</v>
      </c>
      <c r="C9" s="20" t="s">
        <v>125</v>
      </c>
      <c r="D9" s="79" t="s">
        <v>51</v>
      </c>
      <c r="E9" s="40" t="s">
        <v>132</v>
      </c>
      <c r="F9" s="40" t="s">
        <v>132</v>
      </c>
      <c r="G9" s="79">
        <v>1</v>
      </c>
      <c r="H9" s="79"/>
      <c r="I9" s="79">
        <v>1</v>
      </c>
      <c r="J9" s="23">
        <v>1200</v>
      </c>
      <c r="K9" s="66">
        <f>J9*I9</f>
        <v>1200</v>
      </c>
    </row>
    <row r="10" spans="1:11" ht="15.75" thickBot="1">
      <c r="A10" s="26" t="s">
        <v>128</v>
      </c>
      <c r="B10" s="27" t="s">
        <v>128</v>
      </c>
      <c r="C10" s="28" t="s">
        <v>21</v>
      </c>
      <c r="D10" s="102" t="s">
        <v>44</v>
      </c>
      <c r="E10" s="41" t="s">
        <v>132</v>
      </c>
      <c r="F10" s="41" t="s">
        <v>132</v>
      </c>
      <c r="G10" s="102">
        <v>1</v>
      </c>
      <c r="H10" s="102"/>
      <c r="I10" s="102">
        <v>1</v>
      </c>
      <c r="J10" s="31">
        <v>2500</v>
      </c>
      <c r="K10" s="131">
        <f>J10*I10</f>
        <v>2500</v>
      </c>
    </row>
    <row r="12" spans="1:11" ht="16.5" thickBot="1">
      <c r="A12" s="1" t="s">
        <v>126</v>
      </c>
      <c r="B12" s="1"/>
      <c r="E12" s="2"/>
      <c r="F12" s="3"/>
      <c r="G12" s="4"/>
      <c r="H12" s="4"/>
      <c r="I12" s="4"/>
      <c r="J12" s="16"/>
    </row>
    <row r="13" spans="1:11" ht="15.75" thickBot="1">
      <c r="A13" s="5"/>
      <c r="B13" s="5"/>
      <c r="E13" s="33"/>
      <c r="F13" s="3"/>
      <c r="G13" s="327" t="s">
        <v>127</v>
      </c>
      <c r="H13" s="328"/>
      <c r="I13" s="328"/>
      <c r="J13" s="328"/>
      <c r="K13" s="6">
        <f>SUM(I6:I10)</f>
        <v>5</v>
      </c>
    </row>
    <row r="14" spans="1:11">
      <c r="A14" s="53" t="s">
        <v>128</v>
      </c>
      <c r="B14" s="237" t="s">
        <v>129</v>
      </c>
      <c r="C14" s="238"/>
      <c r="E14" s="36"/>
      <c r="F14" s="3"/>
      <c r="G14" s="329" t="s">
        <v>131</v>
      </c>
      <c r="H14" s="330"/>
      <c r="I14" s="330"/>
      <c r="J14" s="330"/>
      <c r="K14" s="10">
        <f>SUM(K6:K10)</f>
        <v>17350</v>
      </c>
    </row>
    <row r="15" spans="1:11" ht="15.75" thickBot="1">
      <c r="A15" s="29" t="s">
        <v>132</v>
      </c>
      <c r="B15" s="227" t="s">
        <v>133</v>
      </c>
      <c r="C15" s="228"/>
      <c r="E15" s="36"/>
      <c r="F15" s="3"/>
      <c r="G15" s="229" t="s">
        <v>135</v>
      </c>
      <c r="H15" s="230"/>
      <c r="I15" s="230"/>
      <c r="J15" s="230"/>
      <c r="K15" s="14">
        <f>K14*0.07</f>
        <v>1214.5000000000002</v>
      </c>
    </row>
  </sheetData>
  <mergeCells count="22">
    <mergeCell ref="G13:J13"/>
    <mergeCell ref="B14:C14"/>
    <mergeCell ref="G14:J14"/>
    <mergeCell ref="B15:C15"/>
    <mergeCell ref="G15:J1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F3:K3"/>
    <mergeCell ref="A3:E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O1" sqref="O1"/>
    </sheetView>
  </sheetViews>
  <sheetFormatPr defaultRowHeight="15"/>
  <cols>
    <col min="1" max="1" width="4.85546875" customWidth="1"/>
    <col min="2" max="2" width="5" customWidth="1"/>
    <col min="3" max="3" width="20.42578125" bestFit="1" customWidth="1"/>
    <col min="4" max="4" width="10.5703125" bestFit="1" customWidth="1"/>
    <col min="5" max="5" width="10.28515625" bestFit="1" customWidth="1"/>
    <col min="6" max="6" width="7.85546875" bestFit="1" customWidth="1"/>
    <col min="7" max="7" width="4.140625" customWidth="1"/>
    <col min="8" max="8" width="4.28515625" customWidth="1"/>
    <col min="9" max="9" width="4.42578125" customWidth="1"/>
    <col min="10" max="10" width="7.7109375" style="16" customWidth="1"/>
    <col min="11" max="11" width="9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42194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76</v>
      </c>
      <c r="G3" s="224"/>
      <c r="H3" s="224"/>
      <c r="I3" s="224"/>
      <c r="J3" s="224"/>
      <c r="K3" s="233"/>
    </row>
    <row r="4" spans="1:1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21" t="s">
        <v>132</v>
      </c>
      <c r="E6" s="21" t="s">
        <v>132</v>
      </c>
      <c r="F6" s="21" t="s">
        <v>132</v>
      </c>
      <c r="G6" s="22">
        <v>1</v>
      </c>
      <c r="H6" s="22"/>
      <c r="I6" s="22">
        <v>1</v>
      </c>
      <c r="J6" s="23">
        <v>1100</v>
      </c>
      <c r="K6" s="25">
        <f t="shared" ref="K6:K35" si="0">I6*J6</f>
        <v>1100</v>
      </c>
    </row>
    <row r="7" spans="1:11">
      <c r="A7" s="24" t="s">
        <v>128</v>
      </c>
      <c r="B7" s="19" t="s">
        <v>128</v>
      </c>
      <c r="C7" s="20" t="s">
        <v>59</v>
      </c>
      <c r="D7" s="22" t="s">
        <v>81</v>
      </c>
      <c r="E7" s="21" t="s">
        <v>132</v>
      </c>
      <c r="F7" s="21" t="s">
        <v>132</v>
      </c>
      <c r="G7" s="22">
        <v>1</v>
      </c>
      <c r="H7" s="22"/>
      <c r="I7" s="22">
        <v>1</v>
      </c>
      <c r="J7" s="23">
        <v>1100</v>
      </c>
      <c r="K7" s="25">
        <f t="shared" si="0"/>
        <v>1100</v>
      </c>
    </row>
    <row r="8" spans="1:11">
      <c r="A8" s="24" t="s">
        <v>128</v>
      </c>
      <c r="B8" s="19" t="s">
        <v>128</v>
      </c>
      <c r="C8" s="20" t="s">
        <v>21</v>
      </c>
      <c r="D8" s="22" t="s">
        <v>44</v>
      </c>
      <c r="E8" s="21" t="s">
        <v>132</v>
      </c>
      <c r="F8" s="21" t="s">
        <v>132</v>
      </c>
      <c r="G8" s="22">
        <v>1</v>
      </c>
      <c r="H8" s="22"/>
      <c r="I8" s="22">
        <v>1</v>
      </c>
      <c r="J8" s="23">
        <v>2500</v>
      </c>
      <c r="K8" s="25">
        <f t="shared" si="0"/>
        <v>2500</v>
      </c>
    </row>
    <row r="9" spans="1:11">
      <c r="A9" s="24" t="s">
        <v>128</v>
      </c>
      <c r="B9" s="19" t="s">
        <v>128</v>
      </c>
      <c r="C9" s="20" t="s">
        <v>41</v>
      </c>
      <c r="D9" s="22" t="s">
        <v>45</v>
      </c>
      <c r="E9" s="21" t="s">
        <v>132</v>
      </c>
      <c r="F9" s="21" t="s">
        <v>132</v>
      </c>
      <c r="G9" s="22">
        <v>1</v>
      </c>
      <c r="H9" s="22"/>
      <c r="I9" s="22">
        <v>1</v>
      </c>
      <c r="J9" s="23">
        <v>2500</v>
      </c>
      <c r="K9" s="25">
        <f t="shared" si="0"/>
        <v>2500</v>
      </c>
    </row>
    <row r="10" spans="1:11">
      <c r="A10" s="24" t="s">
        <v>128</v>
      </c>
      <c r="B10" s="19" t="s">
        <v>128</v>
      </c>
      <c r="C10" s="20" t="s">
        <v>24</v>
      </c>
      <c r="D10" s="22" t="s">
        <v>33</v>
      </c>
      <c r="E10" s="21" t="s">
        <v>132</v>
      </c>
      <c r="F10" s="21" t="s">
        <v>132</v>
      </c>
      <c r="G10" s="22">
        <v>1</v>
      </c>
      <c r="H10" s="22"/>
      <c r="I10" s="22">
        <v>1</v>
      </c>
      <c r="J10" s="23">
        <v>15000</v>
      </c>
      <c r="K10" s="25">
        <f t="shared" si="0"/>
        <v>15000</v>
      </c>
    </row>
    <row r="11" spans="1:11">
      <c r="A11" s="24" t="s">
        <v>128</v>
      </c>
      <c r="B11" s="19" t="s">
        <v>128</v>
      </c>
      <c r="C11" s="20" t="s">
        <v>43</v>
      </c>
      <c r="D11" s="22" t="s">
        <v>51</v>
      </c>
      <c r="E11" s="21" t="s">
        <v>132</v>
      </c>
      <c r="F11" s="21" t="s">
        <v>132</v>
      </c>
      <c r="G11" s="22">
        <v>1</v>
      </c>
      <c r="H11" s="22"/>
      <c r="I11" s="22">
        <v>1</v>
      </c>
      <c r="J11" s="23">
        <v>1200</v>
      </c>
      <c r="K11" s="25">
        <f t="shared" si="0"/>
        <v>1200</v>
      </c>
    </row>
    <row r="12" spans="1:11">
      <c r="A12" s="24" t="s">
        <v>128</v>
      </c>
      <c r="B12" s="19" t="s">
        <v>128</v>
      </c>
      <c r="C12" s="20" t="s">
        <v>43</v>
      </c>
      <c r="D12" s="22" t="s">
        <v>51</v>
      </c>
      <c r="E12" s="21" t="s">
        <v>132</v>
      </c>
      <c r="F12" s="21" t="s">
        <v>132</v>
      </c>
      <c r="G12" s="22">
        <v>1</v>
      </c>
      <c r="H12" s="22"/>
      <c r="I12" s="22">
        <v>1</v>
      </c>
      <c r="J12" s="23">
        <v>1200</v>
      </c>
      <c r="K12" s="25">
        <f t="shared" si="0"/>
        <v>1200</v>
      </c>
    </row>
    <row r="13" spans="1:11">
      <c r="A13" s="24" t="s">
        <v>128</v>
      </c>
      <c r="B13" s="19" t="s">
        <v>128</v>
      </c>
      <c r="C13" s="20" t="s">
        <v>43</v>
      </c>
      <c r="D13" s="22" t="s">
        <v>51</v>
      </c>
      <c r="E13" s="21" t="s">
        <v>132</v>
      </c>
      <c r="F13" s="21" t="s">
        <v>132</v>
      </c>
      <c r="G13" s="22">
        <v>1</v>
      </c>
      <c r="H13" s="22"/>
      <c r="I13" s="22">
        <v>1</v>
      </c>
      <c r="J13" s="23">
        <v>1200</v>
      </c>
      <c r="K13" s="25">
        <f t="shared" si="0"/>
        <v>1200</v>
      </c>
    </row>
    <row r="14" spans="1:11">
      <c r="A14" s="24" t="s">
        <v>128</v>
      </c>
      <c r="B14" s="19" t="s">
        <v>128</v>
      </c>
      <c r="C14" s="20" t="s">
        <v>23</v>
      </c>
      <c r="D14" s="21" t="s">
        <v>132</v>
      </c>
      <c r="E14" s="21" t="s">
        <v>132</v>
      </c>
      <c r="F14" s="21" t="s">
        <v>132</v>
      </c>
      <c r="G14" s="22">
        <v>1</v>
      </c>
      <c r="H14" s="22"/>
      <c r="I14" s="22">
        <v>1</v>
      </c>
      <c r="J14" s="23">
        <v>6500</v>
      </c>
      <c r="K14" s="25">
        <f t="shared" si="0"/>
        <v>6500</v>
      </c>
    </row>
    <row r="15" spans="1:11">
      <c r="A15" s="24" t="s">
        <v>128</v>
      </c>
      <c r="B15" s="19" t="s">
        <v>128</v>
      </c>
      <c r="C15" s="20" t="s">
        <v>77</v>
      </c>
      <c r="D15" s="21" t="s">
        <v>132</v>
      </c>
      <c r="E15" s="21" t="s">
        <v>132</v>
      </c>
      <c r="F15" s="21" t="s">
        <v>132</v>
      </c>
      <c r="G15" s="22">
        <v>1</v>
      </c>
      <c r="H15" s="22"/>
      <c r="I15" s="22">
        <v>1</v>
      </c>
      <c r="J15" s="23">
        <v>45000</v>
      </c>
      <c r="K15" s="25">
        <f t="shared" si="0"/>
        <v>45000</v>
      </c>
    </row>
    <row r="16" spans="1:11">
      <c r="A16" s="24" t="s">
        <v>128</v>
      </c>
      <c r="B16" s="19" t="s">
        <v>128</v>
      </c>
      <c r="C16" s="20" t="s">
        <v>16</v>
      </c>
      <c r="D16" s="21" t="s">
        <v>132</v>
      </c>
      <c r="E16" s="21" t="s">
        <v>132</v>
      </c>
      <c r="F16" s="21" t="s">
        <v>132</v>
      </c>
      <c r="G16" s="22">
        <v>1</v>
      </c>
      <c r="H16" s="22"/>
      <c r="I16" s="22">
        <v>1</v>
      </c>
      <c r="J16" s="23">
        <v>3500</v>
      </c>
      <c r="K16" s="25">
        <f t="shared" si="0"/>
        <v>3500</v>
      </c>
    </row>
    <row r="17" spans="1:11">
      <c r="A17" s="24" t="s">
        <v>128</v>
      </c>
      <c r="B17" s="19" t="s">
        <v>128</v>
      </c>
      <c r="C17" s="20" t="s">
        <v>78</v>
      </c>
      <c r="D17" s="22" t="s">
        <v>82</v>
      </c>
      <c r="E17" s="21" t="s">
        <v>132</v>
      </c>
      <c r="F17" s="21" t="s">
        <v>132</v>
      </c>
      <c r="G17" s="22"/>
      <c r="H17" s="22">
        <v>1</v>
      </c>
      <c r="I17" s="22">
        <v>1</v>
      </c>
      <c r="J17" s="23">
        <v>6500</v>
      </c>
      <c r="K17" s="25">
        <f t="shared" si="0"/>
        <v>6500</v>
      </c>
    </row>
    <row r="18" spans="1:11">
      <c r="A18" s="24" t="s">
        <v>128</v>
      </c>
      <c r="B18" s="19" t="s">
        <v>128</v>
      </c>
      <c r="C18" s="20" t="s">
        <v>79</v>
      </c>
      <c r="D18" s="21" t="s">
        <v>132</v>
      </c>
      <c r="E18" s="21" t="s">
        <v>132</v>
      </c>
      <c r="F18" s="21" t="s">
        <v>132</v>
      </c>
      <c r="G18" s="22">
        <v>1</v>
      </c>
      <c r="H18" s="22"/>
      <c r="I18" s="22">
        <v>1</v>
      </c>
      <c r="J18" s="23">
        <v>65000</v>
      </c>
      <c r="K18" s="25">
        <f t="shared" si="0"/>
        <v>65000</v>
      </c>
    </row>
    <row r="19" spans="1:11">
      <c r="A19" s="24" t="s">
        <v>128</v>
      </c>
      <c r="B19" s="19" t="s">
        <v>128</v>
      </c>
      <c r="C19" s="20" t="s">
        <v>80</v>
      </c>
      <c r="D19" s="21" t="s">
        <v>132</v>
      </c>
      <c r="E19" s="21" t="s">
        <v>132</v>
      </c>
      <c r="F19" s="21" t="s">
        <v>132</v>
      </c>
      <c r="G19" s="22">
        <v>1</v>
      </c>
      <c r="H19" s="22"/>
      <c r="I19" s="22">
        <v>1</v>
      </c>
      <c r="J19" s="23">
        <v>6500</v>
      </c>
      <c r="K19" s="25">
        <f t="shared" si="0"/>
        <v>6500</v>
      </c>
    </row>
    <row r="20" spans="1:11">
      <c r="A20" s="24" t="s">
        <v>128</v>
      </c>
      <c r="B20" s="19" t="s">
        <v>128</v>
      </c>
      <c r="C20" s="20" t="s">
        <v>42</v>
      </c>
      <c r="D20" s="22" t="s">
        <v>83</v>
      </c>
      <c r="E20" s="21" t="s">
        <v>132</v>
      </c>
      <c r="F20" s="21" t="s">
        <v>132</v>
      </c>
      <c r="G20" s="22">
        <v>1</v>
      </c>
      <c r="H20" s="22"/>
      <c r="I20" s="22">
        <v>1</v>
      </c>
      <c r="J20" s="23">
        <v>45000</v>
      </c>
      <c r="K20" s="25">
        <f t="shared" si="0"/>
        <v>45000</v>
      </c>
    </row>
    <row r="21" spans="1:11">
      <c r="A21" s="24" t="s">
        <v>128</v>
      </c>
      <c r="B21" s="19" t="s">
        <v>128</v>
      </c>
      <c r="C21" s="20" t="s">
        <v>67</v>
      </c>
      <c r="D21" s="21" t="s">
        <v>132</v>
      </c>
      <c r="E21" s="22" t="s">
        <v>88</v>
      </c>
      <c r="F21" s="21" t="s">
        <v>132</v>
      </c>
      <c r="G21" s="22">
        <v>1</v>
      </c>
      <c r="H21" s="22"/>
      <c r="I21" s="22">
        <v>1</v>
      </c>
      <c r="J21" s="23">
        <v>1400</v>
      </c>
      <c r="K21" s="25">
        <f t="shared" si="0"/>
        <v>1400</v>
      </c>
    </row>
    <row r="22" spans="1:11">
      <c r="A22" s="24" t="s">
        <v>128</v>
      </c>
      <c r="B22" s="19" t="s">
        <v>128</v>
      </c>
      <c r="C22" s="20" t="s">
        <v>69</v>
      </c>
      <c r="D22" s="21" t="s">
        <v>132</v>
      </c>
      <c r="E22" s="21" t="s">
        <v>132</v>
      </c>
      <c r="F22" s="21" t="s">
        <v>132</v>
      </c>
      <c r="G22" s="22"/>
      <c r="H22" s="22">
        <v>1</v>
      </c>
      <c r="I22" s="22">
        <v>1</v>
      </c>
      <c r="J22" s="23">
        <v>6500</v>
      </c>
      <c r="K22" s="25">
        <f t="shared" si="0"/>
        <v>6500</v>
      </c>
    </row>
    <row r="23" spans="1:11">
      <c r="A23" s="24" t="s">
        <v>128</v>
      </c>
      <c r="B23" s="19" t="s">
        <v>128</v>
      </c>
      <c r="C23" s="20" t="s">
        <v>43</v>
      </c>
      <c r="D23" s="22" t="s">
        <v>51</v>
      </c>
      <c r="E23" s="21" t="s">
        <v>132</v>
      </c>
      <c r="F23" s="21" t="s">
        <v>132</v>
      </c>
      <c r="G23" s="22">
        <v>1</v>
      </c>
      <c r="H23" s="22"/>
      <c r="I23" s="22">
        <v>1</v>
      </c>
      <c r="J23" s="23">
        <v>1200</v>
      </c>
      <c r="K23" s="25">
        <f t="shared" si="0"/>
        <v>1200</v>
      </c>
    </row>
    <row r="24" spans="1:11">
      <c r="A24" s="24" t="s">
        <v>128</v>
      </c>
      <c r="B24" s="19" t="s">
        <v>128</v>
      </c>
      <c r="C24" s="20" t="s">
        <v>20</v>
      </c>
      <c r="D24" s="21" t="s">
        <v>132</v>
      </c>
      <c r="E24" s="22" t="s">
        <v>36</v>
      </c>
      <c r="F24" s="21" t="s">
        <v>132</v>
      </c>
      <c r="G24" s="22">
        <v>1</v>
      </c>
      <c r="H24" s="22"/>
      <c r="I24" s="22">
        <v>1</v>
      </c>
      <c r="J24" s="23">
        <v>1100</v>
      </c>
      <c r="K24" s="25">
        <f t="shared" si="0"/>
        <v>1100</v>
      </c>
    </row>
    <row r="25" spans="1:11">
      <c r="A25" s="24" t="s">
        <v>128</v>
      </c>
      <c r="B25" s="19" t="s">
        <v>128</v>
      </c>
      <c r="C25" s="20" t="s">
        <v>62</v>
      </c>
      <c r="D25" s="21" t="s">
        <v>132</v>
      </c>
      <c r="E25" s="21" t="s">
        <v>132</v>
      </c>
      <c r="F25" s="21" t="s">
        <v>132</v>
      </c>
      <c r="G25" s="22">
        <v>1</v>
      </c>
      <c r="H25" s="22"/>
      <c r="I25" s="22">
        <v>1</v>
      </c>
      <c r="J25" s="23">
        <v>14000</v>
      </c>
      <c r="K25" s="25">
        <f t="shared" si="0"/>
        <v>14000</v>
      </c>
    </row>
    <row r="26" spans="1:11">
      <c r="A26" s="24" t="s">
        <v>128</v>
      </c>
      <c r="B26" s="19" t="s">
        <v>128</v>
      </c>
      <c r="C26" s="20" t="s">
        <v>84</v>
      </c>
      <c r="D26" s="21" t="s">
        <v>132</v>
      </c>
      <c r="E26" s="21" t="s">
        <v>132</v>
      </c>
      <c r="F26" s="21" t="s">
        <v>132</v>
      </c>
      <c r="G26" s="22">
        <v>1</v>
      </c>
      <c r="H26" s="22"/>
      <c r="I26" s="22">
        <v>1</v>
      </c>
      <c r="J26" s="23">
        <v>45000</v>
      </c>
      <c r="K26" s="25">
        <f t="shared" si="0"/>
        <v>45000</v>
      </c>
    </row>
    <row r="27" spans="1:11">
      <c r="A27" s="24" t="s">
        <v>128</v>
      </c>
      <c r="B27" s="19" t="s">
        <v>128</v>
      </c>
      <c r="C27" s="20" t="s">
        <v>18</v>
      </c>
      <c r="D27" s="22" t="s">
        <v>27</v>
      </c>
      <c r="E27" s="21" t="s">
        <v>132</v>
      </c>
      <c r="F27" s="21" t="s">
        <v>132</v>
      </c>
      <c r="G27" s="22">
        <v>1</v>
      </c>
      <c r="H27" s="22"/>
      <c r="I27" s="22">
        <v>1</v>
      </c>
      <c r="J27" s="23">
        <v>150000</v>
      </c>
      <c r="K27" s="25">
        <f t="shared" si="0"/>
        <v>150000</v>
      </c>
    </row>
    <row r="28" spans="1:11">
      <c r="A28" s="24" t="s">
        <v>128</v>
      </c>
      <c r="B28" s="19" t="s">
        <v>128</v>
      </c>
      <c r="C28" s="20" t="s">
        <v>23</v>
      </c>
      <c r="D28" s="21" t="s">
        <v>132</v>
      </c>
      <c r="E28" s="21" t="s">
        <v>132</v>
      </c>
      <c r="F28" s="21" t="s">
        <v>132</v>
      </c>
      <c r="G28" s="22">
        <v>1</v>
      </c>
      <c r="H28" s="22"/>
      <c r="I28" s="22">
        <v>1</v>
      </c>
      <c r="J28" s="23">
        <v>6500</v>
      </c>
      <c r="K28" s="25">
        <f t="shared" si="0"/>
        <v>6500</v>
      </c>
    </row>
    <row r="29" spans="1:11">
      <c r="A29" s="24" t="s">
        <v>128</v>
      </c>
      <c r="B29" s="19" t="s">
        <v>128</v>
      </c>
      <c r="C29" s="20" t="s">
        <v>23</v>
      </c>
      <c r="D29" s="21" t="s">
        <v>132</v>
      </c>
      <c r="E29" s="21" t="s">
        <v>132</v>
      </c>
      <c r="F29" s="21" t="s">
        <v>132</v>
      </c>
      <c r="G29" s="22">
        <v>1</v>
      </c>
      <c r="H29" s="22"/>
      <c r="I29" s="22">
        <v>1</v>
      </c>
      <c r="J29" s="23">
        <v>6500</v>
      </c>
      <c r="K29" s="25">
        <f t="shared" si="0"/>
        <v>6500</v>
      </c>
    </row>
    <row r="30" spans="1:11">
      <c r="A30" s="24" t="s">
        <v>128</v>
      </c>
      <c r="B30" s="19" t="s">
        <v>128</v>
      </c>
      <c r="C30" s="20" t="s">
        <v>43</v>
      </c>
      <c r="D30" s="22" t="s">
        <v>51</v>
      </c>
      <c r="E30" s="21" t="s">
        <v>132</v>
      </c>
      <c r="F30" s="21" t="s">
        <v>132</v>
      </c>
      <c r="G30" s="22">
        <v>1</v>
      </c>
      <c r="H30" s="22"/>
      <c r="I30" s="22">
        <v>1</v>
      </c>
      <c r="J30" s="23">
        <v>1200</v>
      </c>
      <c r="K30" s="25">
        <f t="shared" si="0"/>
        <v>1200</v>
      </c>
    </row>
    <row r="31" spans="1:11">
      <c r="A31" s="24" t="s">
        <v>128</v>
      </c>
      <c r="B31" s="19" t="s">
        <v>128</v>
      </c>
      <c r="C31" s="20" t="s">
        <v>68</v>
      </c>
      <c r="D31" s="22" t="s">
        <v>74</v>
      </c>
      <c r="E31" s="22" t="s">
        <v>89</v>
      </c>
      <c r="F31" s="21" t="s">
        <v>132</v>
      </c>
      <c r="G31" s="22">
        <v>1</v>
      </c>
      <c r="H31" s="22"/>
      <c r="I31" s="22">
        <v>1</v>
      </c>
      <c r="J31" s="23">
        <v>450000</v>
      </c>
      <c r="K31" s="25">
        <f t="shared" si="0"/>
        <v>450000</v>
      </c>
    </row>
    <row r="32" spans="1:11">
      <c r="A32" s="24" t="s">
        <v>128</v>
      </c>
      <c r="B32" s="19" t="s">
        <v>128</v>
      </c>
      <c r="C32" s="20" t="s">
        <v>85</v>
      </c>
      <c r="D32" s="22" t="s">
        <v>87</v>
      </c>
      <c r="E32" s="21" t="s">
        <v>132</v>
      </c>
      <c r="F32" s="21" t="s">
        <v>132</v>
      </c>
      <c r="G32" s="22">
        <v>1</v>
      </c>
      <c r="H32" s="22"/>
      <c r="I32" s="22">
        <v>1</v>
      </c>
      <c r="J32" s="23">
        <v>450000</v>
      </c>
      <c r="K32" s="25">
        <f t="shared" si="0"/>
        <v>450000</v>
      </c>
    </row>
    <row r="33" spans="1:11">
      <c r="A33" s="24" t="s">
        <v>128</v>
      </c>
      <c r="B33" s="19" t="s">
        <v>128</v>
      </c>
      <c r="C33" s="20" t="s">
        <v>25</v>
      </c>
      <c r="D33" s="22" t="s">
        <v>34</v>
      </c>
      <c r="E33" s="21" t="s">
        <v>132</v>
      </c>
      <c r="F33" s="21" t="s">
        <v>132</v>
      </c>
      <c r="G33" s="22">
        <v>1</v>
      </c>
      <c r="H33" s="22"/>
      <c r="I33" s="22">
        <v>1</v>
      </c>
      <c r="J33" s="23">
        <v>300000</v>
      </c>
      <c r="K33" s="25">
        <f t="shared" si="0"/>
        <v>300000</v>
      </c>
    </row>
    <row r="34" spans="1:11">
      <c r="A34" s="24" t="s">
        <v>128</v>
      </c>
      <c r="B34" s="19" t="s">
        <v>128</v>
      </c>
      <c r="C34" s="20" t="s">
        <v>86</v>
      </c>
      <c r="D34" s="22" t="s">
        <v>83</v>
      </c>
      <c r="E34" s="22" t="s">
        <v>90</v>
      </c>
      <c r="F34" s="21" t="s">
        <v>132</v>
      </c>
      <c r="G34" s="22">
        <v>1</v>
      </c>
      <c r="H34" s="22"/>
      <c r="I34" s="22">
        <v>1</v>
      </c>
      <c r="J34" s="23">
        <v>52000</v>
      </c>
      <c r="K34" s="25">
        <f t="shared" si="0"/>
        <v>52000</v>
      </c>
    </row>
    <row r="35" spans="1:11" ht="15.75" thickBot="1">
      <c r="A35" s="26" t="s">
        <v>128</v>
      </c>
      <c r="B35" s="27" t="s">
        <v>128</v>
      </c>
      <c r="C35" s="28" t="s">
        <v>16</v>
      </c>
      <c r="D35" s="29" t="s">
        <v>132</v>
      </c>
      <c r="E35" s="29" t="s">
        <v>132</v>
      </c>
      <c r="F35" s="29" t="s">
        <v>132</v>
      </c>
      <c r="G35" s="30">
        <v>1</v>
      </c>
      <c r="H35" s="30"/>
      <c r="I35" s="30">
        <v>1</v>
      </c>
      <c r="J35" s="31">
        <v>3500</v>
      </c>
      <c r="K35" s="32">
        <f t="shared" si="0"/>
        <v>3500</v>
      </c>
    </row>
    <row r="37" spans="1:11" ht="16.5" thickBot="1">
      <c r="A37" s="1" t="s">
        <v>126</v>
      </c>
      <c r="B37" s="1"/>
      <c r="E37" s="2"/>
      <c r="F37" s="3"/>
      <c r="G37" s="4"/>
      <c r="H37" s="4"/>
      <c r="I37" s="4"/>
    </row>
    <row r="38" spans="1:11" ht="15.75" thickBot="1">
      <c r="A38" s="5"/>
      <c r="B38" s="5"/>
      <c r="E38" s="2"/>
      <c r="F38" s="35"/>
      <c r="G38" s="234" t="s">
        <v>127</v>
      </c>
      <c r="H38" s="235"/>
      <c r="I38" s="235"/>
      <c r="J38" s="236"/>
      <c r="K38" s="6">
        <f>SUM(I6:I35)</f>
        <v>30</v>
      </c>
    </row>
    <row r="39" spans="1:11" ht="18.75">
      <c r="A39" s="7" t="s">
        <v>128</v>
      </c>
      <c r="B39" s="237" t="s">
        <v>129</v>
      </c>
      <c r="C39" s="238"/>
      <c r="E39" s="36"/>
      <c r="F39" s="35"/>
      <c r="G39" s="239" t="s">
        <v>131</v>
      </c>
      <c r="H39" s="240"/>
      <c r="I39" s="240"/>
      <c r="J39" s="241"/>
      <c r="K39" s="10">
        <f>SUM(K6:K35)</f>
        <v>1692700</v>
      </c>
    </row>
    <row r="40" spans="1:11" ht="15.75" thickBot="1">
      <c r="A40" s="11" t="s">
        <v>132</v>
      </c>
      <c r="B40" s="227" t="s">
        <v>133</v>
      </c>
      <c r="C40" s="228"/>
      <c r="E40" s="36"/>
      <c r="F40" s="35"/>
      <c r="G40" s="229" t="s">
        <v>135</v>
      </c>
      <c r="H40" s="230"/>
      <c r="I40" s="230"/>
      <c r="J40" s="230"/>
      <c r="K40" s="14">
        <f>K39*0.07</f>
        <v>118489.00000000001</v>
      </c>
    </row>
    <row r="41" spans="1:11">
      <c r="E41" s="34"/>
      <c r="F41" s="34"/>
    </row>
  </sheetData>
  <mergeCells count="22">
    <mergeCell ref="B40:C40"/>
    <mergeCell ref="G40:J40"/>
    <mergeCell ref="A3:E3"/>
    <mergeCell ref="F3:K3"/>
    <mergeCell ref="G38:J38"/>
    <mergeCell ref="B39:C39"/>
    <mergeCell ref="G39:J3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O15" sqref="O15"/>
    </sheetView>
  </sheetViews>
  <sheetFormatPr defaultRowHeight="15"/>
  <cols>
    <col min="1" max="2" width="5.140625" customWidth="1"/>
    <col min="3" max="3" width="19.7109375" customWidth="1"/>
    <col min="4" max="4" width="10.140625" customWidth="1"/>
    <col min="5" max="5" width="11.28515625" bestFit="1" customWidth="1"/>
    <col min="6" max="6" width="7.42578125" customWidth="1"/>
    <col min="7" max="7" width="4.5703125" customWidth="1"/>
    <col min="8" max="8" width="4" customWidth="1"/>
    <col min="9" max="9" width="4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42213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984</v>
      </c>
      <c r="G3" s="317"/>
      <c r="H3" s="317"/>
      <c r="I3" s="317"/>
      <c r="J3" s="317"/>
      <c r="K3" s="380"/>
    </row>
    <row r="4" spans="1:11" ht="22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>J6*I6</f>
        <v>650</v>
      </c>
    </row>
    <row r="7" spans="1:11">
      <c r="A7" s="24" t="s">
        <v>128</v>
      </c>
      <c r="B7" s="19" t="s">
        <v>128</v>
      </c>
      <c r="C7" s="20" t="s">
        <v>21</v>
      </c>
      <c r="D7" s="79" t="s">
        <v>44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>J7*I7</f>
        <v>2500</v>
      </c>
    </row>
    <row r="8" spans="1:11">
      <c r="A8" s="24" t="s">
        <v>128</v>
      </c>
      <c r="B8" s="19" t="s">
        <v>128</v>
      </c>
      <c r="C8" s="20" t="s">
        <v>43</v>
      </c>
      <c r="D8" s="79" t="s">
        <v>51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>J8*I8</f>
        <v>1200</v>
      </c>
    </row>
    <row r="9" spans="1:11">
      <c r="A9" s="24" t="s">
        <v>128</v>
      </c>
      <c r="B9" s="19" t="s">
        <v>128</v>
      </c>
      <c r="C9" s="20" t="s">
        <v>24</v>
      </c>
      <c r="D9" s="79" t="s">
        <v>96</v>
      </c>
      <c r="E9" s="79" t="s">
        <v>983</v>
      </c>
      <c r="F9" s="21" t="s">
        <v>132</v>
      </c>
      <c r="G9" s="79">
        <v>1</v>
      </c>
      <c r="H9" s="79"/>
      <c r="I9" s="79">
        <v>1</v>
      </c>
      <c r="J9" s="23">
        <v>15000</v>
      </c>
      <c r="K9" s="66">
        <f>J9*I9</f>
        <v>15000</v>
      </c>
    </row>
    <row r="10" spans="1:11" ht="15.75" thickBot="1">
      <c r="A10" s="26" t="s">
        <v>128</v>
      </c>
      <c r="B10" s="27" t="s">
        <v>128</v>
      </c>
      <c r="C10" s="28" t="s">
        <v>23</v>
      </c>
      <c r="D10" s="102" t="s">
        <v>137</v>
      </c>
      <c r="E10" s="29" t="s">
        <v>132</v>
      </c>
      <c r="F10" s="29" t="s">
        <v>132</v>
      </c>
      <c r="G10" s="102">
        <v>1</v>
      </c>
      <c r="H10" s="102"/>
      <c r="I10" s="102">
        <v>1</v>
      </c>
      <c r="J10" s="31">
        <v>6500</v>
      </c>
      <c r="K10" s="131">
        <f>J10*I10</f>
        <v>6500</v>
      </c>
    </row>
    <row r="12" spans="1:11" ht="16.5" thickBot="1">
      <c r="A12" s="1" t="s">
        <v>126</v>
      </c>
      <c r="B12" s="1"/>
      <c r="E12" s="2"/>
      <c r="F12" s="3"/>
      <c r="G12" s="4"/>
      <c r="H12" s="4"/>
      <c r="I12" s="4"/>
      <c r="J12" s="16"/>
    </row>
    <row r="13" spans="1:11" ht="15.75" thickBot="1">
      <c r="A13" s="5"/>
      <c r="B13" s="5"/>
      <c r="E13" s="33"/>
      <c r="F13" s="3"/>
      <c r="G13" s="327" t="s">
        <v>127</v>
      </c>
      <c r="H13" s="328"/>
      <c r="I13" s="328"/>
      <c r="J13" s="328"/>
      <c r="K13" s="6">
        <f>SUM(I6:I10)</f>
        <v>5</v>
      </c>
    </row>
    <row r="14" spans="1:11">
      <c r="A14" s="53" t="s">
        <v>128</v>
      </c>
      <c r="B14" s="237" t="s">
        <v>129</v>
      </c>
      <c r="C14" s="238"/>
      <c r="E14" s="36"/>
      <c r="F14" s="3"/>
      <c r="G14" s="329" t="s">
        <v>131</v>
      </c>
      <c r="H14" s="330"/>
      <c r="I14" s="330"/>
      <c r="J14" s="330"/>
      <c r="K14" s="10">
        <f>SUM(K6:K10)</f>
        <v>25850</v>
      </c>
    </row>
    <row r="15" spans="1:11" ht="15.75" thickBot="1">
      <c r="A15" s="29" t="s">
        <v>132</v>
      </c>
      <c r="B15" s="227" t="s">
        <v>133</v>
      </c>
      <c r="C15" s="228"/>
      <c r="E15" s="36"/>
      <c r="F15" s="3"/>
      <c r="G15" s="229" t="s">
        <v>135</v>
      </c>
      <c r="H15" s="230"/>
      <c r="I15" s="230"/>
      <c r="J15" s="230"/>
      <c r="K15" s="14">
        <f>K14*0.07</f>
        <v>1809.5000000000002</v>
      </c>
    </row>
  </sheetData>
  <mergeCells count="22">
    <mergeCell ref="G13:J13"/>
    <mergeCell ref="B14:C14"/>
    <mergeCell ref="G14:J14"/>
    <mergeCell ref="B15:C15"/>
    <mergeCell ref="G15:J15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N17" sqref="N17"/>
    </sheetView>
  </sheetViews>
  <sheetFormatPr defaultRowHeight="15"/>
  <cols>
    <col min="2" max="2" width="9.5703125" bestFit="1" customWidth="1"/>
    <col min="3" max="3" width="17.28515625" bestFit="1" customWidth="1"/>
    <col min="4" max="4" width="11.85546875" customWidth="1"/>
    <col min="5" max="5" width="8.28515625" bestFit="1" customWidth="1"/>
    <col min="6" max="6" width="7.85546875" bestFit="1" customWidth="1"/>
    <col min="7" max="7" width="4.5703125" customWidth="1"/>
    <col min="8" max="8" width="3.85546875" customWidth="1"/>
    <col min="9" max="9" width="3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42212</v>
      </c>
      <c r="K2" s="226"/>
    </row>
    <row r="3" spans="1:11">
      <c r="A3" s="231" t="s">
        <v>2</v>
      </c>
      <c r="B3" s="232"/>
      <c r="C3" s="232"/>
      <c r="D3" s="232"/>
      <c r="E3" s="224" t="s">
        <v>986</v>
      </c>
      <c r="F3" s="224"/>
      <c r="G3" s="224"/>
      <c r="H3" s="224"/>
      <c r="I3" s="224"/>
      <c r="J3" s="224"/>
      <c r="K3" s="233"/>
    </row>
    <row r="4" spans="1:1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 ht="15" customHeight="1">
      <c r="A6" s="137"/>
      <c r="B6" s="399" t="s">
        <v>985</v>
      </c>
      <c r="C6" s="400"/>
      <c r="D6" s="400"/>
      <c r="E6" s="400"/>
      <c r="F6" s="400"/>
      <c r="G6" s="400"/>
      <c r="H6" s="400"/>
      <c r="I6" s="400"/>
      <c r="J6" s="401"/>
      <c r="K6" s="98"/>
    </row>
    <row r="7" spans="1:11" ht="15" customHeight="1">
      <c r="A7" s="137"/>
      <c r="B7" s="402"/>
      <c r="C7" s="403"/>
      <c r="D7" s="403"/>
      <c r="E7" s="403"/>
      <c r="F7" s="403"/>
      <c r="G7" s="403"/>
      <c r="H7" s="403"/>
      <c r="I7" s="403"/>
      <c r="J7" s="404"/>
      <c r="K7" s="98"/>
    </row>
    <row r="8" spans="1:11" ht="15" customHeight="1">
      <c r="A8" s="137"/>
      <c r="B8" s="402"/>
      <c r="C8" s="403"/>
      <c r="D8" s="403"/>
      <c r="E8" s="403"/>
      <c r="F8" s="403"/>
      <c r="G8" s="403"/>
      <c r="H8" s="403"/>
      <c r="I8" s="403"/>
      <c r="J8" s="404"/>
      <c r="K8" s="98"/>
    </row>
    <row r="9" spans="1:11" ht="15" customHeight="1">
      <c r="A9" s="137"/>
      <c r="B9" s="402"/>
      <c r="C9" s="403"/>
      <c r="D9" s="403"/>
      <c r="E9" s="403"/>
      <c r="F9" s="403"/>
      <c r="G9" s="403"/>
      <c r="H9" s="403"/>
      <c r="I9" s="403"/>
      <c r="J9" s="404"/>
      <c r="K9" s="98"/>
    </row>
    <row r="10" spans="1:11" ht="15.75" customHeight="1" thickBot="1">
      <c r="A10" s="136"/>
      <c r="B10" s="405"/>
      <c r="C10" s="406"/>
      <c r="D10" s="406"/>
      <c r="E10" s="406"/>
      <c r="F10" s="406"/>
      <c r="G10" s="406"/>
      <c r="H10" s="406"/>
      <c r="I10" s="406"/>
      <c r="J10" s="407"/>
      <c r="K10" s="134"/>
    </row>
    <row r="17" spans="4:4" ht="18.75">
      <c r="D17" s="138"/>
    </row>
  </sheetData>
  <mergeCells count="18">
    <mergeCell ref="A3:D3"/>
    <mergeCell ref="E3:K3"/>
    <mergeCell ref="B6:J10"/>
    <mergeCell ref="G4:H4"/>
    <mergeCell ref="I4:I5"/>
    <mergeCell ref="J4:J5"/>
    <mergeCell ref="K4:K5"/>
    <mergeCell ref="F4:F5"/>
    <mergeCell ref="A4:A5"/>
    <mergeCell ref="B4:B5"/>
    <mergeCell ref="C4:C5"/>
    <mergeCell ref="D4:D5"/>
    <mergeCell ref="E4:E5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O9" sqref="O9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7109375" customWidth="1"/>
    <col min="8" max="9" width="4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42227</v>
      </c>
      <c r="K2" s="226"/>
    </row>
    <row r="3" spans="1:11">
      <c r="A3" s="231" t="s">
        <v>2</v>
      </c>
      <c r="B3" s="232"/>
      <c r="C3" s="232"/>
      <c r="D3" s="232"/>
      <c r="E3" s="224" t="s">
        <v>988</v>
      </c>
      <c r="F3" s="224"/>
      <c r="G3" s="224"/>
      <c r="H3" s="224"/>
      <c r="I3" s="224"/>
      <c r="J3" s="224"/>
      <c r="K3" s="233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 ht="11.25" customHeight="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 ht="15" customHeight="1">
      <c r="A6" s="137"/>
      <c r="B6" s="408" t="s">
        <v>987</v>
      </c>
      <c r="C6" s="409"/>
      <c r="D6" s="409"/>
      <c r="E6" s="409"/>
      <c r="F6" s="409"/>
      <c r="G6" s="409"/>
      <c r="H6" s="409"/>
      <c r="I6" s="409"/>
      <c r="J6" s="410"/>
      <c r="K6" s="98"/>
    </row>
    <row r="7" spans="1:11" ht="15" customHeight="1">
      <c r="A7" s="137"/>
      <c r="B7" s="411"/>
      <c r="C7" s="412"/>
      <c r="D7" s="412"/>
      <c r="E7" s="412"/>
      <c r="F7" s="412"/>
      <c r="G7" s="412"/>
      <c r="H7" s="412"/>
      <c r="I7" s="412"/>
      <c r="J7" s="413"/>
      <c r="K7" s="98"/>
    </row>
    <row r="8" spans="1:11" ht="15" customHeight="1">
      <c r="A8" s="137"/>
      <c r="B8" s="411"/>
      <c r="C8" s="412"/>
      <c r="D8" s="412"/>
      <c r="E8" s="412"/>
      <c r="F8" s="412"/>
      <c r="G8" s="412"/>
      <c r="H8" s="412"/>
      <c r="I8" s="412"/>
      <c r="J8" s="413"/>
      <c r="K8" s="98"/>
    </row>
    <row r="9" spans="1:11" ht="15" customHeight="1">
      <c r="A9" s="137"/>
      <c r="B9" s="411"/>
      <c r="C9" s="412"/>
      <c r="D9" s="412"/>
      <c r="E9" s="412"/>
      <c r="F9" s="412"/>
      <c r="G9" s="412"/>
      <c r="H9" s="412"/>
      <c r="I9" s="412"/>
      <c r="J9" s="413"/>
      <c r="K9" s="98"/>
    </row>
    <row r="10" spans="1:11" ht="15" customHeight="1">
      <c r="A10" s="137"/>
      <c r="B10" s="414"/>
      <c r="C10" s="415"/>
      <c r="D10" s="415"/>
      <c r="E10" s="415"/>
      <c r="F10" s="415"/>
      <c r="G10" s="415"/>
      <c r="H10" s="415"/>
      <c r="I10" s="415"/>
      <c r="J10" s="416"/>
      <c r="K10" s="98"/>
    </row>
  </sheetData>
  <mergeCells count="18">
    <mergeCell ref="A3:D3"/>
    <mergeCell ref="E3:K3"/>
    <mergeCell ref="B6:J10"/>
    <mergeCell ref="G4:H4"/>
    <mergeCell ref="I4:I5"/>
    <mergeCell ref="J4:J5"/>
    <mergeCell ref="K4:K5"/>
    <mergeCell ref="F4:F5"/>
    <mergeCell ref="A4:A5"/>
    <mergeCell ref="B4:B5"/>
    <mergeCell ref="C4:C5"/>
    <mergeCell ref="D4:D5"/>
    <mergeCell ref="E4:E5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P1" sqref="P1"/>
    </sheetView>
  </sheetViews>
  <sheetFormatPr defaultRowHeight="15"/>
  <cols>
    <col min="1" max="1" width="5.140625" customWidth="1"/>
    <col min="2" max="2" width="17" customWidth="1"/>
    <col min="3" max="3" width="19.42578125" customWidth="1"/>
    <col min="4" max="4" width="15.85546875" customWidth="1"/>
    <col min="5" max="5" width="10.140625" customWidth="1"/>
    <col min="6" max="6" width="9.42578125" customWidth="1"/>
    <col min="7" max="7" width="3.85546875" customWidth="1"/>
    <col min="8" max="8" width="3.7109375" customWidth="1"/>
    <col min="9" max="9" width="3.85546875" customWidth="1"/>
    <col min="10" max="10" width="9.42578125" customWidth="1"/>
    <col min="11" max="11" width="8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42214</v>
      </c>
      <c r="K2" s="226"/>
    </row>
    <row r="3" spans="1:11">
      <c r="A3" s="231" t="s">
        <v>2</v>
      </c>
      <c r="B3" s="232"/>
      <c r="C3" s="232"/>
      <c r="D3" s="232"/>
      <c r="E3" s="317" t="s">
        <v>1001</v>
      </c>
      <c r="F3" s="317"/>
      <c r="G3" s="317"/>
      <c r="H3" s="317"/>
      <c r="I3" s="317"/>
      <c r="J3" s="317"/>
      <c r="K3" s="380"/>
    </row>
    <row r="4" spans="1:11" ht="19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27" t="s">
        <v>1000</v>
      </c>
      <c r="C6" s="20" t="s">
        <v>999</v>
      </c>
      <c r="D6" s="21" t="s">
        <v>132</v>
      </c>
      <c r="E6" s="79" t="s">
        <v>998</v>
      </c>
      <c r="F6" s="79" t="s">
        <v>997</v>
      </c>
      <c r="G6" s="79">
        <v>1</v>
      </c>
      <c r="H6" s="79"/>
      <c r="I6" s="79">
        <v>1</v>
      </c>
      <c r="J6" s="23">
        <v>65000</v>
      </c>
      <c r="K6" s="66">
        <f t="shared" ref="K6:K30" si="0">J6*I6</f>
        <v>65000</v>
      </c>
    </row>
    <row r="7" spans="1:11">
      <c r="A7" s="24" t="s">
        <v>128</v>
      </c>
      <c r="B7" s="381" t="s">
        <v>996</v>
      </c>
      <c r="C7" s="20" t="s">
        <v>21</v>
      </c>
      <c r="D7" s="79" t="s">
        <v>71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384"/>
      <c r="C8" s="20" t="s">
        <v>21</v>
      </c>
      <c r="D8" s="79" t="s">
        <v>71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2500</v>
      </c>
      <c r="K8" s="66">
        <f t="shared" si="0"/>
        <v>2500</v>
      </c>
    </row>
    <row r="9" spans="1:11">
      <c r="A9" s="24" t="s">
        <v>128</v>
      </c>
      <c r="B9" s="224" t="s">
        <v>334</v>
      </c>
      <c r="C9" s="20" t="s">
        <v>361</v>
      </c>
      <c r="D9" s="79" t="s">
        <v>995</v>
      </c>
      <c r="E9" s="79" t="s">
        <v>994</v>
      </c>
      <c r="F9" s="21" t="s">
        <v>132</v>
      </c>
      <c r="G9" s="79">
        <v>1</v>
      </c>
      <c r="H9" s="79"/>
      <c r="I9" s="79">
        <v>1</v>
      </c>
      <c r="J9" s="23">
        <v>600000</v>
      </c>
      <c r="K9" s="66">
        <f t="shared" si="0"/>
        <v>600000</v>
      </c>
    </row>
    <row r="10" spans="1:11">
      <c r="A10" s="24" t="s">
        <v>128</v>
      </c>
      <c r="B10" s="224"/>
      <c r="C10" s="20" t="s">
        <v>361</v>
      </c>
      <c r="D10" s="79" t="s">
        <v>238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600000</v>
      </c>
      <c r="K10" s="66">
        <f t="shared" si="0"/>
        <v>600000</v>
      </c>
    </row>
    <row r="11" spans="1:11">
      <c r="A11" s="24" t="s">
        <v>128</v>
      </c>
      <c r="B11" s="224"/>
      <c r="C11" s="20" t="s">
        <v>110</v>
      </c>
      <c r="D11" s="79" t="s">
        <v>137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45000</v>
      </c>
      <c r="K11" s="66">
        <f t="shared" si="0"/>
        <v>45000</v>
      </c>
    </row>
    <row r="12" spans="1:11">
      <c r="A12" s="24" t="s">
        <v>128</v>
      </c>
      <c r="B12" s="224"/>
      <c r="C12" s="20" t="s">
        <v>110</v>
      </c>
      <c r="D12" s="79" t="s">
        <v>137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45000</v>
      </c>
      <c r="K12" s="66">
        <f t="shared" si="0"/>
        <v>45000</v>
      </c>
    </row>
    <row r="13" spans="1:11">
      <c r="A13" s="24" t="s">
        <v>128</v>
      </c>
      <c r="B13" s="224"/>
      <c r="C13" s="20" t="s">
        <v>810</v>
      </c>
      <c r="D13" s="79" t="s">
        <v>993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150000</v>
      </c>
      <c r="K13" s="66">
        <f t="shared" si="0"/>
        <v>150000</v>
      </c>
    </row>
    <row r="14" spans="1:11">
      <c r="A14" s="24" t="s">
        <v>128</v>
      </c>
      <c r="B14" s="224"/>
      <c r="C14" s="20" t="s">
        <v>23</v>
      </c>
      <c r="D14" s="79" t="s">
        <v>989</v>
      </c>
      <c r="E14" s="79" t="s">
        <v>36</v>
      </c>
      <c r="F14" s="21" t="s">
        <v>132</v>
      </c>
      <c r="G14" s="79">
        <v>1</v>
      </c>
      <c r="H14" s="79"/>
      <c r="I14" s="79">
        <v>1</v>
      </c>
      <c r="J14" s="23">
        <v>6500</v>
      </c>
      <c r="K14" s="66">
        <f t="shared" si="0"/>
        <v>6500</v>
      </c>
    </row>
    <row r="15" spans="1:11">
      <c r="A15" s="24" t="s">
        <v>128</v>
      </c>
      <c r="B15" s="224"/>
      <c r="C15" s="20" t="s">
        <v>63</v>
      </c>
      <c r="D15" s="79" t="s">
        <v>71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2500</v>
      </c>
      <c r="K15" s="66">
        <f t="shared" si="0"/>
        <v>2500</v>
      </c>
    </row>
    <row r="16" spans="1:11">
      <c r="A16" s="24" t="s">
        <v>128</v>
      </c>
      <c r="B16" s="224"/>
      <c r="C16" s="20" t="s">
        <v>17</v>
      </c>
      <c r="D16" s="79" t="s">
        <v>28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650</v>
      </c>
      <c r="K16" s="66">
        <f t="shared" si="0"/>
        <v>650</v>
      </c>
    </row>
    <row r="17" spans="1:11">
      <c r="A17" s="24" t="s">
        <v>128</v>
      </c>
      <c r="B17" s="224"/>
      <c r="C17" s="20" t="s">
        <v>454</v>
      </c>
      <c r="D17" s="21" t="s">
        <v>132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1100</v>
      </c>
      <c r="K17" s="66">
        <f t="shared" si="0"/>
        <v>1100</v>
      </c>
    </row>
    <row r="18" spans="1:11">
      <c r="A18" s="24" t="s">
        <v>128</v>
      </c>
      <c r="B18" s="224"/>
      <c r="C18" s="20" t="s">
        <v>23</v>
      </c>
      <c r="D18" s="79" t="s">
        <v>137</v>
      </c>
      <c r="E18" s="21" t="s">
        <v>132</v>
      </c>
      <c r="F18" s="21" t="s">
        <v>132</v>
      </c>
      <c r="G18" s="79">
        <v>1</v>
      </c>
      <c r="H18" s="79"/>
      <c r="I18" s="79">
        <v>1</v>
      </c>
      <c r="J18" s="23">
        <v>6500</v>
      </c>
      <c r="K18" s="66">
        <f t="shared" si="0"/>
        <v>6500</v>
      </c>
    </row>
    <row r="19" spans="1:11">
      <c r="A19" s="24" t="s">
        <v>128</v>
      </c>
      <c r="B19" s="224"/>
      <c r="C19" s="20" t="s">
        <v>23</v>
      </c>
      <c r="D19" s="79" t="s">
        <v>137</v>
      </c>
      <c r="E19" s="21" t="s">
        <v>132</v>
      </c>
      <c r="F19" s="21" t="s">
        <v>132</v>
      </c>
      <c r="G19" s="79">
        <v>1</v>
      </c>
      <c r="H19" s="79"/>
      <c r="I19" s="79">
        <v>1</v>
      </c>
      <c r="J19" s="23">
        <v>6500</v>
      </c>
      <c r="K19" s="66">
        <f t="shared" si="0"/>
        <v>6500</v>
      </c>
    </row>
    <row r="20" spans="1:11">
      <c r="A20" s="24" t="s">
        <v>128</v>
      </c>
      <c r="B20" s="224"/>
      <c r="C20" s="20" t="s">
        <v>62</v>
      </c>
      <c r="D20" s="79" t="s">
        <v>137</v>
      </c>
      <c r="E20" s="21" t="s">
        <v>132</v>
      </c>
      <c r="F20" s="21" t="s">
        <v>132</v>
      </c>
      <c r="G20" s="79">
        <v>1</v>
      </c>
      <c r="H20" s="79"/>
      <c r="I20" s="79">
        <v>1</v>
      </c>
      <c r="J20" s="23">
        <v>14000</v>
      </c>
      <c r="K20" s="66">
        <f t="shared" si="0"/>
        <v>14000</v>
      </c>
    </row>
    <row r="21" spans="1:11">
      <c r="A21" s="24" t="s">
        <v>128</v>
      </c>
      <c r="B21" s="224"/>
      <c r="C21" s="20" t="s">
        <v>487</v>
      </c>
      <c r="D21" s="79" t="s">
        <v>137</v>
      </c>
      <c r="E21" s="21" t="s">
        <v>132</v>
      </c>
      <c r="F21" s="21" t="s">
        <v>132</v>
      </c>
      <c r="G21" s="79">
        <v>1</v>
      </c>
      <c r="H21" s="79"/>
      <c r="I21" s="79">
        <v>1</v>
      </c>
      <c r="J21" s="23">
        <v>6500</v>
      </c>
      <c r="K21" s="66">
        <f t="shared" si="0"/>
        <v>6500</v>
      </c>
    </row>
    <row r="22" spans="1:11">
      <c r="A22" s="24" t="s">
        <v>128</v>
      </c>
      <c r="B22" s="224"/>
      <c r="C22" s="20" t="s">
        <v>43</v>
      </c>
      <c r="D22" s="79" t="s">
        <v>51</v>
      </c>
      <c r="E22" s="21" t="s">
        <v>132</v>
      </c>
      <c r="F22" s="21" t="s">
        <v>132</v>
      </c>
      <c r="G22" s="79">
        <v>1</v>
      </c>
      <c r="H22" s="79"/>
      <c r="I22" s="79">
        <v>1</v>
      </c>
      <c r="J22" s="23">
        <v>1200</v>
      </c>
      <c r="K22" s="66">
        <f t="shared" si="0"/>
        <v>1200</v>
      </c>
    </row>
    <row r="23" spans="1:11">
      <c r="A23" s="24" t="s">
        <v>128</v>
      </c>
      <c r="B23" s="224"/>
      <c r="C23" s="20" t="s">
        <v>43</v>
      </c>
      <c r="D23" s="79" t="s">
        <v>51</v>
      </c>
      <c r="E23" s="21" t="s">
        <v>132</v>
      </c>
      <c r="F23" s="21" t="s">
        <v>132</v>
      </c>
      <c r="G23" s="79">
        <v>1</v>
      </c>
      <c r="H23" s="79"/>
      <c r="I23" s="79">
        <v>1</v>
      </c>
      <c r="J23" s="23">
        <v>1200</v>
      </c>
      <c r="K23" s="66">
        <f t="shared" si="0"/>
        <v>1200</v>
      </c>
    </row>
    <row r="24" spans="1:11">
      <c r="A24" s="24" t="s">
        <v>128</v>
      </c>
      <c r="B24" s="224"/>
      <c r="C24" s="20" t="s">
        <v>43</v>
      </c>
      <c r="D24" s="79" t="s">
        <v>51</v>
      </c>
      <c r="E24" s="21" t="s">
        <v>132</v>
      </c>
      <c r="F24" s="21" t="s">
        <v>132</v>
      </c>
      <c r="G24" s="79">
        <v>1</v>
      </c>
      <c r="H24" s="79"/>
      <c r="I24" s="79">
        <v>1</v>
      </c>
      <c r="J24" s="23">
        <v>1200</v>
      </c>
      <c r="K24" s="66">
        <f t="shared" si="0"/>
        <v>1200</v>
      </c>
    </row>
    <row r="25" spans="1:11">
      <c r="A25" s="24" t="s">
        <v>128</v>
      </c>
      <c r="B25" s="224"/>
      <c r="C25" s="20" t="s">
        <v>17</v>
      </c>
      <c r="D25" s="79" t="s">
        <v>28</v>
      </c>
      <c r="E25" s="79" t="s">
        <v>776</v>
      </c>
      <c r="F25" s="79">
        <v>300575</v>
      </c>
      <c r="G25" s="79">
        <v>1</v>
      </c>
      <c r="H25" s="79"/>
      <c r="I25" s="79">
        <v>1</v>
      </c>
      <c r="J25" s="23">
        <v>650</v>
      </c>
      <c r="K25" s="66">
        <f t="shared" si="0"/>
        <v>650</v>
      </c>
    </row>
    <row r="26" spans="1:11">
      <c r="A26" s="24" t="s">
        <v>128</v>
      </c>
      <c r="B26" s="224"/>
      <c r="C26" s="20" t="s">
        <v>23</v>
      </c>
      <c r="D26" s="79" t="s">
        <v>137</v>
      </c>
      <c r="E26" s="21" t="s">
        <v>132</v>
      </c>
      <c r="F26" s="21" t="s">
        <v>132</v>
      </c>
      <c r="G26" s="79">
        <v>1</v>
      </c>
      <c r="H26" s="79"/>
      <c r="I26" s="79">
        <v>1</v>
      </c>
      <c r="J26" s="23">
        <v>6500</v>
      </c>
      <c r="K26" s="66">
        <f t="shared" si="0"/>
        <v>6500</v>
      </c>
    </row>
    <row r="27" spans="1:11">
      <c r="A27" s="24" t="s">
        <v>128</v>
      </c>
      <c r="B27" s="224"/>
      <c r="C27" s="20" t="s">
        <v>173</v>
      </c>
      <c r="D27" s="79" t="s">
        <v>172</v>
      </c>
      <c r="E27" s="79" t="s">
        <v>992</v>
      </c>
      <c r="F27" s="21" t="s">
        <v>132</v>
      </c>
      <c r="G27" s="79">
        <v>1</v>
      </c>
      <c r="H27" s="79"/>
      <c r="I27" s="79">
        <v>1</v>
      </c>
      <c r="J27" s="23">
        <v>15000</v>
      </c>
      <c r="K27" s="66">
        <f t="shared" si="0"/>
        <v>15000</v>
      </c>
    </row>
    <row r="28" spans="1:11">
      <c r="A28" s="24" t="s">
        <v>128</v>
      </c>
      <c r="B28" s="224"/>
      <c r="C28" s="20" t="s">
        <v>80</v>
      </c>
      <c r="D28" s="79" t="s">
        <v>70</v>
      </c>
      <c r="E28" s="79" t="s">
        <v>991</v>
      </c>
      <c r="F28" s="79">
        <v>655833</v>
      </c>
      <c r="G28" s="79">
        <v>1</v>
      </c>
      <c r="H28" s="79"/>
      <c r="I28" s="79">
        <v>1</v>
      </c>
      <c r="J28" s="23">
        <v>6500</v>
      </c>
      <c r="K28" s="66">
        <f t="shared" si="0"/>
        <v>6500</v>
      </c>
    </row>
    <row r="29" spans="1:11">
      <c r="A29" s="24" t="s">
        <v>128</v>
      </c>
      <c r="B29" s="224"/>
      <c r="C29" s="20" t="s">
        <v>42</v>
      </c>
      <c r="D29" s="79" t="s">
        <v>990</v>
      </c>
      <c r="E29" s="21" t="s">
        <v>132</v>
      </c>
      <c r="F29" s="21" t="s">
        <v>132</v>
      </c>
      <c r="G29" s="79">
        <v>1</v>
      </c>
      <c r="H29" s="79"/>
      <c r="I29" s="79">
        <v>1</v>
      </c>
      <c r="J29" s="23">
        <v>45000</v>
      </c>
      <c r="K29" s="66">
        <f t="shared" si="0"/>
        <v>45000</v>
      </c>
    </row>
    <row r="30" spans="1:11" ht="15.75" thickBot="1">
      <c r="A30" s="26" t="s">
        <v>128</v>
      </c>
      <c r="B30" s="373"/>
      <c r="C30" s="28" t="s">
        <v>78</v>
      </c>
      <c r="D30" s="102" t="s">
        <v>989</v>
      </c>
      <c r="E30" s="102" t="s">
        <v>36</v>
      </c>
      <c r="F30" s="29" t="s">
        <v>132</v>
      </c>
      <c r="G30" s="102">
        <v>1</v>
      </c>
      <c r="H30" s="102"/>
      <c r="I30" s="102">
        <v>1</v>
      </c>
      <c r="J30" s="31">
        <v>6500</v>
      </c>
      <c r="K30" s="131">
        <f t="shared" si="0"/>
        <v>6500</v>
      </c>
    </row>
    <row r="32" spans="1:11" ht="16.5" thickBot="1">
      <c r="A32" s="1" t="s">
        <v>126</v>
      </c>
      <c r="B32" s="1"/>
      <c r="E32" s="2"/>
      <c r="F32" s="3"/>
      <c r="G32" s="4"/>
      <c r="H32" s="4"/>
      <c r="I32" s="4"/>
      <c r="J32" s="16"/>
    </row>
    <row r="33" spans="1:11" ht="15.75" thickBot="1">
      <c r="A33" s="5"/>
      <c r="B33" s="5"/>
      <c r="E33" s="33"/>
      <c r="F33" s="3"/>
      <c r="G33" s="327" t="s">
        <v>127</v>
      </c>
      <c r="H33" s="328"/>
      <c r="I33" s="328"/>
      <c r="J33" s="328"/>
      <c r="K33" s="6">
        <f>SUM(I6:I30)</f>
        <v>25</v>
      </c>
    </row>
    <row r="34" spans="1:11">
      <c r="A34" s="53" t="s">
        <v>128</v>
      </c>
      <c r="B34" s="237" t="s">
        <v>129</v>
      </c>
      <c r="C34" s="238"/>
      <c r="E34" s="36"/>
      <c r="F34" s="3"/>
      <c r="G34" s="329" t="s">
        <v>131</v>
      </c>
      <c r="H34" s="330"/>
      <c r="I34" s="330"/>
      <c r="J34" s="330"/>
      <c r="K34" s="10">
        <f>SUM(K6:K30)</f>
        <v>1638000</v>
      </c>
    </row>
    <row r="35" spans="1:11" ht="15.75" thickBot="1">
      <c r="A35" s="29" t="s">
        <v>132</v>
      </c>
      <c r="B35" s="227" t="s">
        <v>133</v>
      </c>
      <c r="C35" s="228"/>
      <c r="E35" s="36"/>
      <c r="F35" s="3"/>
      <c r="G35" s="229" t="s">
        <v>135</v>
      </c>
      <c r="H35" s="230"/>
      <c r="I35" s="230"/>
      <c r="J35" s="230"/>
      <c r="K35" s="14">
        <f>K34*0.07</f>
        <v>114660.00000000001</v>
      </c>
    </row>
  </sheetData>
  <mergeCells count="24">
    <mergeCell ref="B34:C34"/>
    <mergeCell ref="G34:J34"/>
    <mergeCell ref="B35:C35"/>
    <mergeCell ref="G35:J35"/>
    <mergeCell ref="G4:H4"/>
    <mergeCell ref="I4:I5"/>
    <mergeCell ref="J4:J5"/>
    <mergeCell ref="B7:B8"/>
    <mergeCell ref="B9:B30"/>
    <mergeCell ref="G33:J33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O25" sqref="O25"/>
    </sheetView>
  </sheetViews>
  <sheetFormatPr defaultRowHeight="15"/>
  <cols>
    <col min="1" max="1" width="5" customWidth="1"/>
    <col min="2" max="2" width="5.42578125" customWidth="1"/>
    <col min="3" max="3" width="18.5703125" bestFit="1" customWidth="1"/>
    <col min="4" max="4" width="10.5703125" bestFit="1" customWidth="1"/>
    <col min="5" max="5" width="12.5703125" bestFit="1" customWidth="1"/>
    <col min="6" max="6" width="11.140625" bestFit="1" customWidth="1"/>
    <col min="7" max="7" width="5" customWidth="1"/>
    <col min="8" max="8" width="4" customWidth="1"/>
    <col min="9" max="9" width="4.140625" customWidth="1"/>
    <col min="11" max="11" width="9.5703125" bestFit="1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42214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1007</v>
      </c>
      <c r="G3" s="317"/>
      <c r="H3" s="317"/>
      <c r="I3" s="317"/>
      <c r="J3" s="317"/>
      <c r="K3" s="380"/>
    </row>
    <row r="4" spans="1:11" ht="24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173</v>
      </c>
      <c r="D6" s="79" t="s">
        <v>172</v>
      </c>
      <c r="E6" s="79" t="s">
        <v>1006</v>
      </c>
      <c r="F6" s="21" t="s">
        <v>132</v>
      </c>
      <c r="G6" s="79">
        <v>1</v>
      </c>
      <c r="H6" s="79"/>
      <c r="I6" s="79">
        <v>1</v>
      </c>
      <c r="J6" s="23">
        <v>15000</v>
      </c>
      <c r="K6" s="66">
        <f t="shared" ref="K6:K17" si="0">J6*I6</f>
        <v>15000</v>
      </c>
    </row>
    <row r="7" spans="1:11">
      <c r="A7" s="24" t="s">
        <v>128</v>
      </c>
      <c r="B7" s="19" t="s">
        <v>128</v>
      </c>
      <c r="C7" s="20" t="s">
        <v>17</v>
      </c>
      <c r="D7" s="79" t="s">
        <v>28</v>
      </c>
      <c r="E7" s="21" t="s">
        <v>132</v>
      </c>
      <c r="F7" s="21" t="s">
        <v>132</v>
      </c>
      <c r="G7" s="79"/>
      <c r="H7" s="79">
        <v>1</v>
      </c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19" t="s">
        <v>128</v>
      </c>
      <c r="C8" s="20" t="s">
        <v>17</v>
      </c>
      <c r="D8" s="79" t="s">
        <v>118</v>
      </c>
      <c r="E8" s="79" t="s">
        <v>1005</v>
      </c>
      <c r="F8" s="21" t="s">
        <v>132</v>
      </c>
      <c r="G8" s="79">
        <v>1</v>
      </c>
      <c r="H8" s="79"/>
      <c r="I8" s="79">
        <v>1</v>
      </c>
      <c r="J8" s="23">
        <v>650</v>
      </c>
      <c r="K8" s="66">
        <f t="shared" si="0"/>
        <v>650</v>
      </c>
    </row>
    <row r="9" spans="1:11">
      <c r="A9" s="24" t="s">
        <v>128</v>
      </c>
      <c r="B9" s="19" t="s">
        <v>128</v>
      </c>
      <c r="C9" s="20" t="s">
        <v>67</v>
      </c>
      <c r="D9" s="79" t="s">
        <v>1004</v>
      </c>
      <c r="E9" s="79" t="s">
        <v>1003</v>
      </c>
      <c r="F9" s="79" t="s">
        <v>1002</v>
      </c>
      <c r="G9" s="79">
        <v>1</v>
      </c>
      <c r="H9" s="79"/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43</v>
      </c>
      <c r="D10" s="79" t="s">
        <v>51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19" t="s">
        <v>128</v>
      </c>
      <c r="C11" s="20" t="s">
        <v>63</v>
      </c>
      <c r="D11" s="79" t="s">
        <v>44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2500</v>
      </c>
      <c r="K11" s="66">
        <f t="shared" si="0"/>
        <v>2500</v>
      </c>
    </row>
    <row r="12" spans="1:11">
      <c r="A12" s="24" t="s">
        <v>128</v>
      </c>
      <c r="B12" s="19" t="s">
        <v>128</v>
      </c>
      <c r="C12" s="20" t="s">
        <v>778</v>
      </c>
      <c r="D12" s="79" t="s">
        <v>137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65000</v>
      </c>
      <c r="K12" s="66">
        <f t="shared" si="0"/>
        <v>65000</v>
      </c>
    </row>
    <row r="13" spans="1:11">
      <c r="A13" s="24" t="s">
        <v>128</v>
      </c>
      <c r="B13" s="19" t="s">
        <v>128</v>
      </c>
      <c r="C13" s="20" t="s">
        <v>78</v>
      </c>
      <c r="D13" s="79" t="s">
        <v>137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6500</v>
      </c>
      <c r="K13" s="66">
        <f t="shared" si="0"/>
        <v>6500</v>
      </c>
    </row>
    <row r="14" spans="1:11">
      <c r="A14" s="24" t="s">
        <v>128</v>
      </c>
      <c r="B14" s="19" t="s">
        <v>128</v>
      </c>
      <c r="C14" s="20" t="s">
        <v>23</v>
      </c>
      <c r="D14" s="79" t="s">
        <v>137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6500</v>
      </c>
      <c r="K14" s="66">
        <f t="shared" si="0"/>
        <v>6500</v>
      </c>
    </row>
    <row r="15" spans="1:11">
      <c r="A15" s="24" t="s">
        <v>128</v>
      </c>
      <c r="B15" s="19" t="s">
        <v>128</v>
      </c>
      <c r="C15" s="20" t="s">
        <v>487</v>
      </c>
      <c r="D15" s="79" t="s">
        <v>137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6500</v>
      </c>
      <c r="K15" s="66">
        <f t="shared" si="0"/>
        <v>6500</v>
      </c>
    </row>
    <row r="16" spans="1:11">
      <c r="A16" s="24" t="s">
        <v>128</v>
      </c>
      <c r="B16" s="19" t="s">
        <v>128</v>
      </c>
      <c r="C16" s="20" t="s">
        <v>43</v>
      </c>
      <c r="D16" s="79" t="s">
        <v>51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1200</v>
      </c>
      <c r="K16" s="66">
        <f t="shared" si="0"/>
        <v>1200</v>
      </c>
    </row>
    <row r="17" spans="1:11" ht="15.75" thickBot="1">
      <c r="A17" s="26" t="s">
        <v>128</v>
      </c>
      <c r="B17" s="27" t="s">
        <v>128</v>
      </c>
      <c r="C17" s="28" t="s">
        <v>77</v>
      </c>
      <c r="D17" s="102" t="s">
        <v>137</v>
      </c>
      <c r="E17" s="29" t="s">
        <v>132</v>
      </c>
      <c r="F17" s="29" t="s">
        <v>132</v>
      </c>
      <c r="G17" s="102">
        <v>1</v>
      </c>
      <c r="H17" s="102"/>
      <c r="I17" s="102">
        <v>1</v>
      </c>
      <c r="J17" s="31">
        <v>45000</v>
      </c>
      <c r="K17" s="131">
        <f t="shared" si="0"/>
        <v>45000</v>
      </c>
    </row>
    <row r="19" spans="1:11" ht="16.5" thickBot="1">
      <c r="A19" s="1" t="s">
        <v>126</v>
      </c>
      <c r="B19" s="1"/>
      <c r="E19" s="2"/>
      <c r="F19" s="3"/>
      <c r="G19" s="4"/>
      <c r="H19" s="4"/>
      <c r="I19" s="4"/>
      <c r="J19" s="16"/>
    </row>
    <row r="20" spans="1:11" ht="15.75" thickBot="1">
      <c r="A20" s="5"/>
      <c r="B20" s="5"/>
      <c r="E20" s="33"/>
      <c r="F20" s="3"/>
      <c r="G20" s="327" t="s">
        <v>127</v>
      </c>
      <c r="H20" s="328"/>
      <c r="I20" s="328"/>
      <c r="J20" s="328"/>
      <c r="K20" s="6">
        <f>SUM(I6:I17)</f>
        <v>12</v>
      </c>
    </row>
    <row r="21" spans="1:11">
      <c r="A21" s="53" t="s">
        <v>128</v>
      </c>
      <c r="B21" s="237" t="s">
        <v>129</v>
      </c>
      <c r="C21" s="238"/>
      <c r="E21" s="36"/>
      <c r="F21" s="3"/>
      <c r="G21" s="329" t="s">
        <v>131</v>
      </c>
      <c r="H21" s="330"/>
      <c r="I21" s="330"/>
      <c r="J21" s="330"/>
      <c r="K21" s="10">
        <f>SUM(K6:K17)</f>
        <v>151900</v>
      </c>
    </row>
    <row r="22" spans="1:11" ht="15.75" thickBot="1">
      <c r="A22" s="29" t="s">
        <v>132</v>
      </c>
      <c r="B22" s="227" t="s">
        <v>133</v>
      </c>
      <c r="C22" s="228"/>
      <c r="E22" s="36"/>
      <c r="F22" s="3"/>
      <c r="G22" s="229" t="s">
        <v>135</v>
      </c>
      <c r="H22" s="230"/>
      <c r="I22" s="230"/>
      <c r="J22" s="230"/>
      <c r="K22" s="14">
        <f>K21*0.07</f>
        <v>10633.000000000002</v>
      </c>
    </row>
  </sheetData>
  <mergeCells count="22">
    <mergeCell ref="G20:J20"/>
    <mergeCell ref="B21:C21"/>
    <mergeCell ref="G21:J21"/>
    <mergeCell ref="B22:C22"/>
    <mergeCell ref="G22:J22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N2" sqref="N2"/>
    </sheetView>
  </sheetViews>
  <sheetFormatPr defaultRowHeight="15"/>
  <cols>
    <col min="1" max="1" width="5.42578125" customWidth="1"/>
    <col min="2" max="2" width="5.28515625" customWidth="1"/>
    <col min="3" max="3" width="17.28515625" bestFit="1" customWidth="1"/>
    <col min="4" max="4" width="10.5703125" bestFit="1" customWidth="1"/>
    <col min="5" max="5" width="11.28515625" bestFit="1" customWidth="1"/>
    <col min="6" max="6" width="12" bestFit="1" customWidth="1"/>
    <col min="7" max="7" width="4.85546875" customWidth="1"/>
    <col min="8" max="8" width="4.7109375" customWidth="1"/>
    <col min="9" max="9" width="4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42214</v>
      </c>
      <c r="K2" s="226"/>
    </row>
    <row r="3" spans="1:11">
      <c r="A3" s="303" t="s">
        <v>2</v>
      </c>
      <c r="B3" s="376"/>
      <c r="C3" s="376"/>
      <c r="D3" s="376"/>
      <c r="E3" s="377"/>
      <c r="F3" s="385" t="s">
        <v>1012</v>
      </c>
      <c r="G3" s="386"/>
      <c r="H3" s="386"/>
      <c r="I3" s="386"/>
      <c r="J3" s="386"/>
      <c r="K3" s="387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6" si="0">J6*I6</f>
        <v>650</v>
      </c>
    </row>
    <row r="7" spans="1:11">
      <c r="A7" s="24" t="s">
        <v>128</v>
      </c>
      <c r="B7" s="19" t="s">
        <v>128</v>
      </c>
      <c r="C7" s="20" t="s">
        <v>63</v>
      </c>
      <c r="D7" s="79" t="s">
        <v>44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173</v>
      </c>
      <c r="D8" s="79" t="s">
        <v>96</v>
      </c>
      <c r="E8" s="79" t="s">
        <v>1011</v>
      </c>
      <c r="F8" s="21" t="s">
        <v>132</v>
      </c>
      <c r="G8" s="79">
        <v>1</v>
      </c>
      <c r="H8" s="79"/>
      <c r="I8" s="79">
        <v>1</v>
      </c>
      <c r="J8" s="23">
        <v>15000</v>
      </c>
      <c r="K8" s="66">
        <f t="shared" si="0"/>
        <v>15000</v>
      </c>
    </row>
    <row r="9" spans="1:11">
      <c r="A9" s="24" t="s">
        <v>128</v>
      </c>
      <c r="B9" s="19" t="s">
        <v>128</v>
      </c>
      <c r="C9" s="20" t="s">
        <v>43</v>
      </c>
      <c r="D9" s="79" t="s">
        <v>51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43</v>
      </c>
      <c r="D10" s="79" t="s">
        <v>51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19" t="s">
        <v>128</v>
      </c>
      <c r="C11" s="20" t="s">
        <v>43</v>
      </c>
      <c r="D11" s="79" t="s">
        <v>51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1200</v>
      </c>
      <c r="K11" s="66">
        <f t="shared" si="0"/>
        <v>1200</v>
      </c>
    </row>
    <row r="12" spans="1:11">
      <c r="A12" s="24" t="s">
        <v>128</v>
      </c>
      <c r="B12" s="19" t="s">
        <v>128</v>
      </c>
      <c r="C12" s="20" t="s">
        <v>43</v>
      </c>
      <c r="D12" s="79" t="s">
        <v>51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1200</v>
      </c>
      <c r="K12" s="66">
        <f t="shared" si="0"/>
        <v>1200</v>
      </c>
    </row>
    <row r="13" spans="1:11">
      <c r="A13" s="24" t="s">
        <v>128</v>
      </c>
      <c r="B13" s="19" t="s">
        <v>128</v>
      </c>
      <c r="C13" s="20" t="s">
        <v>67</v>
      </c>
      <c r="D13" s="79" t="s">
        <v>1010</v>
      </c>
      <c r="E13" s="79" t="s">
        <v>1009</v>
      </c>
      <c r="F13" s="79" t="s">
        <v>1008</v>
      </c>
      <c r="G13" s="79">
        <v>1</v>
      </c>
      <c r="H13" s="79"/>
      <c r="I13" s="79">
        <v>1</v>
      </c>
      <c r="J13" s="23">
        <v>1200</v>
      </c>
      <c r="K13" s="66">
        <f t="shared" si="0"/>
        <v>1200</v>
      </c>
    </row>
    <row r="14" spans="1:11">
      <c r="A14" s="24" t="s">
        <v>128</v>
      </c>
      <c r="B14" s="19" t="s">
        <v>128</v>
      </c>
      <c r="C14" s="20" t="s">
        <v>17</v>
      </c>
      <c r="D14" s="79" t="s">
        <v>28</v>
      </c>
      <c r="E14" s="79" t="s">
        <v>776</v>
      </c>
      <c r="F14" s="21" t="s">
        <v>132</v>
      </c>
      <c r="G14" s="79"/>
      <c r="H14" s="79">
        <v>1</v>
      </c>
      <c r="I14" s="79">
        <v>1</v>
      </c>
      <c r="J14" s="23">
        <v>650</v>
      </c>
      <c r="K14" s="66">
        <f t="shared" si="0"/>
        <v>650</v>
      </c>
    </row>
    <row r="15" spans="1:11">
      <c r="A15" s="24" t="s">
        <v>128</v>
      </c>
      <c r="B15" s="19" t="s">
        <v>128</v>
      </c>
      <c r="C15" s="20" t="s">
        <v>17</v>
      </c>
      <c r="D15" s="79" t="s">
        <v>28</v>
      </c>
      <c r="E15" s="79" t="s">
        <v>776</v>
      </c>
      <c r="F15" s="21" t="s">
        <v>132</v>
      </c>
      <c r="G15" s="79"/>
      <c r="H15" s="79">
        <v>1</v>
      </c>
      <c r="I15" s="79">
        <v>1</v>
      </c>
      <c r="J15" s="23">
        <v>650</v>
      </c>
      <c r="K15" s="66">
        <f t="shared" si="0"/>
        <v>650</v>
      </c>
    </row>
    <row r="16" spans="1:11" ht="15.75" thickBot="1">
      <c r="A16" s="26" t="s">
        <v>128</v>
      </c>
      <c r="B16" s="27" t="s">
        <v>128</v>
      </c>
      <c r="C16" s="28" t="s">
        <v>17</v>
      </c>
      <c r="D16" s="102" t="s">
        <v>28</v>
      </c>
      <c r="E16" s="102" t="s">
        <v>776</v>
      </c>
      <c r="F16" s="29" t="s">
        <v>132</v>
      </c>
      <c r="G16" s="102"/>
      <c r="H16" s="102">
        <v>1</v>
      </c>
      <c r="I16" s="102">
        <v>1</v>
      </c>
      <c r="J16" s="31">
        <v>650</v>
      </c>
      <c r="K16" s="131">
        <f t="shared" si="0"/>
        <v>650</v>
      </c>
    </row>
    <row r="18" spans="1:11" ht="16.5" thickBot="1">
      <c r="A18" s="1" t="s">
        <v>126</v>
      </c>
      <c r="B18" s="1"/>
      <c r="E18" s="2"/>
      <c r="F18" s="3"/>
      <c r="G18" s="4"/>
      <c r="H18" s="4"/>
      <c r="I18" s="4"/>
      <c r="J18" s="16"/>
    </row>
    <row r="19" spans="1:11" ht="15.75" thickBot="1">
      <c r="A19" s="5"/>
      <c r="B19" s="5"/>
      <c r="E19" s="33"/>
      <c r="F19" s="3"/>
      <c r="G19" s="327" t="s">
        <v>127</v>
      </c>
      <c r="H19" s="328"/>
      <c r="I19" s="328"/>
      <c r="J19" s="328"/>
      <c r="K19" s="6">
        <f>SUM(I6:I16)</f>
        <v>11</v>
      </c>
    </row>
    <row r="20" spans="1:11">
      <c r="A20" s="53" t="s">
        <v>128</v>
      </c>
      <c r="B20" s="237" t="s">
        <v>129</v>
      </c>
      <c r="C20" s="238"/>
      <c r="E20" s="36"/>
      <c r="F20" s="3"/>
      <c r="G20" s="329" t="s">
        <v>131</v>
      </c>
      <c r="H20" s="330"/>
      <c r="I20" s="330"/>
      <c r="J20" s="330"/>
      <c r="K20" s="10">
        <f>SUM(K6:K16)</f>
        <v>26100</v>
      </c>
    </row>
    <row r="21" spans="1:11" ht="15.75" thickBot="1">
      <c r="A21" s="29" t="s">
        <v>132</v>
      </c>
      <c r="B21" s="227" t="s">
        <v>133</v>
      </c>
      <c r="C21" s="228"/>
      <c r="E21" s="36"/>
      <c r="F21" s="3"/>
      <c r="G21" s="229" t="s">
        <v>135</v>
      </c>
      <c r="H21" s="230"/>
      <c r="I21" s="230"/>
      <c r="J21" s="230"/>
      <c r="K21" s="14">
        <f>K20*0.07</f>
        <v>1827.0000000000002</v>
      </c>
    </row>
  </sheetData>
  <mergeCells count="22">
    <mergeCell ref="G19:J19"/>
    <mergeCell ref="B20:C20"/>
    <mergeCell ref="G20:J20"/>
    <mergeCell ref="B21:C21"/>
    <mergeCell ref="G21:J21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F3:K3"/>
    <mergeCell ref="A3:E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Q12" sqref="Q12"/>
    </sheetView>
  </sheetViews>
  <sheetFormatPr defaultRowHeight="15"/>
  <cols>
    <col min="1" max="1" width="5.42578125" customWidth="1"/>
    <col min="2" max="2" width="6" customWidth="1"/>
    <col min="3" max="3" width="18" customWidth="1"/>
    <col min="4" max="4" width="10.5703125" bestFit="1" customWidth="1"/>
    <col min="5" max="5" width="11.28515625" bestFit="1" customWidth="1"/>
    <col min="6" max="6" width="10.28515625" bestFit="1" customWidth="1"/>
    <col min="7" max="7" width="4.5703125" customWidth="1"/>
    <col min="8" max="8" width="4" customWidth="1"/>
    <col min="9" max="9" width="4.42578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42212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1016</v>
      </c>
      <c r="G3" s="317"/>
      <c r="H3" s="317"/>
      <c r="I3" s="317"/>
      <c r="J3" s="317"/>
      <c r="K3" s="380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60</v>
      </c>
      <c r="E6" s="79" t="s">
        <v>800</v>
      </c>
      <c r="F6" s="79">
        <v>1209065</v>
      </c>
      <c r="G6" s="79">
        <v>1</v>
      </c>
      <c r="H6" s="79"/>
      <c r="I6" s="79">
        <v>1</v>
      </c>
      <c r="J6" s="23">
        <v>650</v>
      </c>
      <c r="K6" s="66">
        <f t="shared" ref="K6:K14" si="0">J6*I6</f>
        <v>650</v>
      </c>
    </row>
    <row r="7" spans="1:11">
      <c r="A7" s="24" t="s">
        <v>128</v>
      </c>
      <c r="B7" s="19" t="s">
        <v>128</v>
      </c>
      <c r="C7" s="20" t="s">
        <v>80</v>
      </c>
      <c r="D7" s="79" t="s">
        <v>1015</v>
      </c>
      <c r="E7" s="79" t="s">
        <v>1014</v>
      </c>
      <c r="F7" s="79" t="s">
        <v>1013</v>
      </c>
      <c r="G7" s="79">
        <v>1</v>
      </c>
      <c r="H7" s="79"/>
      <c r="I7" s="79">
        <v>1</v>
      </c>
      <c r="J7" s="23">
        <v>6500</v>
      </c>
      <c r="K7" s="66">
        <f t="shared" si="0"/>
        <v>6500</v>
      </c>
    </row>
    <row r="8" spans="1:11">
      <c r="A8" s="24" t="s">
        <v>128</v>
      </c>
      <c r="B8" s="19" t="s">
        <v>128</v>
      </c>
      <c r="C8" s="20" t="s">
        <v>23</v>
      </c>
      <c r="D8" s="79" t="s">
        <v>137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6500</v>
      </c>
      <c r="K8" s="66">
        <f t="shared" si="0"/>
        <v>6500</v>
      </c>
    </row>
    <row r="9" spans="1:11">
      <c r="A9" s="24" t="s">
        <v>128</v>
      </c>
      <c r="B9" s="19" t="s">
        <v>128</v>
      </c>
      <c r="C9" s="20" t="s">
        <v>43</v>
      </c>
      <c r="D9" s="79" t="s">
        <v>65</v>
      </c>
      <c r="E9" s="21" t="s">
        <v>132</v>
      </c>
      <c r="F9" s="21" t="s">
        <v>132</v>
      </c>
      <c r="G9" s="79"/>
      <c r="H9" s="79">
        <v>1</v>
      </c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778</v>
      </c>
      <c r="D10" s="79" t="s">
        <v>137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65000</v>
      </c>
      <c r="K10" s="66">
        <f t="shared" si="0"/>
        <v>65000</v>
      </c>
    </row>
    <row r="11" spans="1:11">
      <c r="A11" s="24" t="s">
        <v>128</v>
      </c>
      <c r="B11" s="19" t="s">
        <v>128</v>
      </c>
      <c r="C11" s="20" t="s">
        <v>43</v>
      </c>
      <c r="D11" s="79" t="s">
        <v>65</v>
      </c>
      <c r="E11" s="21" t="s">
        <v>132</v>
      </c>
      <c r="F11" s="21" t="s">
        <v>132</v>
      </c>
      <c r="G11" s="79"/>
      <c r="H11" s="79">
        <v>1</v>
      </c>
      <c r="I11" s="79">
        <v>1</v>
      </c>
      <c r="J11" s="23">
        <v>1200</v>
      </c>
      <c r="K11" s="66">
        <f t="shared" si="0"/>
        <v>1200</v>
      </c>
    </row>
    <row r="12" spans="1:11">
      <c r="A12" s="24" t="s">
        <v>128</v>
      </c>
      <c r="B12" s="19" t="s">
        <v>128</v>
      </c>
      <c r="C12" s="20" t="s">
        <v>43</v>
      </c>
      <c r="D12" s="79" t="s">
        <v>65</v>
      </c>
      <c r="E12" s="21" t="s">
        <v>132</v>
      </c>
      <c r="F12" s="21" t="s">
        <v>132</v>
      </c>
      <c r="G12" s="79"/>
      <c r="H12" s="79">
        <v>1</v>
      </c>
      <c r="I12" s="79">
        <v>1</v>
      </c>
      <c r="J12" s="23">
        <v>1200</v>
      </c>
      <c r="K12" s="66">
        <f t="shared" si="0"/>
        <v>1200</v>
      </c>
    </row>
    <row r="13" spans="1:11">
      <c r="A13" s="24" t="s">
        <v>128</v>
      </c>
      <c r="B13" s="19" t="s">
        <v>128</v>
      </c>
      <c r="C13" s="20" t="s">
        <v>43</v>
      </c>
      <c r="D13" s="79" t="s">
        <v>65</v>
      </c>
      <c r="E13" s="21" t="s">
        <v>132</v>
      </c>
      <c r="F13" s="21" t="s">
        <v>132</v>
      </c>
      <c r="G13" s="79"/>
      <c r="H13" s="79">
        <v>1</v>
      </c>
      <c r="I13" s="79">
        <v>1</v>
      </c>
      <c r="J13" s="23">
        <v>1200</v>
      </c>
      <c r="K13" s="66">
        <f t="shared" si="0"/>
        <v>1200</v>
      </c>
    </row>
    <row r="14" spans="1:11" ht="15.75" thickBot="1">
      <c r="A14" s="26" t="s">
        <v>128</v>
      </c>
      <c r="B14" s="27" t="s">
        <v>128</v>
      </c>
      <c r="C14" s="28" t="s">
        <v>43</v>
      </c>
      <c r="D14" s="102" t="s">
        <v>65</v>
      </c>
      <c r="E14" s="29" t="s">
        <v>132</v>
      </c>
      <c r="F14" s="29" t="s">
        <v>132</v>
      </c>
      <c r="G14" s="102">
        <v>1</v>
      </c>
      <c r="H14" s="102"/>
      <c r="I14" s="102">
        <v>1</v>
      </c>
      <c r="J14" s="31">
        <v>1200</v>
      </c>
      <c r="K14" s="131">
        <f t="shared" si="0"/>
        <v>1200</v>
      </c>
    </row>
    <row r="16" spans="1:11" ht="16.5" thickBot="1">
      <c r="A16" s="1" t="s">
        <v>126</v>
      </c>
      <c r="B16" s="1"/>
      <c r="E16" s="2"/>
      <c r="F16" s="3"/>
      <c r="G16" s="4"/>
      <c r="H16" s="4"/>
      <c r="I16" s="4"/>
      <c r="J16" s="16"/>
    </row>
    <row r="17" spans="1:11" ht="15.75" thickBot="1">
      <c r="A17" s="5"/>
      <c r="B17" s="5"/>
      <c r="E17" s="33"/>
      <c r="F17" s="3"/>
      <c r="G17" s="327" t="s">
        <v>127</v>
      </c>
      <c r="H17" s="328"/>
      <c r="I17" s="328"/>
      <c r="J17" s="328"/>
      <c r="K17" s="6">
        <f>SUM(I4:I14)</f>
        <v>9</v>
      </c>
    </row>
    <row r="18" spans="1:11">
      <c r="A18" s="53" t="s">
        <v>128</v>
      </c>
      <c r="B18" s="237" t="s">
        <v>129</v>
      </c>
      <c r="C18" s="238"/>
      <c r="E18" s="36"/>
      <c r="F18" s="3"/>
      <c r="G18" s="329" t="s">
        <v>131</v>
      </c>
      <c r="H18" s="330"/>
      <c r="I18" s="330"/>
      <c r="J18" s="330"/>
      <c r="K18" s="10">
        <f>SUM(K4:K14)</f>
        <v>84650</v>
      </c>
    </row>
    <row r="19" spans="1:11" ht="15.75" thickBot="1">
      <c r="A19" s="29" t="s">
        <v>132</v>
      </c>
      <c r="B19" s="227" t="s">
        <v>133</v>
      </c>
      <c r="C19" s="228"/>
      <c r="E19" s="36"/>
      <c r="F19" s="3"/>
      <c r="G19" s="229" t="s">
        <v>135</v>
      </c>
      <c r="H19" s="230"/>
      <c r="I19" s="230"/>
      <c r="J19" s="230"/>
      <c r="K19" s="14">
        <f>K18*0.07</f>
        <v>5925.5000000000009</v>
      </c>
    </row>
  </sheetData>
  <mergeCells count="22">
    <mergeCell ref="G17:J17"/>
    <mergeCell ref="B18:C18"/>
    <mergeCell ref="G18:J18"/>
    <mergeCell ref="B19:C19"/>
    <mergeCell ref="G19:J19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O1" sqref="O1"/>
    </sheetView>
  </sheetViews>
  <sheetFormatPr defaultRowHeight="15"/>
  <cols>
    <col min="1" max="1" width="4.85546875" customWidth="1"/>
    <col min="2" max="2" width="5.140625" customWidth="1"/>
    <col min="3" max="3" width="22.5703125" customWidth="1"/>
    <col min="4" max="4" width="11.7109375" customWidth="1"/>
    <col min="5" max="5" width="11.28515625" bestFit="1" customWidth="1"/>
    <col min="6" max="6" width="12.5703125" bestFit="1" customWidth="1"/>
    <col min="7" max="7" width="4.5703125" customWidth="1"/>
    <col min="8" max="8" width="3.7109375" customWidth="1"/>
    <col min="9" max="9" width="4.42578125" customWidth="1"/>
    <col min="11" max="11" width="9.5703125" bestFit="1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345">
        <v>42212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1031</v>
      </c>
      <c r="G3" s="224"/>
      <c r="H3" s="224"/>
      <c r="I3" s="224"/>
      <c r="J3" s="224"/>
      <c r="K3" s="233"/>
    </row>
    <row r="4" spans="1:1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1030</v>
      </c>
      <c r="E6" s="79" t="s">
        <v>1029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23" si="0">J6*I6</f>
        <v>650</v>
      </c>
    </row>
    <row r="7" spans="1:11">
      <c r="A7" s="24" t="s">
        <v>128</v>
      </c>
      <c r="B7" s="19" t="s">
        <v>128</v>
      </c>
      <c r="C7" s="20" t="s">
        <v>17</v>
      </c>
      <c r="D7" s="79" t="s">
        <v>1028</v>
      </c>
      <c r="E7" s="79" t="s">
        <v>790</v>
      </c>
      <c r="F7" s="79">
        <v>8122398</v>
      </c>
      <c r="G7" s="79">
        <v>1</v>
      </c>
      <c r="H7" s="79"/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19" t="s">
        <v>128</v>
      </c>
      <c r="C8" s="20" t="s">
        <v>23</v>
      </c>
      <c r="D8" s="79" t="s">
        <v>137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6500</v>
      </c>
      <c r="K8" s="66">
        <f t="shared" si="0"/>
        <v>6500</v>
      </c>
    </row>
    <row r="9" spans="1:11">
      <c r="A9" s="24" t="s">
        <v>128</v>
      </c>
      <c r="B9" s="19" t="s">
        <v>128</v>
      </c>
      <c r="C9" s="20" t="s">
        <v>43</v>
      </c>
      <c r="D9" s="79" t="s">
        <v>51</v>
      </c>
      <c r="E9" s="79" t="s">
        <v>1027</v>
      </c>
      <c r="F9" s="21" t="s">
        <v>132</v>
      </c>
      <c r="G9" s="79">
        <v>1</v>
      </c>
      <c r="H9" s="79"/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43</v>
      </c>
      <c r="D10" s="79" t="s">
        <v>51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19" t="s">
        <v>128</v>
      </c>
      <c r="C11" s="20" t="s">
        <v>23</v>
      </c>
      <c r="D11" s="79" t="s">
        <v>137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19" t="s">
        <v>128</v>
      </c>
      <c r="C12" s="20" t="s">
        <v>86</v>
      </c>
      <c r="D12" s="79" t="s">
        <v>74</v>
      </c>
      <c r="E12" s="79" t="s">
        <v>1026</v>
      </c>
      <c r="F12" s="79" t="s">
        <v>1025</v>
      </c>
      <c r="G12" s="79">
        <v>1</v>
      </c>
      <c r="H12" s="79"/>
      <c r="I12" s="79">
        <v>1</v>
      </c>
      <c r="J12" s="23">
        <v>52000</v>
      </c>
      <c r="K12" s="66">
        <f t="shared" si="0"/>
        <v>52000</v>
      </c>
    </row>
    <row r="13" spans="1:11">
      <c r="A13" s="24" t="s">
        <v>128</v>
      </c>
      <c r="B13" s="19" t="s">
        <v>128</v>
      </c>
      <c r="C13" s="20" t="s">
        <v>17</v>
      </c>
      <c r="D13" s="79" t="s">
        <v>28</v>
      </c>
      <c r="E13" s="79" t="s">
        <v>776</v>
      </c>
      <c r="F13" s="21" t="s">
        <v>132</v>
      </c>
      <c r="G13" s="79">
        <v>1</v>
      </c>
      <c r="H13" s="79"/>
      <c r="I13" s="79">
        <v>1</v>
      </c>
      <c r="J13" s="23">
        <v>650</v>
      </c>
      <c r="K13" s="66">
        <f t="shared" si="0"/>
        <v>650</v>
      </c>
    </row>
    <row r="14" spans="1:11">
      <c r="A14" s="24" t="s">
        <v>128</v>
      </c>
      <c r="B14" s="19" t="s">
        <v>128</v>
      </c>
      <c r="C14" s="20" t="s">
        <v>1024</v>
      </c>
      <c r="D14" s="79" t="s">
        <v>137</v>
      </c>
      <c r="E14" s="21" t="s">
        <v>132</v>
      </c>
      <c r="F14" s="21" t="s">
        <v>132</v>
      </c>
      <c r="G14" s="79"/>
      <c r="H14" s="79">
        <v>1</v>
      </c>
      <c r="I14" s="79">
        <v>1</v>
      </c>
      <c r="J14" s="23">
        <v>1100</v>
      </c>
      <c r="K14" s="66">
        <f t="shared" si="0"/>
        <v>1100</v>
      </c>
    </row>
    <row r="15" spans="1:11">
      <c r="A15" s="24" t="s">
        <v>128</v>
      </c>
      <c r="B15" s="19" t="s">
        <v>128</v>
      </c>
      <c r="C15" s="20" t="s">
        <v>1024</v>
      </c>
      <c r="D15" s="79" t="s">
        <v>137</v>
      </c>
      <c r="E15" s="21" t="s">
        <v>132</v>
      </c>
      <c r="F15" s="21" t="s">
        <v>132</v>
      </c>
      <c r="G15" s="79"/>
      <c r="H15" s="79">
        <v>1</v>
      </c>
      <c r="I15" s="79">
        <v>1</v>
      </c>
      <c r="J15" s="23">
        <v>1100</v>
      </c>
      <c r="K15" s="66">
        <f t="shared" si="0"/>
        <v>1100</v>
      </c>
    </row>
    <row r="16" spans="1:11">
      <c r="A16" s="24" t="s">
        <v>128</v>
      </c>
      <c r="B16" s="19" t="s">
        <v>128</v>
      </c>
      <c r="C16" s="20" t="s">
        <v>1023</v>
      </c>
      <c r="D16" s="79" t="s">
        <v>1022</v>
      </c>
      <c r="E16" s="21" t="s">
        <v>132</v>
      </c>
      <c r="F16" s="21" t="s">
        <v>132</v>
      </c>
      <c r="G16" s="79"/>
      <c r="H16" s="79">
        <v>1</v>
      </c>
      <c r="I16" s="79">
        <v>1</v>
      </c>
      <c r="J16" s="23">
        <v>52000</v>
      </c>
      <c r="K16" s="66">
        <f t="shared" si="0"/>
        <v>52000</v>
      </c>
    </row>
    <row r="17" spans="1:11">
      <c r="A17" s="24" t="s">
        <v>128</v>
      </c>
      <c r="B17" s="19" t="s">
        <v>128</v>
      </c>
      <c r="C17" s="20" t="s">
        <v>63</v>
      </c>
      <c r="D17" s="79" t="s">
        <v>1021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2500</v>
      </c>
      <c r="K17" s="66">
        <f t="shared" si="0"/>
        <v>2500</v>
      </c>
    </row>
    <row r="18" spans="1:11">
      <c r="A18" s="24" t="s">
        <v>128</v>
      </c>
      <c r="B18" s="19" t="s">
        <v>128</v>
      </c>
      <c r="C18" s="20" t="s">
        <v>63</v>
      </c>
      <c r="D18" s="79" t="s">
        <v>44</v>
      </c>
      <c r="E18" s="21" t="s">
        <v>132</v>
      </c>
      <c r="F18" s="21" t="s">
        <v>132</v>
      </c>
      <c r="G18" s="79">
        <v>1</v>
      </c>
      <c r="H18" s="79"/>
      <c r="I18" s="79">
        <v>1</v>
      </c>
      <c r="J18" s="23">
        <v>2500</v>
      </c>
      <c r="K18" s="66">
        <f t="shared" si="0"/>
        <v>2500</v>
      </c>
    </row>
    <row r="19" spans="1:11">
      <c r="A19" s="24" t="s">
        <v>128</v>
      </c>
      <c r="B19" s="19" t="s">
        <v>128</v>
      </c>
      <c r="C19" s="20" t="s">
        <v>770</v>
      </c>
      <c r="D19" s="79" t="s">
        <v>816</v>
      </c>
      <c r="E19" s="79" t="s">
        <v>1020</v>
      </c>
      <c r="F19" s="79" t="s">
        <v>1019</v>
      </c>
      <c r="G19" s="79">
        <v>1</v>
      </c>
      <c r="H19" s="79"/>
      <c r="I19" s="79">
        <v>1</v>
      </c>
      <c r="J19" s="23">
        <v>6500</v>
      </c>
      <c r="K19" s="66">
        <f t="shared" si="0"/>
        <v>6500</v>
      </c>
    </row>
    <row r="20" spans="1:11">
      <c r="A20" s="24" t="s">
        <v>128</v>
      </c>
      <c r="B20" s="19" t="s">
        <v>128</v>
      </c>
      <c r="C20" s="20" t="s">
        <v>18</v>
      </c>
      <c r="D20" s="79" t="s">
        <v>27</v>
      </c>
      <c r="E20" s="21" t="s">
        <v>132</v>
      </c>
      <c r="F20" s="21" t="s">
        <v>132</v>
      </c>
      <c r="G20" s="79">
        <v>1</v>
      </c>
      <c r="H20" s="79"/>
      <c r="I20" s="79">
        <v>1</v>
      </c>
      <c r="J20" s="23">
        <v>150000</v>
      </c>
      <c r="K20" s="66">
        <f t="shared" si="0"/>
        <v>150000</v>
      </c>
    </row>
    <row r="21" spans="1:11">
      <c r="A21" s="24" t="s">
        <v>128</v>
      </c>
      <c r="B21" s="19" t="s">
        <v>128</v>
      </c>
      <c r="C21" s="20" t="s">
        <v>1018</v>
      </c>
      <c r="D21" s="79" t="s">
        <v>1017</v>
      </c>
      <c r="E21" s="21" t="s">
        <v>132</v>
      </c>
      <c r="F21" s="21" t="s">
        <v>132</v>
      </c>
      <c r="G21" s="79"/>
      <c r="H21" s="79">
        <v>1</v>
      </c>
      <c r="I21" s="79">
        <v>1</v>
      </c>
      <c r="J21" s="23">
        <v>450000</v>
      </c>
      <c r="K21" s="66">
        <f t="shared" si="0"/>
        <v>450000</v>
      </c>
    </row>
    <row r="22" spans="1:11">
      <c r="A22" s="24" t="s">
        <v>128</v>
      </c>
      <c r="B22" s="19" t="s">
        <v>128</v>
      </c>
      <c r="C22" s="20" t="s">
        <v>23</v>
      </c>
      <c r="D22" s="79" t="s">
        <v>137</v>
      </c>
      <c r="E22" s="21" t="s">
        <v>132</v>
      </c>
      <c r="F22" s="21" t="s">
        <v>132</v>
      </c>
      <c r="G22" s="79">
        <v>1</v>
      </c>
      <c r="H22" s="79"/>
      <c r="I22" s="79">
        <v>1</v>
      </c>
      <c r="J22" s="23">
        <v>6500</v>
      </c>
      <c r="K22" s="66">
        <f t="shared" si="0"/>
        <v>6500</v>
      </c>
    </row>
    <row r="23" spans="1:11" ht="15.75" thickBot="1">
      <c r="A23" s="26" t="s">
        <v>128</v>
      </c>
      <c r="B23" s="27" t="s">
        <v>128</v>
      </c>
      <c r="C23" s="28" t="s">
        <v>871</v>
      </c>
      <c r="D23" s="102" t="s">
        <v>137</v>
      </c>
      <c r="E23" s="29" t="s">
        <v>132</v>
      </c>
      <c r="F23" s="29" t="s">
        <v>132</v>
      </c>
      <c r="G23" s="102"/>
      <c r="H23" s="102">
        <v>1</v>
      </c>
      <c r="I23" s="102">
        <v>1</v>
      </c>
      <c r="J23" s="31">
        <v>10000</v>
      </c>
      <c r="K23" s="131">
        <f t="shared" si="0"/>
        <v>10000</v>
      </c>
    </row>
    <row r="25" spans="1:11" ht="16.5" thickBot="1">
      <c r="A25" s="1" t="s">
        <v>126</v>
      </c>
      <c r="B25" s="1"/>
      <c r="E25" s="2"/>
      <c r="F25" s="3"/>
      <c r="G25" s="4"/>
      <c r="H25" s="4"/>
      <c r="I25" s="4"/>
      <c r="J25" s="16"/>
    </row>
    <row r="26" spans="1:11" ht="15.75" thickBot="1">
      <c r="A26" s="5"/>
      <c r="B26" s="5"/>
      <c r="E26" s="33"/>
      <c r="F26" s="3"/>
      <c r="G26" s="327" t="s">
        <v>127</v>
      </c>
      <c r="H26" s="328"/>
      <c r="I26" s="328"/>
      <c r="J26" s="328"/>
      <c r="K26" s="6">
        <f>SUM(I6:I23)</f>
        <v>18</v>
      </c>
    </row>
    <row r="27" spans="1:11">
      <c r="A27" s="53" t="s">
        <v>128</v>
      </c>
      <c r="B27" s="237" t="s">
        <v>129</v>
      </c>
      <c r="C27" s="238"/>
      <c r="E27" s="36"/>
      <c r="F27" s="3"/>
      <c r="G27" s="329" t="s">
        <v>131</v>
      </c>
      <c r="H27" s="330"/>
      <c r="I27" s="330"/>
      <c r="J27" s="330"/>
      <c r="K27" s="10">
        <f>SUM(K6:K23)</f>
        <v>751550</v>
      </c>
    </row>
    <row r="28" spans="1:11" ht="15.75" thickBot="1">
      <c r="A28" s="29" t="s">
        <v>132</v>
      </c>
      <c r="B28" s="227" t="s">
        <v>133</v>
      </c>
      <c r="C28" s="228"/>
      <c r="E28" s="36"/>
      <c r="F28" s="3"/>
      <c r="G28" s="229" t="s">
        <v>135</v>
      </c>
      <c r="H28" s="230"/>
      <c r="I28" s="230"/>
      <c r="J28" s="230"/>
      <c r="K28" s="14">
        <f>K27*0.07</f>
        <v>52608.500000000007</v>
      </c>
    </row>
  </sheetData>
  <mergeCells count="22">
    <mergeCell ref="G26:J26"/>
    <mergeCell ref="B27:C27"/>
    <mergeCell ref="G27:J27"/>
    <mergeCell ref="B28:C28"/>
    <mergeCell ref="G28:J28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paperSize="9" orientation="portrait" horizontalDpi="300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10" sqref="O10"/>
    </sheetView>
  </sheetViews>
  <sheetFormatPr defaultRowHeight="15"/>
  <cols>
    <col min="1" max="2" width="5.28515625" customWidth="1"/>
    <col min="3" max="3" width="20.42578125" bestFit="1" customWidth="1"/>
    <col min="4" max="4" width="10.7109375" customWidth="1"/>
    <col min="5" max="5" width="11.28515625" bestFit="1" customWidth="1"/>
    <col min="7" max="7" width="4.85546875" customWidth="1"/>
    <col min="8" max="8" width="3.7109375" customWidth="1"/>
    <col min="9" max="9" width="4.8554687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42212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1035</v>
      </c>
      <c r="G3" s="317"/>
      <c r="H3" s="317"/>
      <c r="I3" s="317"/>
      <c r="J3" s="317"/>
      <c r="K3" s="380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1" si="0">J6*I6</f>
        <v>650</v>
      </c>
    </row>
    <row r="7" spans="1:11">
      <c r="A7" s="24" t="s">
        <v>128</v>
      </c>
      <c r="B7" s="19" t="s">
        <v>128</v>
      </c>
      <c r="C7" s="20" t="s">
        <v>17</v>
      </c>
      <c r="D7" s="79" t="s">
        <v>275</v>
      </c>
      <c r="E7" s="79" t="s">
        <v>1034</v>
      </c>
      <c r="F7" s="21" t="s">
        <v>132</v>
      </c>
      <c r="G7" s="79">
        <v>1</v>
      </c>
      <c r="H7" s="79"/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19" t="s">
        <v>128</v>
      </c>
      <c r="C8" s="20" t="s">
        <v>43</v>
      </c>
      <c r="D8" s="79" t="s">
        <v>1033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63</v>
      </c>
      <c r="D9" s="79" t="s">
        <v>45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2500</v>
      </c>
      <c r="K9" s="66">
        <f t="shared" si="0"/>
        <v>2500</v>
      </c>
    </row>
    <row r="10" spans="1:11">
      <c r="A10" s="24" t="s">
        <v>128</v>
      </c>
      <c r="B10" s="19" t="s">
        <v>128</v>
      </c>
      <c r="C10" s="20" t="s">
        <v>23</v>
      </c>
      <c r="D10" s="79" t="s">
        <v>137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6500</v>
      </c>
      <c r="K10" s="66">
        <f t="shared" si="0"/>
        <v>6500</v>
      </c>
    </row>
    <row r="11" spans="1:11" ht="15.75" thickBot="1">
      <c r="A11" s="26" t="s">
        <v>128</v>
      </c>
      <c r="B11" s="27" t="s">
        <v>128</v>
      </c>
      <c r="C11" s="28" t="s">
        <v>21</v>
      </c>
      <c r="D11" s="102" t="s">
        <v>1032</v>
      </c>
      <c r="E11" s="29" t="s">
        <v>132</v>
      </c>
      <c r="F11" s="29" t="s">
        <v>132</v>
      </c>
      <c r="G11" s="102">
        <v>1</v>
      </c>
      <c r="H11" s="102"/>
      <c r="I11" s="102">
        <v>1</v>
      </c>
      <c r="J11" s="31">
        <v>2500</v>
      </c>
      <c r="K11" s="131">
        <f t="shared" si="0"/>
        <v>2500</v>
      </c>
    </row>
    <row r="13" spans="1:11" ht="16.5" thickBot="1">
      <c r="A13" s="1" t="s">
        <v>126</v>
      </c>
      <c r="B13" s="1"/>
      <c r="E13" s="2"/>
      <c r="F13" s="3"/>
      <c r="G13" s="4"/>
      <c r="H13" s="4"/>
      <c r="I13" s="4"/>
      <c r="J13" s="16"/>
    </row>
    <row r="14" spans="1:11" ht="15.75" thickBot="1">
      <c r="A14" s="5"/>
      <c r="B14" s="5"/>
      <c r="E14" s="33"/>
      <c r="F14" s="3"/>
      <c r="G14" s="327" t="s">
        <v>127</v>
      </c>
      <c r="H14" s="328"/>
      <c r="I14" s="328"/>
      <c r="J14" s="328"/>
      <c r="K14" s="6">
        <f>SUM(I6:I11)</f>
        <v>6</v>
      </c>
    </row>
    <row r="15" spans="1:11">
      <c r="A15" s="53" t="s">
        <v>128</v>
      </c>
      <c r="B15" s="237" t="s">
        <v>129</v>
      </c>
      <c r="C15" s="238"/>
      <c r="E15" s="36"/>
      <c r="F15" s="3"/>
      <c r="G15" s="329" t="s">
        <v>131</v>
      </c>
      <c r="H15" s="330"/>
      <c r="I15" s="330"/>
      <c r="J15" s="330"/>
      <c r="K15" s="10">
        <f>SUM(K6:K11)</f>
        <v>14000</v>
      </c>
    </row>
    <row r="16" spans="1:11" ht="15.75" thickBot="1">
      <c r="A16" s="29" t="s">
        <v>132</v>
      </c>
      <c r="B16" s="227" t="s">
        <v>133</v>
      </c>
      <c r="C16" s="228"/>
      <c r="E16" s="36"/>
      <c r="F16" s="3"/>
      <c r="G16" s="229" t="s">
        <v>135</v>
      </c>
      <c r="H16" s="230"/>
      <c r="I16" s="230"/>
      <c r="J16" s="230"/>
      <c r="K16" s="14">
        <f>K15*0.07</f>
        <v>980.00000000000011</v>
      </c>
    </row>
  </sheetData>
  <mergeCells count="22">
    <mergeCell ref="G14:J14"/>
    <mergeCell ref="B15:C15"/>
    <mergeCell ref="G15:J15"/>
    <mergeCell ref="B16:C16"/>
    <mergeCell ref="G16:J16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F3:K3"/>
    <mergeCell ref="A3:E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N13" sqref="N13"/>
    </sheetView>
  </sheetViews>
  <sheetFormatPr defaultRowHeight="15"/>
  <cols>
    <col min="1" max="1" width="5.28515625" customWidth="1"/>
    <col min="2" max="2" width="5.5703125" customWidth="1"/>
    <col min="3" max="3" width="18.5703125" bestFit="1" customWidth="1"/>
    <col min="4" max="4" width="14.28515625" bestFit="1" customWidth="1"/>
    <col min="5" max="5" width="11.28515625" bestFit="1" customWidth="1"/>
    <col min="6" max="6" width="8.28515625" bestFit="1" customWidth="1"/>
    <col min="7" max="7" width="4.7109375" customWidth="1"/>
    <col min="8" max="8" width="4.28515625" customWidth="1"/>
    <col min="9" max="9" width="4" customWidth="1"/>
    <col min="10" max="10" width="8.140625" customWidth="1"/>
    <col min="11" max="11" width="8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42212</v>
      </c>
      <c r="K2" s="226"/>
    </row>
    <row r="3" spans="1:11">
      <c r="A3" s="231" t="s">
        <v>2</v>
      </c>
      <c r="B3" s="232"/>
      <c r="C3" s="232"/>
      <c r="D3" s="232"/>
      <c r="E3" s="232"/>
      <c r="F3" s="317" t="s">
        <v>1041</v>
      </c>
      <c r="G3" s="317"/>
      <c r="H3" s="317"/>
      <c r="I3" s="317"/>
      <c r="J3" s="317"/>
      <c r="K3" s="380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20" t="s">
        <v>478</v>
      </c>
      <c r="E6" s="20" t="s">
        <v>1040</v>
      </c>
      <c r="F6" s="21" t="s">
        <v>132</v>
      </c>
      <c r="G6" s="20">
        <v>1</v>
      </c>
      <c r="H6" s="20"/>
      <c r="I6" s="20">
        <v>1</v>
      </c>
      <c r="J6" s="23">
        <v>650</v>
      </c>
      <c r="K6" s="66">
        <f t="shared" ref="K6:K19" si="0">J6*I6</f>
        <v>650</v>
      </c>
    </row>
    <row r="7" spans="1:11">
      <c r="A7" s="24" t="s">
        <v>128</v>
      </c>
      <c r="B7" s="19" t="s">
        <v>128</v>
      </c>
      <c r="C7" s="20" t="s">
        <v>63</v>
      </c>
      <c r="D7" s="20" t="s">
        <v>238</v>
      </c>
      <c r="E7" s="21" t="s">
        <v>132</v>
      </c>
      <c r="F7" s="21" t="s">
        <v>132</v>
      </c>
      <c r="G7" s="20">
        <v>1</v>
      </c>
      <c r="H7" s="20"/>
      <c r="I7" s="20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19" t="s">
        <v>128</v>
      </c>
      <c r="C8" s="20" t="s">
        <v>43</v>
      </c>
      <c r="D8" s="20" t="s">
        <v>51</v>
      </c>
      <c r="E8" s="21" t="s">
        <v>132</v>
      </c>
      <c r="F8" s="21" t="s">
        <v>132</v>
      </c>
      <c r="G8" s="20">
        <v>1</v>
      </c>
      <c r="H8" s="20"/>
      <c r="I8" s="20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9" t="s">
        <v>128</v>
      </c>
      <c r="C9" s="20" t="s">
        <v>17</v>
      </c>
      <c r="D9" s="20" t="s">
        <v>1039</v>
      </c>
      <c r="E9" s="20" t="s">
        <v>776</v>
      </c>
      <c r="F9" s="21" t="s">
        <v>132</v>
      </c>
      <c r="G9" s="20">
        <v>1</v>
      </c>
      <c r="H9" s="20"/>
      <c r="I9" s="20">
        <v>1</v>
      </c>
      <c r="J9" s="23">
        <v>650</v>
      </c>
      <c r="K9" s="66">
        <f t="shared" si="0"/>
        <v>650</v>
      </c>
    </row>
    <row r="10" spans="1:11">
      <c r="A10" s="24" t="s">
        <v>128</v>
      </c>
      <c r="B10" s="19" t="s">
        <v>128</v>
      </c>
      <c r="C10" s="20" t="s">
        <v>63</v>
      </c>
      <c r="D10" s="20" t="s">
        <v>44</v>
      </c>
      <c r="E10" s="21" t="s">
        <v>132</v>
      </c>
      <c r="F10" s="21" t="s">
        <v>132</v>
      </c>
      <c r="G10" s="20">
        <v>1</v>
      </c>
      <c r="H10" s="20"/>
      <c r="I10" s="20">
        <v>1</v>
      </c>
      <c r="J10" s="23">
        <v>2500</v>
      </c>
      <c r="K10" s="66">
        <f t="shared" si="0"/>
        <v>2500</v>
      </c>
    </row>
    <row r="11" spans="1:11">
      <c r="A11" s="24" t="s">
        <v>128</v>
      </c>
      <c r="B11" s="19" t="s">
        <v>128</v>
      </c>
      <c r="C11" s="20" t="s">
        <v>78</v>
      </c>
      <c r="D11" s="20" t="s">
        <v>198</v>
      </c>
      <c r="E11" s="21" t="s">
        <v>132</v>
      </c>
      <c r="F11" s="21" t="s">
        <v>132</v>
      </c>
      <c r="G11" s="20">
        <v>1</v>
      </c>
      <c r="H11" s="20"/>
      <c r="I11" s="20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19" t="s">
        <v>128</v>
      </c>
      <c r="C12" s="20" t="s">
        <v>86</v>
      </c>
      <c r="D12" s="20" t="s">
        <v>74</v>
      </c>
      <c r="E12" s="20" t="s">
        <v>1026</v>
      </c>
      <c r="F12" s="21" t="s">
        <v>132</v>
      </c>
      <c r="G12" s="20">
        <v>1</v>
      </c>
      <c r="H12" s="20"/>
      <c r="I12" s="20">
        <v>1</v>
      </c>
      <c r="J12" s="23">
        <v>52000</v>
      </c>
      <c r="K12" s="66">
        <f t="shared" si="0"/>
        <v>52000</v>
      </c>
    </row>
    <row r="13" spans="1:11">
      <c r="A13" s="24" t="s">
        <v>128</v>
      </c>
      <c r="B13" s="19" t="s">
        <v>128</v>
      </c>
      <c r="C13" s="20" t="s">
        <v>23</v>
      </c>
      <c r="D13" s="20" t="s">
        <v>137</v>
      </c>
      <c r="E13" s="21" t="s">
        <v>132</v>
      </c>
      <c r="F13" s="21" t="s">
        <v>132</v>
      </c>
      <c r="G13" s="20">
        <v>1</v>
      </c>
      <c r="H13" s="20"/>
      <c r="I13" s="20">
        <v>1</v>
      </c>
      <c r="J13" s="23">
        <v>6500</v>
      </c>
      <c r="K13" s="66">
        <f t="shared" si="0"/>
        <v>6500</v>
      </c>
    </row>
    <row r="14" spans="1:11">
      <c r="A14" s="24" t="s">
        <v>128</v>
      </c>
      <c r="B14" s="19" t="s">
        <v>128</v>
      </c>
      <c r="C14" s="20" t="s">
        <v>778</v>
      </c>
      <c r="D14" s="20" t="s">
        <v>137</v>
      </c>
      <c r="E14" s="21" t="s">
        <v>132</v>
      </c>
      <c r="F14" s="21" t="s">
        <v>132</v>
      </c>
      <c r="G14" s="20">
        <v>1</v>
      </c>
      <c r="H14" s="20"/>
      <c r="I14" s="20">
        <v>1</v>
      </c>
      <c r="J14" s="23">
        <v>65000</v>
      </c>
      <c r="K14" s="66">
        <f t="shared" si="0"/>
        <v>65000</v>
      </c>
    </row>
    <row r="15" spans="1:11">
      <c r="A15" s="24" t="s">
        <v>128</v>
      </c>
      <c r="B15" s="19" t="s">
        <v>128</v>
      </c>
      <c r="C15" s="20" t="s">
        <v>17</v>
      </c>
      <c r="D15" s="20" t="s">
        <v>1038</v>
      </c>
      <c r="E15" s="20">
        <v>8262373</v>
      </c>
      <c r="F15" s="20" t="s">
        <v>1037</v>
      </c>
      <c r="G15" s="20">
        <v>1</v>
      </c>
      <c r="H15" s="20"/>
      <c r="I15" s="20">
        <v>1</v>
      </c>
      <c r="J15" s="23">
        <v>650</v>
      </c>
      <c r="K15" s="66">
        <f t="shared" si="0"/>
        <v>650</v>
      </c>
    </row>
    <row r="16" spans="1:11">
      <c r="A16" s="24" t="s">
        <v>128</v>
      </c>
      <c r="B16" s="19" t="s">
        <v>128</v>
      </c>
      <c r="C16" s="20" t="s">
        <v>18</v>
      </c>
      <c r="D16" s="20" t="s">
        <v>409</v>
      </c>
      <c r="E16" s="21" t="s">
        <v>132</v>
      </c>
      <c r="F16" s="21" t="s">
        <v>132</v>
      </c>
      <c r="G16" s="20">
        <v>1</v>
      </c>
      <c r="H16" s="20"/>
      <c r="I16" s="20">
        <v>1</v>
      </c>
      <c r="J16" s="23">
        <v>150000</v>
      </c>
      <c r="K16" s="66">
        <f t="shared" si="0"/>
        <v>150000</v>
      </c>
    </row>
    <row r="17" spans="1:11">
      <c r="A17" s="24" t="s">
        <v>128</v>
      </c>
      <c r="B17" s="19" t="s">
        <v>128</v>
      </c>
      <c r="C17" s="20" t="s">
        <v>770</v>
      </c>
      <c r="D17" s="20" t="s">
        <v>816</v>
      </c>
      <c r="E17" s="21" t="s">
        <v>132</v>
      </c>
      <c r="F17" s="21" t="s">
        <v>132</v>
      </c>
      <c r="G17" s="20">
        <v>1</v>
      </c>
      <c r="H17" s="20"/>
      <c r="I17" s="20">
        <v>1</v>
      </c>
      <c r="J17" s="23">
        <v>6500</v>
      </c>
      <c r="K17" s="66">
        <f t="shared" si="0"/>
        <v>6500</v>
      </c>
    </row>
    <row r="18" spans="1:11">
      <c r="A18" s="24" t="s">
        <v>128</v>
      </c>
      <c r="B18" s="19" t="s">
        <v>128</v>
      </c>
      <c r="C18" s="20" t="s">
        <v>837</v>
      </c>
      <c r="D18" s="20" t="s">
        <v>1036</v>
      </c>
      <c r="E18" s="21" t="s">
        <v>132</v>
      </c>
      <c r="F18" s="21" t="s">
        <v>132</v>
      </c>
      <c r="G18" s="20">
        <v>1</v>
      </c>
      <c r="H18" s="20"/>
      <c r="I18" s="20">
        <v>1</v>
      </c>
      <c r="J18" s="23">
        <v>6500</v>
      </c>
      <c r="K18" s="66">
        <f t="shared" si="0"/>
        <v>6500</v>
      </c>
    </row>
    <row r="19" spans="1:11">
      <c r="A19" s="24" t="s">
        <v>128</v>
      </c>
      <c r="B19" s="19" t="s">
        <v>128</v>
      </c>
      <c r="C19" s="20" t="s">
        <v>23</v>
      </c>
      <c r="D19" s="20" t="s">
        <v>137</v>
      </c>
      <c r="E19" s="21" t="s">
        <v>132</v>
      </c>
      <c r="F19" s="21" t="s">
        <v>132</v>
      </c>
      <c r="G19" s="20">
        <v>1</v>
      </c>
      <c r="H19" s="20"/>
      <c r="I19" s="20">
        <v>1</v>
      </c>
      <c r="J19" s="23">
        <v>6500</v>
      </c>
      <c r="K19" s="66">
        <f t="shared" si="0"/>
        <v>6500</v>
      </c>
    </row>
    <row r="21" spans="1:11" ht="16.5" thickBot="1">
      <c r="A21" s="1" t="s">
        <v>126</v>
      </c>
      <c r="B21" s="1"/>
      <c r="E21" s="2"/>
      <c r="F21" s="3"/>
      <c r="G21" s="4"/>
      <c r="H21" s="4"/>
      <c r="I21" s="4"/>
      <c r="J21" s="16"/>
    </row>
    <row r="22" spans="1:11" ht="15.75" thickBot="1">
      <c r="A22" s="5"/>
      <c r="B22" s="5"/>
      <c r="E22" s="33"/>
      <c r="F22" s="3"/>
      <c r="G22" s="327" t="s">
        <v>127</v>
      </c>
      <c r="H22" s="328"/>
      <c r="I22" s="328"/>
      <c r="J22" s="328"/>
      <c r="K22" s="6">
        <f>SUM(I6:I19)</f>
        <v>14</v>
      </c>
    </row>
    <row r="23" spans="1:11">
      <c r="A23" s="53" t="s">
        <v>128</v>
      </c>
      <c r="B23" s="237" t="s">
        <v>129</v>
      </c>
      <c r="C23" s="238"/>
      <c r="E23" s="36"/>
      <c r="F23" s="3"/>
      <c r="G23" s="329" t="s">
        <v>131</v>
      </c>
      <c r="H23" s="330"/>
      <c r="I23" s="330"/>
      <c r="J23" s="330"/>
      <c r="K23" s="10">
        <f>SUM(K6:K19)</f>
        <v>307650</v>
      </c>
    </row>
    <row r="24" spans="1:11" ht="15.75" thickBot="1">
      <c r="A24" s="29" t="s">
        <v>132</v>
      </c>
      <c r="B24" s="227" t="s">
        <v>133</v>
      </c>
      <c r="C24" s="228"/>
      <c r="E24" s="36"/>
      <c r="F24" s="3"/>
      <c r="G24" s="229" t="s">
        <v>135</v>
      </c>
      <c r="H24" s="230"/>
      <c r="I24" s="230"/>
      <c r="J24" s="230"/>
      <c r="K24" s="14">
        <f>K23*0.07</f>
        <v>21535.500000000004</v>
      </c>
    </row>
  </sheetData>
  <mergeCells count="22">
    <mergeCell ref="G22:J22"/>
    <mergeCell ref="B23:C23"/>
    <mergeCell ref="G23:J23"/>
    <mergeCell ref="B24:C24"/>
    <mergeCell ref="G24:J24"/>
    <mergeCell ref="K4:K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F3:K3"/>
    <mergeCell ref="A3:E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Q3" sqref="Q3"/>
    </sheetView>
  </sheetViews>
  <sheetFormatPr defaultRowHeight="15"/>
  <cols>
    <col min="1" max="1" width="4.42578125" customWidth="1"/>
    <col min="2" max="2" width="4.5703125" customWidth="1"/>
    <col min="3" max="3" width="18.7109375" customWidth="1"/>
    <col min="4" max="4" width="10.5703125" bestFit="1" customWidth="1"/>
    <col min="5" max="5" width="11" bestFit="1" customWidth="1"/>
    <col min="6" max="6" width="8.42578125" bestFit="1" customWidth="1"/>
    <col min="7" max="7" width="3.85546875" customWidth="1"/>
    <col min="8" max="8" width="4.28515625" customWidth="1"/>
    <col min="9" max="9" width="4" customWidth="1"/>
    <col min="10" max="10" width="8" style="16" customWidth="1"/>
    <col min="11" max="11" width="8.710937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42195</v>
      </c>
      <c r="K2" s="226"/>
    </row>
    <row r="3" spans="1:11">
      <c r="A3" s="231" t="s">
        <v>2</v>
      </c>
      <c r="B3" s="232"/>
      <c r="C3" s="232"/>
      <c r="D3" s="232"/>
      <c r="E3" s="232"/>
      <c r="F3" s="224" t="s">
        <v>91</v>
      </c>
      <c r="G3" s="224"/>
      <c r="H3" s="224"/>
      <c r="I3" s="224"/>
      <c r="J3" s="224"/>
      <c r="K3" s="233"/>
    </row>
    <row r="4" spans="1:11" ht="18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7" t="s">
        <v>13</v>
      </c>
      <c r="H5" s="17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22" t="s">
        <v>28</v>
      </c>
      <c r="E6" s="21" t="s">
        <v>132</v>
      </c>
      <c r="F6" s="21" t="s">
        <v>132</v>
      </c>
      <c r="G6" s="22">
        <v>1</v>
      </c>
      <c r="H6" s="22"/>
      <c r="I6" s="22">
        <v>1</v>
      </c>
      <c r="J6" s="23">
        <v>1100</v>
      </c>
      <c r="K6" s="25">
        <f t="shared" ref="K6:K35" si="0">I6*J6</f>
        <v>1100</v>
      </c>
    </row>
    <row r="7" spans="1:11">
      <c r="A7" s="24" t="s">
        <v>128</v>
      </c>
      <c r="B7" s="19" t="s">
        <v>128</v>
      </c>
      <c r="C7" s="20" t="s">
        <v>16</v>
      </c>
      <c r="D7" s="21" t="s">
        <v>132</v>
      </c>
      <c r="E7" s="21" t="s">
        <v>132</v>
      </c>
      <c r="F7" s="21" t="s">
        <v>132</v>
      </c>
      <c r="G7" s="22">
        <v>1</v>
      </c>
      <c r="H7" s="22"/>
      <c r="I7" s="22">
        <v>1</v>
      </c>
      <c r="J7" s="23">
        <v>3500</v>
      </c>
      <c r="K7" s="25">
        <f t="shared" si="0"/>
        <v>3500</v>
      </c>
    </row>
    <row r="8" spans="1:11">
      <c r="A8" s="24" t="s">
        <v>128</v>
      </c>
      <c r="B8" s="19" t="s">
        <v>128</v>
      </c>
      <c r="C8" s="20" t="s">
        <v>41</v>
      </c>
      <c r="D8" s="22" t="s">
        <v>94</v>
      </c>
      <c r="E8" s="22" t="s">
        <v>105</v>
      </c>
      <c r="F8" s="21" t="s">
        <v>132</v>
      </c>
      <c r="G8" s="22">
        <v>1</v>
      </c>
      <c r="H8" s="22"/>
      <c r="I8" s="22">
        <v>1</v>
      </c>
      <c r="J8" s="23">
        <v>2500</v>
      </c>
      <c r="K8" s="25">
        <f t="shared" si="0"/>
        <v>2500</v>
      </c>
    </row>
    <row r="9" spans="1:11">
      <c r="A9" s="24" t="s">
        <v>128</v>
      </c>
      <c r="B9" s="19" t="s">
        <v>128</v>
      </c>
      <c r="C9" s="20" t="s">
        <v>43</v>
      </c>
      <c r="D9" s="22" t="s">
        <v>95</v>
      </c>
      <c r="E9" s="21" t="s">
        <v>132</v>
      </c>
      <c r="F9" s="21" t="s">
        <v>132</v>
      </c>
      <c r="G9" s="22">
        <v>1</v>
      </c>
      <c r="H9" s="22"/>
      <c r="I9" s="22">
        <v>1</v>
      </c>
      <c r="J9" s="23">
        <v>1200</v>
      </c>
      <c r="K9" s="25">
        <f t="shared" si="0"/>
        <v>1200</v>
      </c>
    </row>
    <row r="10" spans="1:11">
      <c r="A10" s="24" t="s">
        <v>128</v>
      </c>
      <c r="B10" s="19" t="s">
        <v>128</v>
      </c>
      <c r="C10" s="20" t="s">
        <v>25</v>
      </c>
      <c r="D10" s="22" t="s">
        <v>35</v>
      </c>
      <c r="E10" s="22" t="s">
        <v>38</v>
      </c>
      <c r="F10" s="22">
        <v>91208917</v>
      </c>
      <c r="G10" s="22">
        <v>1</v>
      </c>
      <c r="H10" s="22"/>
      <c r="I10" s="22">
        <v>1</v>
      </c>
      <c r="J10" s="23">
        <v>300000</v>
      </c>
      <c r="K10" s="25">
        <f t="shared" si="0"/>
        <v>300000</v>
      </c>
    </row>
    <row r="11" spans="1:11">
      <c r="A11" s="24" t="s">
        <v>128</v>
      </c>
      <c r="B11" s="19" t="s">
        <v>128</v>
      </c>
      <c r="C11" s="20" t="s">
        <v>26</v>
      </c>
      <c r="D11" s="22" t="s">
        <v>34</v>
      </c>
      <c r="E11" s="21" t="s">
        <v>132</v>
      </c>
      <c r="F11" s="21" t="s">
        <v>132</v>
      </c>
      <c r="G11" s="22">
        <v>1</v>
      </c>
      <c r="H11" s="22"/>
      <c r="I11" s="22">
        <v>1</v>
      </c>
      <c r="J11" s="23">
        <v>150000</v>
      </c>
      <c r="K11" s="25">
        <f t="shared" si="0"/>
        <v>150000</v>
      </c>
    </row>
    <row r="12" spans="1:11">
      <c r="A12" s="24" t="s">
        <v>128</v>
      </c>
      <c r="B12" s="19" t="s">
        <v>128</v>
      </c>
      <c r="C12" s="20" t="s">
        <v>24</v>
      </c>
      <c r="D12" s="22" t="s">
        <v>96</v>
      </c>
      <c r="E12" s="22" t="s">
        <v>104</v>
      </c>
      <c r="F12" s="21" t="s">
        <v>132</v>
      </c>
      <c r="G12" s="22">
        <v>1</v>
      </c>
      <c r="H12" s="22"/>
      <c r="I12" s="22">
        <v>1</v>
      </c>
      <c r="J12" s="23">
        <v>15000</v>
      </c>
      <c r="K12" s="25">
        <f t="shared" si="0"/>
        <v>15000</v>
      </c>
    </row>
    <row r="13" spans="1:11">
      <c r="A13" s="24" t="s">
        <v>128</v>
      </c>
      <c r="B13" s="19" t="s">
        <v>128</v>
      </c>
      <c r="C13" s="20" t="s">
        <v>68</v>
      </c>
      <c r="D13" s="22" t="s">
        <v>74</v>
      </c>
      <c r="E13" s="21" t="s">
        <v>132</v>
      </c>
      <c r="F13" s="21" t="s">
        <v>132</v>
      </c>
      <c r="G13" s="22">
        <v>1</v>
      </c>
      <c r="H13" s="22"/>
      <c r="I13" s="22">
        <v>1</v>
      </c>
      <c r="J13" s="23">
        <v>450000</v>
      </c>
      <c r="K13" s="25">
        <f t="shared" si="0"/>
        <v>450000</v>
      </c>
    </row>
    <row r="14" spans="1:11">
      <c r="A14" s="24" t="s">
        <v>128</v>
      </c>
      <c r="B14" s="19" t="s">
        <v>128</v>
      </c>
      <c r="C14" s="20" t="s">
        <v>86</v>
      </c>
      <c r="D14" s="22" t="s">
        <v>97</v>
      </c>
      <c r="E14" s="22" t="s">
        <v>106</v>
      </c>
      <c r="F14" s="22" t="s">
        <v>107</v>
      </c>
      <c r="G14" s="22"/>
      <c r="H14" s="22">
        <v>1</v>
      </c>
      <c r="I14" s="22">
        <v>1</v>
      </c>
      <c r="J14" s="23">
        <v>52000</v>
      </c>
      <c r="K14" s="25">
        <f t="shared" si="0"/>
        <v>52000</v>
      </c>
    </row>
    <row r="15" spans="1:11">
      <c r="A15" s="24" t="s">
        <v>128</v>
      </c>
      <c r="B15" s="19" t="s">
        <v>128</v>
      </c>
      <c r="C15" s="20" t="s">
        <v>69</v>
      </c>
      <c r="D15" s="22" t="s">
        <v>75</v>
      </c>
      <c r="E15" s="22" t="s">
        <v>101</v>
      </c>
      <c r="F15" s="21" t="s">
        <v>132</v>
      </c>
      <c r="G15" s="22">
        <v>1</v>
      </c>
      <c r="H15" s="22"/>
      <c r="I15" s="22">
        <v>1</v>
      </c>
      <c r="J15" s="23">
        <v>6500</v>
      </c>
      <c r="K15" s="25">
        <f t="shared" si="0"/>
        <v>6500</v>
      </c>
    </row>
    <row r="16" spans="1:11">
      <c r="A16" s="24" t="s">
        <v>128</v>
      </c>
      <c r="B16" s="19" t="s">
        <v>128</v>
      </c>
      <c r="C16" s="20" t="s">
        <v>92</v>
      </c>
      <c r="D16" s="22" t="s">
        <v>98</v>
      </c>
      <c r="E16" s="22" t="s">
        <v>102</v>
      </c>
      <c r="F16" s="21" t="s">
        <v>132</v>
      </c>
      <c r="G16" s="22"/>
      <c r="H16" s="22">
        <v>1</v>
      </c>
      <c r="I16" s="22">
        <v>1</v>
      </c>
      <c r="J16" s="23">
        <v>30000</v>
      </c>
      <c r="K16" s="25">
        <f t="shared" si="0"/>
        <v>30000</v>
      </c>
    </row>
    <row r="17" spans="1:11">
      <c r="A17" s="24" t="s">
        <v>128</v>
      </c>
      <c r="B17" s="19" t="s">
        <v>128</v>
      </c>
      <c r="C17" s="20" t="s">
        <v>93</v>
      </c>
      <c r="D17" s="22" t="s">
        <v>99</v>
      </c>
      <c r="E17" s="21" t="s">
        <v>132</v>
      </c>
      <c r="F17" s="21" t="s">
        <v>132</v>
      </c>
      <c r="G17" s="22"/>
      <c r="H17" s="22">
        <v>1</v>
      </c>
      <c r="I17" s="22">
        <v>1</v>
      </c>
      <c r="J17" s="23">
        <v>200000</v>
      </c>
      <c r="K17" s="25">
        <f t="shared" si="0"/>
        <v>200000</v>
      </c>
    </row>
    <row r="18" spans="1:11">
      <c r="A18" s="24" t="s">
        <v>128</v>
      </c>
      <c r="B18" s="19" t="s">
        <v>128</v>
      </c>
      <c r="C18" s="20" t="s">
        <v>43</v>
      </c>
      <c r="D18" s="21" t="s">
        <v>132</v>
      </c>
      <c r="E18" s="21" t="s">
        <v>132</v>
      </c>
      <c r="F18" s="21" t="s">
        <v>132</v>
      </c>
      <c r="G18" s="22">
        <v>1</v>
      </c>
      <c r="H18" s="22"/>
      <c r="I18" s="22">
        <v>1</v>
      </c>
      <c r="J18" s="23">
        <v>1200</v>
      </c>
      <c r="K18" s="25">
        <f t="shared" si="0"/>
        <v>1200</v>
      </c>
    </row>
    <row r="19" spans="1:11">
      <c r="A19" s="24" t="s">
        <v>128</v>
      </c>
      <c r="B19" s="19" t="s">
        <v>128</v>
      </c>
      <c r="C19" s="20" t="s">
        <v>24</v>
      </c>
      <c r="D19" s="22" t="s">
        <v>100</v>
      </c>
      <c r="E19" s="22" t="s">
        <v>103</v>
      </c>
      <c r="F19" s="21" t="s">
        <v>132</v>
      </c>
      <c r="G19" s="22">
        <v>1</v>
      </c>
      <c r="H19" s="22"/>
      <c r="I19" s="22">
        <v>1</v>
      </c>
      <c r="J19" s="23">
        <v>15000</v>
      </c>
      <c r="K19" s="25">
        <f t="shared" si="0"/>
        <v>15000</v>
      </c>
    </row>
    <row r="20" spans="1:11">
      <c r="A20" s="24" t="s">
        <v>128</v>
      </c>
      <c r="B20" s="19" t="s">
        <v>128</v>
      </c>
      <c r="C20" s="20" t="s">
        <v>16</v>
      </c>
      <c r="D20" s="21" t="s">
        <v>132</v>
      </c>
      <c r="E20" s="21" t="s">
        <v>132</v>
      </c>
      <c r="F20" s="21" t="s">
        <v>132</v>
      </c>
      <c r="G20" s="22">
        <v>1</v>
      </c>
      <c r="H20" s="22"/>
      <c r="I20" s="22">
        <v>1</v>
      </c>
      <c r="J20" s="23">
        <v>3500</v>
      </c>
      <c r="K20" s="25">
        <f t="shared" si="0"/>
        <v>3500</v>
      </c>
    </row>
    <row r="21" spans="1:11">
      <c r="A21" s="24" t="s">
        <v>128</v>
      </c>
      <c r="B21" s="19" t="s">
        <v>128</v>
      </c>
      <c r="C21" s="20" t="s">
        <v>108</v>
      </c>
      <c r="D21" s="22" t="s">
        <v>111</v>
      </c>
      <c r="E21" s="21" t="s">
        <v>132</v>
      </c>
      <c r="F21" s="21" t="s">
        <v>132</v>
      </c>
      <c r="G21" s="22">
        <v>1</v>
      </c>
      <c r="H21" s="22"/>
      <c r="I21" s="22">
        <v>1</v>
      </c>
      <c r="J21" s="23">
        <v>450000</v>
      </c>
      <c r="K21" s="25">
        <f t="shared" si="0"/>
        <v>450000</v>
      </c>
    </row>
    <row r="22" spans="1:11">
      <c r="A22" s="24" t="s">
        <v>128</v>
      </c>
      <c r="B22" s="19" t="s">
        <v>128</v>
      </c>
      <c r="C22" s="20" t="s">
        <v>62</v>
      </c>
      <c r="D22" s="21" t="s">
        <v>132</v>
      </c>
      <c r="E22" s="21" t="s">
        <v>132</v>
      </c>
      <c r="F22" s="21" t="s">
        <v>132</v>
      </c>
      <c r="G22" s="22">
        <v>1</v>
      </c>
      <c r="H22" s="22"/>
      <c r="I22" s="22">
        <v>1</v>
      </c>
      <c r="J22" s="23">
        <v>14000</v>
      </c>
      <c r="K22" s="25">
        <f t="shared" si="0"/>
        <v>14000</v>
      </c>
    </row>
    <row r="23" spans="1:11">
      <c r="A23" s="24" t="s">
        <v>128</v>
      </c>
      <c r="B23" s="19" t="s">
        <v>128</v>
      </c>
      <c r="C23" s="20" t="s">
        <v>23</v>
      </c>
      <c r="D23" s="21" t="s">
        <v>132</v>
      </c>
      <c r="E23" s="21" t="s">
        <v>132</v>
      </c>
      <c r="F23" s="21" t="s">
        <v>132</v>
      </c>
      <c r="G23" s="22">
        <v>1</v>
      </c>
      <c r="H23" s="22"/>
      <c r="I23" s="22">
        <v>1</v>
      </c>
      <c r="J23" s="23">
        <v>6500</v>
      </c>
      <c r="K23" s="25">
        <f t="shared" si="0"/>
        <v>6500</v>
      </c>
    </row>
    <row r="24" spans="1:11">
      <c r="A24" s="24" t="s">
        <v>128</v>
      </c>
      <c r="B24" s="19" t="s">
        <v>128</v>
      </c>
      <c r="C24" s="20" t="s">
        <v>109</v>
      </c>
      <c r="D24" s="21" t="s">
        <v>132</v>
      </c>
      <c r="E24" s="21" t="s">
        <v>132</v>
      </c>
      <c r="F24" s="21" t="s">
        <v>132</v>
      </c>
      <c r="G24" s="22">
        <v>1</v>
      </c>
      <c r="H24" s="22"/>
      <c r="I24" s="22">
        <v>1</v>
      </c>
      <c r="J24" s="23">
        <v>375000</v>
      </c>
      <c r="K24" s="25">
        <f t="shared" si="0"/>
        <v>375000</v>
      </c>
    </row>
    <row r="25" spans="1:11">
      <c r="A25" s="24" t="s">
        <v>128</v>
      </c>
      <c r="B25" s="19" t="s">
        <v>128</v>
      </c>
      <c r="C25" s="20" t="s">
        <v>43</v>
      </c>
      <c r="D25" s="22" t="s">
        <v>65</v>
      </c>
      <c r="E25" s="21" t="s">
        <v>132</v>
      </c>
      <c r="F25" s="21" t="s">
        <v>132</v>
      </c>
      <c r="G25" s="22"/>
      <c r="H25" s="22">
        <v>1</v>
      </c>
      <c r="I25" s="22">
        <v>1</v>
      </c>
      <c r="J25" s="23">
        <v>1200</v>
      </c>
      <c r="K25" s="25">
        <f t="shared" si="0"/>
        <v>1200</v>
      </c>
    </row>
    <row r="26" spans="1:11">
      <c r="A26" s="24" t="s">
        <v>128</v>
      </c>
      <c r="B26" s="19" t="s">
        <v>128</v>
      </c>
      <c r="C26" s="20" t="s">
        <v>78</v>
      </c>
      <c r="D26" s="22" t="s">
        <v>112</v>
      </c>
      <c r="E26" s="21" t="s">
        <v>132</v>
      </c>
      <c r="F26" s="21" t="s">
        <v>132</v>
      </c>
      <c r="G26" s="22">
        <v>1</v>
      </c>
      <c r="H26" s="22"/>
      <c r="I26" s="22">
        <v>1</v>
      </c>
      <c r="J26" s="23">
        <v>6500</v>
      </c>
      <c r="K26" s="25">
        <f t="shared" si="0"/>
        <v>6500</v>
      </c>
    </row>
    <row r="27" spans="1:11">
      <c r="A27" s="24" t="s">
        <v>128</v>
      </c>
      <c r="B27" s="19" t="s">
        <v>128</v>
      </c>
      <c r="C27" s="20" t="s">
        <v>77</v>
      </c>
      <c r="D27" s="22" t="s">
        <v>113</v>
      </c>
      <c r="E27" s="21" t="s">
        <v>132</v>
      </c>
      <c r="F27" s="22">
        <v>3168</v>
      </c>
      <c r="G27" s="22">
        <v>1</v>
      </c>
      <c r="H27" s="22"/>
      <c r="I27" s="22">
        <v>1</v>
      </c>
      <c r="J27" s="23">
        <v>45000</v>
      </c>
      <c r="K27" s="25">
        <f t="shared" si="0"/>
        <v>45000</v>
      </c>
    </row>
    <row r="28" spans="1:11">
      <c r="A28" s="24" t="s">
        <v>128</v>
      </c>
      <c r="B28" s="19" t="s">
        <v>128</v>
      </c>
      <c r="C28" s="20" t="s">
        <v>20</v>
      </c>
      <c r="D28" s="22" t="s">
        <v>28</v>
      </c>
      <c r="E28" s="21" t="s">
        <v>132</v>
      </c>
      <c r="F28" s="22">
        <v>135092</v>
      </c>
      <c r="G28" s="22"/>
      <c r="H28" s="22">
        <v>1</v>
      </c>
      <c r="I28" s="22">
        <v>1</v>
      </c>
      <c r="J28" s="23">
        <v>1100</v>
      </c>
      <c r="K28" s="25">
        <f t="shared" si="0"/>
        <v>1100</v>
      </c>
    </row>
    <row r="29" spans="1:11">
      <c r="A29" s="24" t="s">
        <v>128</v>
      </c>
      <c r="B29" s="19" t="s">
        <v>128</v>
      </c>
      <c r="C29" s="20" t="s">
        <v>20</v>
      </c>
      <c r="D29" s="22" t="s">
        <v>114</v>
      </c>
      <c r="E29" s="22" t="s">
        <v>36</v>
      </c>
      <c r="F29" s="22">
        <v>21490</v>
      </c>
      <c r="G29" s="22"/>
      <c r="H29" s="22">
        <v>1</v>
      </c>
      <c r="I29" s="22">
        <v>1</v>
      </c>
      <c r="J29" s="23">
        <v>1100</v>
      </c>
      <c r="K29" s="25">
        <f t="shared" si="0"/>
        <v>1100</v>
      </c>
    </row>
    <row r="30" spans="1:11">
      <c r="A30" s="24" t="s">
        <v>128</v>
      </c>
      <c r="B30" s="19" t="s">
        <v>128</v>
      </c>
      <c r="C30" s="20" t="s">
        <v>20</v>
      </c>
      <c r="D30" s="22" t="s">
        <v>114</v>
      </c>
      <c r="E30" s="22" t="s">
        <v>36</v>
      </c>
      <c r="F30" s="21" t="s">
        <v>132</v>
      </c>
      <c r="G30" s="22"/>
      <c r="H30" s="22">
        <v>1</v>
      </c>
      <c r="I30" s="22">
        <v>1</v>
      </c>
      <c r="J30" s="23">
        <v>1100</v>
      </c>
      <c r="K30" s="25">
        <f t="shared" si="0"/>
        <v>1100</v>
      </c>
    </row>
    <row r="31" spans="1:11">
      <c r="A31" s="24" t="s">
        <v>128</v>
      </c>
      <c r="B31" s="19" t="s">
        <v>128</v>
      </c>
      <c r="C31" s="20" t="s">
        <v>110</v>
      </c>
      <c r="D31" s="21" t="s">
        <v>132</v>
      </c>
      <c r="E31" s="21" t="s">
        <v>132</v>
      </c>
      <c r="F31" s="21" t="s">
        <v>132</v>
      </c>
      <c r="G31" s="22">
        <v>1</v>
      </c>
      <c r="H31" s="22"/>
      <c r="I31" s="22">
        <v>1</v>
      </c>
      <c r="J31" s="23">
        <v>45000</v>
      </c>
      <c r="K31" s="25">
        <f t="shared" si="0"/>
        <v>45000</v>
      </c>
    </row>
    <row r="32" spans="1:11">
      <c r="A32" s="24" t="s">
        <v>128</v>
      </c>
      <c r="B32" s="19" t="s">
        <v>128</v>
      </c>
      <c r="C32" s="20" t="s">
        <v>48</v>
      </c>
      <c r="D32" s="21" t="s">
        <v>132</v>
      </c>
      <c r="E32" s="21" t="s">
        <v>132</v>
      </c>
      <c r="F32" s="21" t="s">
        <v>132</v>
      </c>
      <c r="G32" s="22">
        <v>1</v>
      </c>
      <c r="H32" s="22"/>
      <c r="I32" s="22">
        <v>1</v>
      </c>
      <c r="J32" s="23">
        <v>65000</v>
      </c>
      <c r="K32" s="25">
        <f t="shared" si="0"/>
        <v>65000</v>
      </c>
    </row>
    <row r="33" spans="1:11">
      <c r="A33" s="24" t="s">
        <v>128</v>
      </c>
      <c r="B33" s="19" t="s">
        <v>128</v>
      </c>
      <c r="C33" s="20" t="s">
        <v>48</v>
      </c>
      <c r="D33" s="21" t="s">
        <v>132</v>
      </c>
      <c r="E33" s="21" t="s">
        <v>132</v>
      </c>
      <c r="F33" s="21" t="s">
        <v>132</v>
      </c>
      <c r="G33" s="22">
        <v>1</v>
      </c>
      <c r="H33" s="22"/>
      <c r="I33" s="22">
        <v>1</v>
      </c>
      <c r="J33" s="23">
        <v>65000</v>
      </c>
      <c r="K33" s="25">
        <f t="shared" si="0"/>
        <v>65000</v>
      </c>
    </row>
    <row r="34" spans="1:11">
      <c r="A34" s="24" t="s">
        <v>128</v>
      </c>
      <c r="B34" s="19" t="s">
        <v>128</v>
      </c>
      <c r="C34" s="20" t="s">
        <v>48</v>
      </c>
      <c r="D34" s="21" t="s">
        <v>132</v>
      </c>
      <c r="E34" s="21" t="s">
        <v>132</v>
      </c>
      <c r="F34" s="21" t="s">
        <v>132</v>
      </c>
      <c r="G34" s="22">
        <v>1</v>
      </c>
      <c r="H34" s="22"/>
      <c r="I34" s="22">
        <v>1</v>
      </c>
      <c r="J34" s="23">
        <v>65000</v>
      </c>
      <c r="K34" s="25">
        <f t="shared" si="0"/>
        <v>65000</v>
      </c>
    </row>
    <row r="35" spans="1:11">
      <c r="A35" s="24" t="s">
        <v>128</v>
      </c>
      <c r="B35" s="19" t="s">
        <v>128</v>
      </c>
      <c r="C35" s="20" t="s">
        <v>80</v>
      </c>
      <c r="D35" s="22" t="s">
        <v>115</v>
      </c>
      <c r="E35" s="21" t="s">
        <v>132</v>
      </c>
      <c r="F35" s="22">
        <v>28704</v>
      </c>
      <c r="G35" s="22">
        <v>1</v>
      </c>
      <c r="H35" s="22"/>
      <c r="I35" s="22">
        <v>1</v>
      </c>
      <c r="J35" s="23">
        <v>6500</v>
      </c>
      <c r="K35" s="25">
        <f t="shared" si="0"/>
        <v>6500</v>
      </c>
    </row>
    <row r="37" spans="1:11" ht="16.5" thickBot="1">
      <c r="A37" s="1" t="s">
        <v>126</v>
      </c>
      <c r="B37" s="1"/>
      <c r="E37" s="2"/>
      <c r="F37" s="3"/>
      <c r="G37" s="4"/>
      <c r="H37" s="4"/>
      <c r="I37" s="4"/>
    </row>
    <row r="38" spans="1:11" ht="15.75" thickBot="1">
      <c r="A38" s="5"/>
      <c r="B38" s="5"/>
      <c r="E38" s="2"/>
      <c r="F38" s="3"/>
      <c r="G38" s="234" t="s">
        <v>127</v>
      </c>
      <c r="H38" s="235"/>
      <c r="I38" s="235"/>
      <c r="J38" s="236"/>
      <c r="K38" s="6">
        <f>SUM(I6:I35)</f>
        <v>30</v>
      </c>
    </row>
    <row r="39" spans="1:11" ht="18.75">
      <c r="A39" s="7" t="s">
        <v>128</v>
      </c>
      <c r="B39" s="237" t="s">
        <v>129</v>
      </c>
      <c r="C39" s="238"/>
      <c r="E39" s="8" t="s">
        <v>130</v>
      </c>
      <c r="F39" s="9"/>
      <c r="G39" s="239" t="s">
        <v>131</v>
      </c>
      <c r="H39" s="240"/>
      <c r="I39" s="240"/>
      <c r="J39" s="241"/>
      <c r="K39" s="10">
        <f>SUM(K6:K35)</f>
        <v>2379500</v>
      </c>
    </row>
    <row r="40" spans="1:11" ht="15.75" thickBot="1">
      <c r="A40" s="11" t="s">
        <v>132</v>
      </c>
      <c r="B40" s="227" t="s">
        <v>133</v>
      </c>
      <c r="C40" s="228"/>
      <c r="E40" s="12" t="s">
        <v>134</v>
      </c>
      <c r="F40" s="13"/>
      <c r="G40" s="229" t="s">
        <v>135</v>
      </c>
      <c r="H40" s="230"/>
      <c r="I40" s="230"/>
      <c r="J40" s="230"/>
      <c r="K40" s="14">
        <f>K39*0.07</f>
        <v>166565.00000000003</v>
      </c>
    </row>
  </sheetData>
  <mergeCells count="22">
    <mergeCell ref="B40:C40"/>
    <mergeCell ref="G40:J40"/>
    <mergeCell ref="A3:E3"/>
    <mergeCell ref="F3:K3"/>
    <mergeCell ref="G38:J38"/>
    <mergeCell ref="B39:C39"/>
    <mergeCell ref="G39:J3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>
  <dimension ref="A1:K293"/>
  <sheetViews>
    <sheetView workbookViewId="0">
      <selection activeCell="N2" sqref="N2"/>
    </sheetView>
  </sheetViews>
  <sheetFormatPr defaultRowHeight="15"/>
  <cols>
    <col min="1" max="1" width="4.5703125" customWidth="1"/>
    <col min="2" max="2" width="11.140625" customWidth="1"/>
    <col min="3" max="3" width="17.42578125" customWidth="1"/>
    <col min="4" max="4" width="11.140625" customWidth="1"/>
    <col min="5" max="5" width="14.140625" customWidth="1"/>
    <col min="6" max="6" width="16.7109375" customWidth="1"/>
    <col min="7" max="7" width="4" customWidth="1"/>
    <col min="8" max="8" width="3.7109375" customWidth="1"/>
    <col min="9" max="9" width="3.85546875" customWidth="1"/>
    <col min="10" max="10" width="9.140625" customWidth="1"/>
    <col min="11" max="11" width="8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42212</v>
      </c>
      <c r="K2" s="226"/>
    </row>
    <row r="3" spans="1:11">
      <c r="A3" s="231" t="s">
        <v>2</v>
      </c>
      <c r="B3" s="232"/>
      <c r="C3" s="232"/>
      <c r="D3" s="232"/>
      <c r="E3" s="317" t="s">
        <v>1145</v>
      </c>
      <c r="F3" s="317"/>
      <c r="G3" s="317"/>
      <c r="H3" s="317"/>
      <c r="I3" s="317"/>
      <c r="J3" s="317"/>
      <c r="K3" s="380"/>
    </row>
    <row r="4" spans="1:11" ht="22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>
      <c r="A6" s="24" t="s">
        <v>128</v>
      </c>
      <c r="B6" s="374" t="s">
        <v>1144</v>
      </c>
      <c r="C6" s="20" t="s">
        <v>775</v>
      </c>
      <c r="D6" s="150" t="s">
        <v>338</v>
      </c>
      <c r="E6" s="150" t="s">
        <v>1134</v>
      </c>
      <c r="F6" s="150" t="s">
        <v>1133</v>
      </c>
      <c r="G6" s="150">
        <v>1</v>
      </c>
      <c r="H6" s="150"/>
      <c r="I6" s="150">
        <v>1</v>
      </c>
      <c r="J6" s="23">
        <v>38000</v>
      </c>
      <c r="K6" s="66">
        <f t="shared" ref="K6:K68" si="0">J6*I6</f>
        <v>38000</v>
      </c>
    </row>
    <row r="7" spans="1:11">
      <c r="A7" s="24" t="s">
        <v>128</v>
      </c>
      <c r="B7" s="374"/>
      <c r="C7" s="20" t="s">
        <v>775</v>
      </c>
      <c r="D7" s="150" t="s">
        <v>338</v>
      </c>
      <c r="E7" s="150" t="s">
        <v>1134</v>
      </c>
      <c r="F7" s="150" t="s">
        <v>1133</v>
      </c>
      <c r="G7" s="150">
        <v>1</v>
      </c>
      <c r="H7" s="150"/>
      <c r="I7" s="150">
        <v>1</v>
      </c>
      <c r="J7" s="23">
        <v>38000</v>
      </c>
      <c r="K7" s="66">
        <f t="shared" si="0"/>
        <v>38000</v>
      </c>
    </row>
    <row r="8" spans="1:11">
      <c r="A8" s="24" t="s">
        <v>128</v>
      </c>
      <c r="B8" s="374"/>
      <c r="C8" s="20" t="s">
        <v>775</v>
      </c>
      <c r="D8" s="150" t="s">
        <v>338</v>
      </c>
      <c r="E8" s="150" t="s">
        <v>1134</v>
      </c>
      <c r="F8" s="150" t="s">
        <v>1133</v>
      </c>
      <c r="G8" s="150">
        <v>1</v>
      </c>
      <c r="H8" s="150"/>
      <c r="I8" s="150">
        <v>1</v>
      </c>
      <c r="J8" s="23">
        <v>38000</v>
      </c>
      <c r="K8" s="66">
        <f t="shared" si="0"/>
        <v>38000</v>
      </c>
    </row>
    <row r="9" spans="1:11">
      <c r="A9" s="24" t="s">
        <v>128</v>
      </c>
      <c r="B9" s="374"/>
      <c r="C9" s="20" t="s">
        <v>775</v>
      </c>
      <c r="D9" s="150" t="s">
        <v>338</v>
      </c>
      <c r="E9" s="150" t="s">
        <v>1134</v>
      </c>
      <c r="F9" s="150" t="s">
        <v>1133</v>
      </c>
      <c r="G9" s="150">
        <v>1</v>
      </c>
      <c r="H9" s="150"/>
      <c r="I9" s="150">
        <v>1</v>
      </c>
      <c r="J9" s="23">
        <v>38000</v>
      </c>
      <c r="K9" s="66">
        <f t="shared" si="0"/>
        <v>38000</v>
      </c>
    </row>
    <row r="10" spans="1:11">
      <c r="A10" s="24" t="s">
        <v>128</v>
      </c>
      <c r="B10" s="374"/>
      <c r="C10" s="20" t="s">
        <v>775</v>
      </c>
      <c r="D10" s="150" t="s">
        <v>338</v>
      </c>
      <c r="E10" s="150" t="s">
        <v>1134</v>
      </c>
      <c r="F10" s="150" t="s">
        <v>1133</v>
      </c>
      <c r="G10" s="150">
        <v>1</v>
      </c>
      <c r="H10" s="150"/>
      <c r="I10" s="150">
        <v>1</v>
      </c>
      <c r="J10" s="23">
        <v>38000</v>
      </c>
      <c r="K10" s="66">
        <f t="shared" si="0"/>
        <v>38000</v>
      </c>
    </row>
    <row r="11" spans="1:11">
      <c r="A11" s="24" t="s">
        <v>128</v>
      </c>
      <c r="B11" s="374"/>
      <c r="C11" s="20" t="s">
        <v>775</v>
      </c>
      <c r="D11" s="150" t="s">
        <v>338</v>
      </c>
      <c r="E11" s="150" t="s">
        <v>1134</v>
      </c>
      <c r="F11" s="150" t="s">
        <v>1133</v>
      </c>
      <c r="G11" s="150">
        <v>1</v>
      </c>
      <c r="H11" s="150"/>
      <c r="I11" s="150">
        <v>1</v>
      </c>
      <c r="J11" s="23">
        <v>38000</v>
      </c>
      <c r="K11" s="66">
        <f t="shared" si="0"/>
        <v>38000</v>
      </c>
    </row>
    <row r="12" spans="1:11">
      <c r="A12" s="24" t="s">
        <v>128</v>
      </c>
      <c r="B12" s="374"/>
      <c r="C12" s="20" t="s">
        <v>352</v>
      </c>
      <c r="D12" s="150" t="s">
        <v>338</v>
      </c>
      <c r="E12" s="150" t="s">
        <v>1142</v>
      </c>
      <c r="F12" s="150" t="s">
        <v>1133</v>
      </c>
      <c r="G12" s="150">
        <v>1</v>
      </c>
      <c r="H12" s="150"/>
      <c r="I12" s="150">
        <v>1</v>
      </c>
      <c r="J12" s="23">
        <v>15500</v>
      </c>
      <c r="K12" s="66">
        <f t="shared" si="0"/>
        <v>15500</v>
      </c>
    </row>
    <row r="13" spans="1:11">
      <c r="A13" s="24" t="s">
        <v>128</v>
      </c>
      <c r="B13" s="374"/>
      <c r="C13" s="20" t="s">
        <v>352</v>
      </c>
      <c r="D13" s="150" t="s">
        <v>338</v>
      </c>
      <c r="E13" s="150" t="s">
        <v>1142</v>
      </c>
      <c r="F13" s="150" t="s">
        <v>1133</v>
      </c>
      <c r="G13" s="150">
        <v>1</v>
      </c>
      <c r="H13" s="150"/>
      <c r="I13" s="150">
        <v>1</v>
      </c>
      <c r="J13" s="23">
        <v>15500</v>
      </c>
      <c r="K13" s="66">
        <f t="shared" si="0"/>
        <v>15500</v>
      </c>
    </row>
    <row r="14" spans="1:11">
      <c r="A14" s="24" t="s">
        <v>128</v>
      </c>
      <c r="B14" s="374"/>
      <c r="C14" s="20" t="s">
        <v>352</v>
      </c>
      <c r="D14" s="150" t="s">
        <v>338</v>
      </c>
      <c r="E14" s="150" t="s">
        <v>1142</v>
      </c>
      <c r="F14" s="150" t="s">
        <v>1133</v>
      </c>
      <c r="G14" s="150">
        <v>1</v>
      </c>
      <c r="H14" s="150"/>
      <c r="I14" s="150">
        <v>1</v>
      </c>
      <c r="J14" s="23">
        <v>15500</v>
      </c>
      <c r="K14" s="66">
        <f t="shared" si="0"/>
        <v>15500</v>
      </c>
    </row>
    <row r="15" spans="1:11">
      <c r="A15" s="24" t="s">
        <v>128</v>
      </c>
      <c r="B15" s="374"/>
      <c r="C15" s="20" t="s">
        <v>352</v>
      </c>
      <c r="D15" s="150" t="s">
        <v>376</v>
      </c>
      <c r="E15" s="150" t="s">
        <v>1143</v>
      </c>
      <c r="F15" s="150">
        <v>1516</v>
      </c>
      <c r="G15" s="150">
        <v>1</v>
      </c>
      <c r="H15" s="150"/>
      <c r="I15" s="150">
        <v>1</v>
      </c>
      <c r="J15" s="23">
        <v>15500</v>
      </c>
      <c r="K15" s="66">
        <f t="shared" si="0"/>
        <v>15500</v>
      </c>
    </row>
    <row r="16" spans="1:11">
      <c r="A16" s="24" t="s">
        <v>128</v>
      </c>
      <c r="B16" s="374"/>
      <c r="C16" s="20" t="s">
        <v>352</v>
      </c>
      <c r="D16" s="150" t="s">
        <v>376</v>
      </c>
      <c r="E16" s="150" t="s">
        <v>598</v>
      </c>
      <c r="F16" s="150">
        <v>5190</v>
      </c>
      <c r="G16" s="150">
        <v>1</v>
      </c>
      <c r="H16" s="150"/>
      <c r="I16" s="150">
        <v>1</v>
      </c>
      <c r="J16" s="23">
        <v>15500</v>
      </c>
      <c r="K16" s="66">
        <f t="shared" si="0"/>
        <v>15500</v>
      </c>
    </row>
    <row r="17" spans="1:11">
      <c r="A17" s="24" t="s">
        <v>128</v>
      </c>
      <c r="B17" s="374"/>
      <c r="C17" s="20" t="s">
        <v>352</v>
      </c>
      <c r="D17" s="150" t="s">
        <v>376</v>
      </c>
      <c r="E17" s="150" t="s">
        <v>598</v>
      </c>
      <c r="F17" s="150">
        <v>5191</v>
      </c>
      <c r="G17" s="150">
        <v>1</v>
      </c>
      <c r="H17" s="150"/>
      <c r="I17" s="150">
        <v>1</v>
      </c>
      <c r="J17" s="23">
        <v>15500</v>
      </c>
      <c r="K17" s="66">
        <f t="shared" si="0"/>
        <v>15500</v>
      </c>
    </row>
    <row r="18" spans="1:11">
      <c r="A18" s="24" t="s">
        <v>128</v>
      </c>
      <c r="B18" s="374"/>
      <c r="C18" s="20" t="s">
        <v>41</v>
      </c>
      <c r="D18" s="150" t="s">
        <v>337</v>
      </c>
      <c r="E18" s="40" t="s">
        <v>132</v>
      </c>
      <c r="F18" s="40" t="s">
        <v>132</v>
      </c>
      <c r="G18" s="150">
        <v>1</v>
      </c>
      <c r="H18" s="150"/>
      <c r="I18" s="150">
        <v>1</v>
      </c>
      <c r="J18" s="23">
        <v>2500</v>
      </c>
      <c r="K18" s="66">
        <f t="shared" si="0"/>
        <v>2500</v>
      </c>
    </row>
    <row r="19" spans="1:11">
      <c r="A19" s="24" t="s">
        <v>128</v>
      </c>
      <c r="B19" s="374"/>
      <c r="C19" s="20" t="s">
        <v>41</v>
      </c>
      <c r="D19" s="150" t="s">
        <v>337</v>
      </c>
      <c r="E19" s="40" t="s">
        <v>132</v>
      </c>
      <c r="F19" s="40" t="s">
        <v>132</v>
      </c>
      <c r="G19" s="150">
        <v>1</v>
      </c>
      <c r="H19" s="150"/>
      <c r="I19" s="150">
        <v>1</v>
      </c>
      <c r="J19" s="23">
        <v>2500</v>
      </c>
      <c r="K19" s="66">
        <f t="shared" si="0"/>
        <v>2500</v>
      </c>
    </row>
    <row r="20" spans="1:11">
      <c r="A20" s="24" t="s">
        <v>128</v>
      </c>
      <c r="B20" s="374"/>
      <c r="C20" s="20" t="s">
        <v>352</v>
      </c>
      <c r="D20" s="150" t="s">
        <v>338</v>
      </c>
      <c r="E20" s="150" t="s">
        <v>1142</v>
      </c>
      <c r="F20" s="150" t="s">
        <v>1133</v>
      </c>
      <c r="G20" s="150">
        <v>1</v>
      </c>
      <c r="H20" s="150"/>
      <c r="I20" s="150">
        <v>1</v>
      </c>
      <c r="J20" s="23">
        <v>15500</v>
      </c>
      <c r="K20" s="66">
        <f t="shared" si="0"/>
        <v>15500</v>
      </c>
    </row>
    <row r="21" spans="1:11">
      <c r="A21" s="24" t="s">
        <v>128</v>
      </c>
      <c r="B21" s="374"/>
      <c r="C21" s="20" t="s">
        <v>80</v>
      </c>
      <c r="D21" s="150" t="s">
        <v>137</v>
      </c>
      <c r="E21" s="40" t="s">
        <v>132</v>
      </c>
      <c r="F21" s="40" t="s">
        <v>132</v>
      </c>
      <c r="G21" s="150">
        <v>1</v>
      </c>
      <c r="H21" s="150"/>
      <c r="I21" s="150">
        <v>1</v>
      </c>
      <c r="J21" s="23">
        <v>6500</v>
      </c>
      <c r="K21" s="66">
        <f t="shared" si="0"/>
        <v>6500</v>
      </c>
    </row>
    <row r="22" spans="1:11">
      <c r="A22" s="24" t="s">
        <v>128</v>
      </c>
      <c r="B22" s="374"/>
      <c r="C22" s="20" t="s">
        <v>775</v>
      </c>
      <c r="D22" s="150" t="s">
        <v>338</v>
      </c>
      <c r="E22" s="150" t="s">
        <v>1134</v>
      </c>
      <c r="F22" s="150" t="s">
        <v>1133</v>
      </c>
      <c r="G22" s="150">
        <v>1</v>
      </c>
      <c r="H22" s="150"/>
      <c r="I22" s="150">
        <v>1</v>
      </c>
      <c r="J22" s="23">
        <v>38000</v>
      </c>
      <c r="K22" s="66">
        <f t="shared" si="0"/>
        <v>38000</v>
      </c>
    </row>
    <row r="23" spans="1:11">
      <c r="A23" s="24" t="s">
        <v>128</v>
      </c>
      <c r="B23" s="374"/>
      <c r="C23" s="20" t="s">
        <v>1141</v>
      </c>
      <c r="D23" s="150" t="s">
        <v>338</v>
      </c>
      <c r="E23" s="150" t="s">
        <v>1140</v>
      </c>
      <c r="F23" s="150" t="s">
        <v>1139</v>
      </c>
      <c r="G23" s="150">
        <v>1</v>
      </c>
      <c r="H23" s="150"/>
      <c r="I23" s="150">
        <v>1</v>
      </c>
      <c r="J23" s="23">
        <v>80000</v>
      </c>
      <c r="K23" s="66">
        <f t="shared" si="0"/>
        <v>80000</v>
      </c>
    </row>
    <row r="24" spans="1:11">
      <c r="A24" s="24" t="s">
        <v>128</v>
      </c>
      <c r="B24" s="374"/>
      <c r="C24" s="20" t="s">
        <v>42</v>
      </c>
      <c r="D24" s="150" t="s">
        <v>198</v>
      </c>
      <c r="E24" s="40" t="s">
        <v>132</v>
      </c>
      <c r="F24" s="150" t="s">
        <v>1135</v>
      </c>
      <c r="G24" s="150">
        <v>1</v>
      </c>
      <c r="H24" s="150"/>
      <c r="I24" s="150">
        <v>1</v>
      </c>
      <c r="J24" s="23">
        <v>45000</v>
      </c>
      <c r="K24" s="66">
        <f t="shared" si="0"/>
        <v>45000</v>
      </c>
    </row>
    <row r="25" spans="1:11">
      <c r="A25" s="24" t="s">
        <v>128</v>
      </c>
      <c r="B25" s="374" t="s">
        <v>569</v>
      </c>
      <c r="C25" s="20" t="s">
        <v>1130</v>
      </c>
      <c r="D25" s="150" t="s">
        <v>137</v>
      </c>
      <c r="E25" s="40" t="s">
        <v>132</v>
      </c>
      <c r="F25" s="40" t="s">
        <v>132</v>
      </c>
      <c r="G25" s="150">
        <v>1</v>
      </c>
      <c r="H25" s="150"/>
      <c r="I25" s="150">
        <v>1</v>
      </c>
      <c r="J25" s="23">
        <v>14000</v>
      </c>
      <c r="K25" s="66">
        <f t="shared" si="0"/>
        <v>14000</v>
      </c>
    </row>
    <row r="26" spans="1:11">
      <c r="A26" s="24" t="s">
        <v>128</v>
      </c>
      <c r="B26" s="374"/>
      <c r="C26" s="20" t="s">
        <v>78</v>
      </c>
      <c r="D26" s="150" t="s">
        <v>1129</v>
      </c>
      <c r="E26" s="40" t="s">
        <v>132</v>
      </c>
      <c r="F26" s="40" t="s">
        <v>132</v>
      </c>
      <c r="G26" s="150">
        <v>1</v>
      </c>
      <c r="H26" s="150"/>
      <c r="I26" s="150">
        <v>1</v>
      </c>
      <c r="J26" s="23">
        <v>6500</v>
      </c>
      <c r="K26" s="66">
        <f t="shared" si="0"/>
        <v>6500</v>
      </c>
    </row>
    <row r="27" spans="1:11">
      <c r="A27" s="24" t="s">
        <v>128</v>
      </c>
      <c r="B27" s="374"/>
      <c r="C27" s="20" t="s">
        <v>21</v>
      </c>
      <c r="D27" s="150" t="s">
        <v>494</v>
      </c>
      <c r="E27" s="40" t="s">
        <v>132</v>
      </c>
      <c r="F27" s="40" t="s">
        <v>132</v>
      </c>
      <c r="G27" s="150">
        <v>1</v>
      </c>
      <c r="H27" s="150"/>
      <c r="I27" s="150">
        <v>1</v>
      </c>
      <c r="J27" s="23">
        <v>2500</v>
      </c>
      <c r="K27" s="66">
        <f t="shared" si="0"/>
        <v>2500</v>
      </c>
    </row>
    <row r="28" spans="1:11">
      <c r="A28" s="24" t="s">
        <v>128</v>
      </c>
      <c r="B28" s="374"/>
      <c r="C28" s="20" t="s">
        <v>1127</v>
      </c>
      <c r="D28" s="150" t="s">
        <v>1138</v>
      </c>
      <c r="E28" s="40" t="s">
        <v>132</v>
      </c>
      <c r="F28" s="40" t="s">
        <v>132</v>
      </c>
      <c r="G28" s="150"/>
      <c r="H28" s="150">
        <v>1</v>
      </c>
      <c r="I28" s="150">
        <v>1</v>
      </c>
      <c r="J28" s="23">
        <v>6500</v>
      </c>
      <c r="K28" s="66">
        <f t="shared" si="0"/>
        <v>6500</v>
      </c>
    </row>
    <row r="29" spans="1:11">
      <c r="A29" s="24" t="s">
        <v>128</v>
      </c>
      <c r="B29" s="374"/>
      <c r="C29" s="20" t="s">
        <v>1087</v>
      </c>
      <c r="D29" s="150" t="s">
        <v>137</v>
      </c>
      <c r="E29" s="40" t="s">
        <v>132</v>
      </c>
      <c r="F29" s="40" t="s">
        <v>132</v>
      </c>
      <c r="G29" s="150">
        <v>1</v>
      </c>
      <c r="H29" s="150"/>
      <c r="I29" s="150">
        <v>1</v>
      </c>
      <c r="J29" s="23">
        <v>150000</v>
      </c>
      <c r="K29" s="66">
        <f t="shared" si="0"/>
        <v>150000</v>
      </c>
    </row>
    <row r="30" spans="1:11">
      <c r="A30" s="24" t="s">
        <v>128</v>
      </c>
      <c r="B30" s="374"/>
      <c r="C30" s="20" t="s">
        <v>1137</v>
      </c>
      <c r="D30" s="150" t="s">
        <v>137</v>
      </c>
      <c r="E30" s="40" t="s">
        <v>132</v>
      </c>
      <c r="F30" s="40" t="s">
        <v>132</v>
      </c>
      <c r="G30" s="150">
        <v>1</v>
      </c>
      <c r="H30" s="150"/>
      <c r="I30" s="150">
        <v>1</v>
      </c>
      <c r="J30" s="23">
        <v>14000</v>
      </c>
      <c r="K30" s="66">
        <f t="shared" si="0"/>
        <v>14000</v>
      </c>
    </row>
    <row r="31" spans="1:11">
      <c r="A31" s="24" t="s">
        <v>128</v>
      </c>
      <c r="B31" s="374"/>
      <c r="C31" s="20" t="s">
        <v>21</v>
      </c>
      <c r="D31" s="150" t="s">
        <v>1136</v>
      </c>
      <c r="E31" s="40" t="s">
        <v>132</v>
      </c>
      <c r="F31" s="40" t="s">
        <v>132</v>
      </c>
      <c r="G31" s="150">
        <v>1</v>
      </c>
      <c r="H31" s="150"/>
      <c r="I31" s="150">
        <v>1</v>
      </c>
      <c r="J31" s="23">
        <v>2500</v>
      </c>
      <c r="K31" s="66">
        <f t="shared" si="0"/>
        <v>2500</v>
      </c>
    </row>
    <row r="32" spans="1:11">
      <c r="A32" s="24" t="s">
        <v>128</v>
      </c>
      <c r="B32" s="374"/>
      <c r="C32" s="20" t="s">
        <v>41</v>
      </c>
      <c r="D32" s="150" t="s">
        <v>72</v>
      </c>
      <c r="E32" s="40" t="s">
        <v>132</v>
      </c>
      <c r="F32" s="40" t="s">
        <v>132</v>
      </c>
      <c r="G32" s="150">
        <v>1</v>
      </c>
      <c r="H32" s="150"/>
      <c r="I32" s="150">
        <v>1</v>
      </c>
      <c r="J32" s="23">
        <v>2500</v>
      </c>
      <c r="K32" s="66">
        <f t="shared" si="0"/>
        <v>2500</v>
      </c>
    </row>
    <row r="33" spans="1:11">
      <c r="A33" s="24" t="s">
        <v>128</v>
      </c>
      <c r="B33" s="374"/>
      <c r="C33" s="20" t="s">
        <v>41</v>
      </c>
      <c r="D33" s="150" t="s">
        <v>337</v>
      </c>
      <c r="E33" s="40" t="s">
        <v>132</v>
      </c>
      <c r="F33" s="40" t="s">
        <v>132</v>
      </c>
      <c r="G33" s="150">
        <v>1</v>
      </c>
      <c r="H33" s="150"/>
      <c r="I33" s="150">
        <v>1</v>
      </c>
      <c r="J33" s="23">
        <v>2500</v>
      </c>
      <c r="K33" s="66">
        <f t="shared" si="0"/>
        <v>2500</v>
      </c>
    </row>
    <row r="34" spans="1:11">
      <c r="A34" s="24" t="s">
        <v>128</v>
      </c>
      <c r="B34" s="374"/>
      <c r="C34" s="20" t="s">
        <v>42</v>
      </c>
      <c r="D34" s="150" t="s">
        <v>198</v>
      </c>
      <c r="E34" s="40" t="s">
        <v>132</v>
      </c>
      <c r="F34" s="150" t="s">
        <v>1135</v>
      </c>
      <c r="G34" s="150">
        <v>1</v>
      </c>
      <c r="H34" s="150"/>
      <c r="I34" s="150">
        <v>1</v>
      </c>
      <c r="J34" s="23">
        <v>45000</v>
      </c>
      <c r="K34" s="66">
        <f t="shared" si="0"/>
        <v>45000</v>
      </c>
    </row>
    <row r="35" spans="1:11">
      <c r="A35" s="24" t="s">
        <v>128</v>
      </c>
      <c r="B35" s="374"/>
      <c r="C35" s="20" t="s">
        <v>775</v>
      </c>
      <c r="D35" s="150" t="s">
        <v>338</v>
      </c>
      <c r="E35" s="150" t="s">
        <v>1134</v>
      </c>
      <c r="F35" s="150" t="s">
        <v>1133</v>
      </c>
      <c r="G35" s="150">
        <v>1</v>
      </c>
      <c r="H35" s="150"/>
      <c r="I35" s="150">
        <v>1</v>
      </c>
      <c r="J35" s="23">
        <v>38000</v>
      </c>
      <c r="K35" s="66">
        <f t="shared" si="0"/>
        <v>38000</v>
      </c>
    </row>
    <row r="36" spans="1:11">
      <c r="A36" s="24" t="s">
        <v>128</v>
      </c>
      <c r="B36" s="374"/>
      <c r="C36" s="20" t="s">
        <v>78</v>
      </c>
      <c r="D36" s="150" t="s">
        <v>851</v>
      </c>
      <c r="E36" s="150" t="s">
        <v>1132</v>
      </c>
      <c r="F36" s="40" t="s">
        <v>132</v>
      </c>
      <c r="G36" s="150">
        <v>1</v>
      </c>
      <c r="H36" s="150"/>
      <c r="I36" s="150">
        <v>1</v>
      </c>
      <c r="J36" s="23">
        <v>6500</v>
      </c>
      <c r="K36" s="66">
        <f t="shared" si="0"/>
        <v>6500</v>
      </c>
    </row>
    <row r="37" spans="1:11">
      <c r="A37" s="24" t="s">
        <v>128</v>
      </c>
      <c r="B37" s="374" t="s">
        <v>1131</v>
      </c>
      <c r="C37" s="20" t="s">
        <v>1130</v>
      </c>
      <c r="D37" s="150" t="s">
        <v>137</v>
      </c>
      <c r="E37" s="40" t="s">
        <v>132</v>
      </c>
      <c r="F37" s="40" t="s">
        <v>132</v>
      </c>
      <c r="G37" s="150">
        <v>1</v>
      </c>
      <c r="H37" s="150"/>
      <c r="I37" s="150">
        <v>1</v>
      </c>
      <c r="J37" s="23">
        <v>14000</v>
      </c>
      <c r="K37" s="66">
        <f t="shared" si="0"/>
        <v>14000</v>
      </c>
    </row>
    <row r="38" spans="1:11">
      <c r="A38" s="24" t="s">
        <v>128</v>
      </c>
      <c r="B38" s="374"/>
      <c r="C38" s="20" t="s">
        <v>1087</v>
      </c>
      <c r="D38" s="150" t="s">
        <v>137</v>
      </c>
      <c r="E38" s="40" t="s">
        <v>132</v>
      </c>
      <c r="F38" s="40" t="s">
        <v>132</v>
      </c>
      <c r="G38" s="150">
        <v>1</v>
      </c>
      <c r="H38" s="150"/>
      <c r="I38" s="150">
        <v>1</v>
      </c>
      <c r="J38" s="23">
        <v>150000</v>
      </c>
      <c r="K38" s="66">
        <f t="shared" si="0"/>
        <v>150000</v>
      </c>
    </row>
    <row r="39" spans="1:11">
      <c r="A39" s="24" t="s">
        <v>128</v>
      </c>
      <c r="B39" s="374"/>
      <c r="C39" s="20" t="s">
        <v>78</v>
      </c>
      <c r="D39" s="150" t="s">
        <v>1126</v>
      </c>
      <c r="E39" s="150" t="s">
        <v>1129</v>
      </c>
      <c r="F39" s="40" t="s">
        <v>132</v>
      </c>
      <c r="G39" s="150">
        <v>1</v>
      </c>
      <c r="H39" s="150"/>
      <c r="I39" s="150">
        <v>1</v>
      </c>
      <c r="J39" s="23">
        <v>6500</v>
      </c>
      <c r="K39" s="66">
        <f t="shared" si="0"/>
        <v>6500</v>
      </c>
    </row>
    <row r="40" spans="1:11">
      <c r="A40" s="24" t="s">
        <v>128</v>
      </c>
      <c r="B40" s="374"/>
      <c r="C40" s="20" t="s">
        <v>1127</v>
      </c>
      <c r="D40" s="150" t="s">
        <v>137</v>
      </c>
      <c r="E40" s="40" t="s">
        <v>132</v>
      </c>
      <c r="F40" s="40" t="s">
        <v>132</v>
      </c>
      <c r="G40" s="150">
        <v>1</v>
      </c>
      <c r="H40" s="150"/>
      <c r="I40" s="150">
        <v>1</v>
      </c>
      <c r="J40" s="23">
        <v>6500</v>
      </c>
      <c r="K40" s="66">
        <f t="shared" si="0"/>
        <v>6500</v>
      </c>
    </row>
    <row r="41" spans="1:11">
      <c r="A41" s="24" t="s">
        <v>128</v>
      </c>
      <c r="B41" s="374"/>
      <c r="C41" s="20" t="s">
        <v>23</v>
      </c>
      <c r="D41" s="150" t="s">
        <v>137</v>
      </c>
      <c r="E41" s="40" t="s">
        <v>132</v>
      </c>
      <c r="F41" s="40" t="s">
        <v>132</v>
      </c>
      <c r="G41" s="150">
        <v>1</v>
      </c>
      <c r="H41" s="150"/>
      <c r="I41" s="150">
        <v>1</v>
      </c>
      <c r="J41" s="23">
        <v>6500</v>
      </c>
      <c r="K41" s="66">
        <f t="shared" si="0"/>
        <v>6500</v>
      </c>
    </row>
    <row r="42" spans="1:11">
      <c r="A42" s="24" t="s">
        <v>128</v>
      </c>
      <c r="B42" s="374"/>
      <c r="C42" s="20" t="s">
        <v>23</v>
      </c>
      <c r="D42" s="150" t="s">
        <v>137</v>
      </c>
      <c r="E42" s="40" t="s">
        <v>132</v>
      </c>
      <c r="F42" s="40" t="s">
        <v>132</v>
      </c>
      <c r="G42" s="150"/>
      <c r="H42" s="150">
        <v>1</v>
      </c>
      <c r="I42" s="150">
        <v>1</v>
      </c>
      <c r="J42" s="23">
        <v>6500</v>
      </c>
      <c r="K42" s="66">
        <f t="shared" si="0"/>
        <v>6500</v>
      </c>
    </row>
    <row r="43" spans="1:11">
      <c r="A43" s="24" t="s">
        <v>128</v>
      </c>
      <c r="B43" s="374"/>
      <c r="C43" s="20" t="s">
        <v>17</v>
      </c>
      <c r="D43" s="150" t="s">
        <v>118</v>
      </c>
      <c r="E43" s="40" t="s">
        <v>132</v>
      </c>
      <c r="F43" s="40" t="s">
        <v>132</v>
      </c>
      <c r="G43" s="150">
        <v>1</v>
      </c>
      <c r="H43" s="150"/>
      <c r="I43" s="150">
        <v>1</v>
      </c>
      <c r="J43" s="23">
        <v>650</v>
      </c>
      <c r="K43" s="66">
        <f t="shared" si="0"/>
        <v>650</v>
      </c>
    </row>
    <row r="44" spans="1:11">
      <c r="A44" s="24" t="s">
        <v>128</v>
      </c>
      <c r="B44" s="374"/>
      <c r="C44" s="20" t="s">
        <v>41</v>
      </c>
      <c r="D44" s="150" t="s">
        <v>1128</v>
      </c>
      <c r="E44" s="40" t="s">
        <v>132</v>
      </c>
      <c r="F44" s="40" t="s">
        <v>132</v>
      </c>
      <c r="G44" s="150">
        <v>1</v>
      </c>
      <c r="H44" s="150"/>
      <c r="I44" s="150">
        <v>1</v>
      </c>
      <c r="J44" s="23">
        <v>2500</v>
      </c>
      <c r="K44" s="66">
        <f t="shared" si="0"/>
        <v>2500</v>
      </c>
    </row>
    <row r="45" spans="1:11">
      <c r="A45" s="24" t="s">
        <v>128</v>
      </c>
      <c r="B45" s="374"/>
      <c r="C45" s="20" t="s">
        <v>43</v>
      </c>
      <c r="D45" s="150" t="s">
        <v>811</v>
      </c>
      <c r="E45" s="40" t="s">
        <v>132</v>
      </c>
      <c r="F45" s="40" t="s">
        <v>132</v>
      </c>
      <c r="G45" s="150">
        <v>1</v>
      </c>
      <c r="H45" s="150"/>
      <c r="I45" s="150">
        <v>1</v>
      </c>
      <c r="J45" s="23">
        <v>1200</v>
      </c>
      <c r="K45" s="66">
        <f t="shared" si="0"/>
        <v>1200</v>
      </c>
    </row>
    <row r="46" spans="1:11">
      <c r="A46" s="24" t="s">
        <v>128</v>
      </c>
      <c r="B46" s="374"/>
      <c r="C46" s="20" t="s">
        <v>17</v>
      </c>
      <c r="D46" s="150" t="s">
        <v>137</v>
      </c>
      <c r="E46" s="40" t="s">
        <v>132</v>
      </c>
      <c r="F46" s="40" t="s">
        <v>132</v>
      </c>
      <c r="G46" s="150">
        <v>1</v>
      </c>
      <c r="H46" s="150"/>
      <c r="I46" s="150">
        <v>1</v>
      </c>
      <c r="J46" s="23">
        <v>650</v>
      </c>
      <c r="K46" s="66">
        <f t="shared" si="0"/>
        <v>650</v>
      </c>
    </row>
    <row r="47" spans="1:11">
      <c r="A47" s="24" t="s">
        <v>128</v>
      </c>
      <c r="B47" s="374"/>
      <c r="C47" s="20" t="s">
        <v>173</v>
      </c>
      <c r="D47" s="150" t="s">
        <v>516</v>
      </c>
      <c r="E47" s="150" t="s">
        <v>879</v>
      </c>
      <c r="F47" s="40" t="s">
        <v>132</v>
      </c>
      <c r="G47" s="150">
        <v>1</v>
      </c>
      <c r="H47" s="150"/>
      <c r="I47" s="150">
        <v>1</v>
      </c>
      <c r="J47" s="23">
        <v>15000</v>
      </c>
      <c r="K47" s="66">
        <f t="shared" si="0"/>
        <v>15000</v>
      </c>
    </row>
    <row r="48" spans="1:11">
      <c r="A48" s="24" t="s">
        <v>128</v>
      </c>
      <c r="B48" s="374"/>
      <c r="C48" s="20" t="s">
        <v>43</v>
      </c>
      <c r="D48" s="150" t="s">
        <v>811</v>
      </c>
      <c r="E48" s="40" t="s">
        <v>132</v>
      </c>
      <c r="F48" s="40" t="s">
        <v>132</v>
      </c>
      <c r="G48" s="150">
        <v>1</v>
      </c>
      <c r="H48" s="150"/>
      <c r="I48" s="150">
        <v>1</v>
      </c>
      <c r="J48" s="23">
        <v>1200</v>
      </c>
      <c r="K48" s="66">
        <f t="shared" si="0"/>
        <v>1200</v>
      </c>
    </row>
    <row r="49" spans="1:11">
      <c r="A49" s="24" t="s">
        <v>128</v>
      </c>
      <c r="B49" s="381" t="s">
        <v>703</v>
      </c>
      <c r="C49" s="20" t="s">
        <v>1127</v>
      </c>
      <c r="D49" s="150" t="s">
        <v>137</v>
      </c>
      <c r="E49" s="40" t="s">
        <v>132</v>
      </c>
      <c r="F49" s="40" t="s">
        <v>132</v>
      </c>
      <c r="G49" s="150">
        <v>1</v>
      </c>
      <c r="H49" s="150"/>
      <c r="I49" s="150">
        <v>1</v>
      </c>
      <c r="J49" s="23">
        <v>6500</v>
      </c>
      <c r="K49" s="66">
        <f t="shared" si="0"/>
        <v>6500</v>
      </c>
    </row>
    <row r="50" spans="1:11">
      <c r="A50" s="24" t="s">
        <v>128</v>
      </c>
      <c r="B50" s="382"/>
      <c r="C50" s="20" t="s">
        <v>23</v>
      </c>
      <c r="D50" s="150" t="s">
        <v>137</v>
      </c>
      <c r="E50" s="40" t="s">
        <v>132</v>
      </c>
      <c r="F50" s="40" t="s">
        <v>132</v>
      </c>
      <c r="G50" s="150">
        <v>1</v>
      </c>
      <c r="H50" s="150"/>
      <c r="I50" s="150">
        <v>1</v>
      </c>
      <c r="J50" s="23">
        <v>6500</v>
      </c>
      <c r="K50" s="66">
        <f t="shared" si="0"/>
        <v>6500</v>
      </c>
    </row>
    <row r="51" spans="1:11">
      <c r="A51" s="24" t="s">
        <v>128</v>
      </c>
      <c r="B51" s="382"/>
      <c r="C51" s="20" t="s">
        <v>43</v>
      </c>
      <c r="D51" s="150" t="s">
        <v>137</v>
      </c>
      <c r="E51" s="40" t="s">
        <v>132</v>
      </c>
      <c r="F51" s="40" t="s">
        <v>132</v>
      </c>
      <c r="G51" s="150">
        <v>1</v>
      </c>
      <c r="H51" s="150"/>
      <c r="I51" s="150">
        <v>1</v>
      </c>
      <c r="J51" s="23">
        <v>1200</v>
      </c>
      <c r="K51" s="66">
        <f t="shared" si="0"/>
        <v>1200</v>
      </c>
    </row>
    <row r="52" spans="1:11">
      <c r="A52" s="24" t="s">
        <v>128</v>
      </c>
      <c r="B52" s="382"/>
      <c r="C52" s="20" t="s">
        <v>78</v>
      </c>
      <c r="D52" s="150" t="s">
        <v>1126</v>
      </c>
      <c r="E52" s="40" t="s">
        <v>132</v>
      </c>
      <c r="F52" s="40" t="s">
        <v>132</v>
      </c>
      <c r="G52" s="150">
        <v>1</v>
      </c>
      <c r="H52" s="150"/>
      <c r="I52" s="150">
        <v>1</v>
      </c>
      <c r="J52" s="23">
        <v>6500</v>
      </c>
      <c r="K52" s="66">
        <f t="shared" si="0"/>
        <v>6500</v>
      </c>
    </row>
    <row r="53" spans="1:11">
      <c r="A53" s="24" t="s">
        <v>128</v>
      </c>
      <c r="B53" s="384"/>
      <c r="C53" s="20" t="s">
        <v>17</v>
      </c>
      <c r="D53" s="150" t="s">
        <v>137</v>
      </c>
      <c r="E53" s="40" t="s">
        <v>132</v>
      </c>
      <c r="F53" s="40" t="s">
        <v>132</v>
      </c>
      <c r="G53" s="150">
        <v>1</v>
      </c>
      <c r="H53" s="150"/>
      <c r="I53" s="150">
        <v>1</v>
      </c>
      <c r="J53" s="23">
        <v>650</v>
      </c>
      <c r="K53" s="66">
        <f t="shared" si="0"/>
        <v>650</v>
      </c>
    </row>
    <row r="54" spans="1:11">
      <c r="A54" s="24" t="s">
        <v>128</v>
      </c>
      <c r="B54" s="370" t="s">
        <v>560</v>
      </c>
      <c r="C54" s="20" t="s">
        <v>42</v>
      </c>
      <c r="D54" s="150" t="s">
        <v>97</v>
      </c>
      <c r="E54" s="40" t="s">
        <v>132</v>
      </c>
      <c r="F54" s="150" t="s">
        <v>1125</v>
      </c>
      <c r="G54" s="150"/>
      <c r="H54" s="150">
        <v>1</v>
      </c>
      <c r="I54" s="150">
        <v>1</v>
      </c>
      <c r="J54" s="23">
        <v>45000</v>
      </c>
      <c r="K54" s="66">
        <f t="shared" si="0"/>
        <v>45000</v>
      </c>
    </row>
    <row r="55" spans="1:11" ht="15.75" thickBot="1">
      <c r="A55" s="26" t="s">
        <v>128</v>
      </c>
      <c r="B55" s="389"/>
      <c r="C55" s="28" t="s">
        <v>42</v>
      </c>
      <c r="D55" s="153" t="s">
        <v>1085</v>
      </c>
      <c r="E55" s="41" t="s">
        <v>132</v>
      </c>
      <c r="F55" s="41" t="s">
        <v>132</v>
      </c>
      <c r="G55" s="153"/>
      <c r="H55" s="153">
        <v>1</v>
      </c>
      <c r="I55" s="153">
        <v>1</v>
      </c>
      <c r="J55" s="31">
        <v>45000</v>
      </c>
      <c r="K55" s="131">
        <f t="shared" si="0"/>
        <v>45000</v>
      </c>
    </row>
    <row r="56" spans="1:11">
      <c r="A56" s="53" t="s">
        <v>128</v>
      </c>
      <c r="B56" s="350" t="s">
        <v>560</v>
      </c>
      <c r="C56" s="208" t="s">
        <v>17</v>
      </c>
      <c r="D56" s="209" t="s">
        <v>478</v>
      </c>
      <c r="E56" s="210" t="s">
        <v>132</v>
      </c>
      <c r="F56" s="210" t="s">
        <v>132</v>
      </c>
      <c r="G56" s="209"/>
      <c r="H56" s="209">
        <v>1</v>
      </c>
      <c r="I56" s="209">
        <v>1</v>
      </c>
      <c r="J56" s="211">
        <v>650</v>
      </c>
      <c r="K56" s="212">
        <f t="shared" si="0"/>
        <v>650</v>
      </c>
    </row>
    <row r="57" spans="1:11">
      <c r="A57" s="24" t="s">
        <v>128</v>
      </c>
      <c r="B57" s="388"/>
      <c r="C57" s="20" t="s">
        <v>17</v>
      </c>
      <c r="D57" s="150" t="s">
        <v>1124</v>
      </c>
      <c r="E57" s="40" t="s">
        <v>132</v>
      </c>
      <c r="F57" s="40" t="s">
        <v>132</v>
      </c>
      <c r="G57" s="150"/>
      <c r="H57" s="150">
        <v>1</v>
      </c>
      <c r="I57" s="150">
        <v>1</v>
      </c>
      <c r="J57" s="23">
        <v>650</v>
      </c>
      <c r="K57" s="66">
        <f t="shared" si="0"/>
        <v>650</v>
      </c>
    </row>
    <row r="58" spans="1:11">
      <c r="A58" s="24" t="s">
        <v>128</v>
      </c>
      <c r="B58" s="388"/>
      <c r="C58" s="20" t="s">
        <v>80</v>
      </c>
      <c r="D58" s="150" t="s">
        <v>1123</v>
      </c>
      <c r="E58" s="40" t="s">
        <v>132</v>
      </c>
      <c r="F58" s="40" t="s">
        <v>132</v>
      </c>
      <c r="G58" s="150"/>
      <c r="H58" s="150">
        <v>1</v>
      </c>
      <c r="I58" s="150">
        <v>1</v>
      </c>
      <c r="J58" s="23">
        <v>6500</v>
      </c>
      <c r="K58" s="66">
        <f t="shared" si="0"/>
        <v>6500</v>
      </c>
    </row>
    <row r="59" spans="1:11">
      <c r="A59" s="24" t="s">
        <v>128</v>
      </c>
      <c r="B59" s="388"/>
      <c r="C59" s="20" t="s">
        <v>23</v>
      </c>
      <c r="D59" s="150" t="s">
        <v>137</v>
      </c>
      <c r="E59" s="40" t="s">
        <v>132</v>
      </c>
      <c r="F59" s="40" t="s">
        <v>132</v>
      </c>
      <c r="G59" s="150"/>
      <c r="H59" s="150">
        <v>1</v>
      </c>
      <c r="I59" s="150">
        <v>1</v>
      </c>
      <c r="J59" s="23">
        <v>6500</v>
      </c>
      <c r="K59" s="66">
        <f t="shared" si="0"/>
        <v>6500</v>
      </c>
    </row>
    <row r="60" spans="1:11">
      <c r="A60" s="24" t="s">
        <v>128</v>
      </c>
      <c r="B60" s="388"/>
      <c r="C60" s="20" t="s">
        <v>23</v>
      </c>
      <c r="D60" s="150" t="s">
        <v>137</v>
      </c>
      <c r="E60" s="40" t="s">
        <v>132</v>
      </c>
      <c r="F60" s="40" t="s">
        <v>132</v>
      </c>
      <c r="G60" s="150"/>
      <c r="H60" s="150">
        <v>1</v>
      </c>
      <c r="I60" s="150">
        <v>1</v>
      </c>
      <c r="J60" s="23">
        <v>6500</v>
      </c>
      <c r="K60" s="66">
        <f t="shared" si="0"/>
        <v>6500</v>
      </c>
    </row>
    <row r="61" spans="1:11">
      <c r="A61" s="24" t="s">
        <v>128</v>
      </c>
      <c r="B61" s="388"/>
      <c r="C61" s="20" t="s">
        <v>43</v>
      </c>
      <c r="D61" s="150" t="s">
        <v>137</v>
      </c>
      <c r="E61" s="40" t="s">
        <v>132</v>
      </c>
      <c r="F61" s="40" t="s">
        <v>132</v>
      </c>
      <c r="G61" s="150"/>
      <c r="H61" s="150">
        <v>1</v>
      </c>
      <c r="I61" s="150">
        <v>1</v>
      </c>
      <c r="J61" s="23">
        <v>1200</v>
      </c>
      <c r="K61" s="66">
        <f t="shared" si="0"/>
        <v>1200</v>
      </c>
    </row>
    <row r="62" spans="1:11">
      <c r="A62" s="24" t="s">
        <v>128</v>
      </c>
      <c r="B62" s="388"/>
      <c r="C62" s="20" t="s">
        <v>43</v>
      </c>
      <c r="D62" s="150" t="s">
        <v>137</v>
      </c>
      <c r="E62" s="40" t="s">
        <v>132</v>
      </c>
      <c r="F62" s="40" t="s">
        <v>132</v>
      </c>
      <c r="G62" s="150"/>
      <c r="H62" s="150">
        <v>1</v>
      </c>
      <c r="I62" s="150">
        <v>1</v>
      </c>
      <c r="J62" s="23">
        <v>1200</v>
      </c>
      <c r="K62" s="66">
        <f t="shared" si="0"/>
        <v>1200</v>
      </c>
    </row>
    <row r="63" spans="1:11">
      <c r="A63" s="24" t="s">
        <v>128</v>
      </c>
      <c r="B63" s="388"/>
      <c r="C63" s="20" t="s">
        <v>43</v>
      </c>
      <c r="D63" s="150" t="s">
        <v>137</v>
      </c>
      <c r="E63" s="40" t="s">
        <v>132</v>
      </c>
      <c r="F63" s="40" t="s">
        <v>132</v>
      </c>
      <c r="G63" s="150"/>
      <c r="H63" s="150">
        <v>1</v>
      </c>
      <c r="I63" s="150">
        <v>1</v>
      </c>
      <c r="J63" s="23">
        <v>1200</v>
      </c>
      <c r="K63" s="66">
        <f t="shared" si="0"/>
        <v>1200</v>
      </c>
    </row>
    <row r="64" spans="1:11">
      <c r="A64" s="24" t="s">
        <v>128</v>
      </c>
      <c r="B64" s="388"/>
      <c r="C64" s="20" t="s">
        <v>43</v>
      </c>
      <c r="D64" s="150" t="s">
        <v>137</v>
      </c>
      <c r="E64" s="40" t="s">
        <v>132</v>
      </c>
      <c r="F64" s="40" t="s">
        <v>132</v>
      </c>
      <c r="G64" s="150"/>
      <c r="H64" s="150">
        <v>1</v>
      </c>
      <c r="I64" s="150">
        <v>1</v>
      </c>
      <c r="J64" s="23">
        <v>1200</v>
      </c>
      <c r="K64" s="66">
        <f t="shared" si="0"/>
        <v>1200</v>
      </c>
    </row>
    <row r="65" spans="1:11">
      <c r="A65" s="24" t="s">
        <v>128</v>
      </c>
      <c r="B65" s="388"/>
      <c r="C65" s="20" t="s">
        <v>43</v>
      </c>
      <c r="D65" s="150" t="s">
        <v>137</v>
      </c>
      <c r="E65" s="40" t="s">
        <v>132</v>
      </c>
      <c r="F65" s="40" t="s">
        <v>132</v>
      </c>
      <c r="G65" s="150"/>
      <c r="H65" s="150">
        <v>1</v>
      </c>
      <c r="I65" s="150">
        <v>1</v>
      </c>
      <c r="J65" s="23">
        <v>1200</v>
      </c>
      <c r="K65" s="66">
        <f t="shared" si="0"/>
        <v>1200</v>
      </c>
    </row>
    <row r="66" spans="1:11">
      <c r="A66" s="24" t="s">
        <v>128</v>
      </c>
      <c r="B66" s="388"/>
      <c r="C66" s="20" t="s">
        <v>43</v>
      </c>
      <c r="D66" s="150" t="s">
        <v>137</v>
      </c>
      <c r="E66" s="40" t="s">
        <v>132</v>
      </c>
      <c r="F66" s="40" t="s">
        <v>132</v>
      </c>
      <c r="G66" s="150"/>
      <c r="H66" s="150">
        <v>1</v>
      </c>
      <c r="I66" s="150">
        <v>1</v>
      </c>
      <c r="J66" s="23">
        <v>1200</v>
      </c>
      <c r="K66" s="66">
        <f t="shared" si="0"/>
        <v>1200</v>
      </c>
    </row>
    <row r="67" spans="1:11">
      <c r="A67" s="24" t="s">
        <v>128</v>
      </c>
      <c r="B67" s="388"/>
      <c r="C67" s="20" t="s">
        <v>43</v>
      </c>
      <c r="D67" s="150" t="s">
        <v>137</v>
      </c>
      <c r="E67" s="40" t="s">
        <v>132</v>
      </c>
      <c r="F67" s="40" t="s">
        <v>132</v>
      </c>
      <c r="G67" s="150"/>
      <c r="H67" s="150">
        <v>1</v>
      </c>
      <c r="I67" s="150">
        <v>1</v>
      </c>
      <c r="J67" s="23">
        <v>1200</v>
      </c>
      <c r="K67" s="66">
        <f t="shared" si="0"/>
        <v>1200</v>
      </c>
    </row>
    <row r="68" spans="1:11">
      <c r="A68" s="24" t="s">
        <v>128</v>
      </c>
      <c r="B68" s="417"/>
      <c r="C68" s="20" t="s">
        <v>43</v>
      </c>
      <c r="D68" s="150" t="s">
        <v>137</v>
      </c>
      <c r="E68" s="40" t="s">
        <v>132</v>
      </c>
      <c r="F68" s="40" t="s">
        <v>132</v>
      </c>
      <c r="G68" s="150"/>
      <c r="H68" s="150">
        <v>1</v>
      </c>
      <c r="I68" s="150">
        <v>1</v>
      </c>
      <c r="J68" s="23">
        <v>1200</v>
      </c>
      <c r="K68" s="66">
        <f t="shared" si="0"/>
        <v>1200</v>
      </c>
    </row>
    <row r="69" spans="1:11">
      <c r="A69" s="24" t="s">
        <v>128</v>
      </c>
      <c r="B69" s="224" t="s">
        <v>1122</v>
      </c>
      <c r="C69" s="20" t="s">
        <v>17</v>
      </c>
      <c r="D69" s="150" t="s">
        <v>137</v>
      </c>
      <c r="E69" s="40" t="s">
        <v>132</v>
      </c>
      <c r="F69" s="40" t="s">
        <v>132</v>
      </c>
      <c r="G69" s="150"/>
      <c r="H69" s="150">
        <v>1</v>
      </c>
      <c r="I69" s="150">
        <v>1</v>
      </c>
      <c r="J69" s="23">
        <v>650</v>
      </c>
      <c r="K69" s="66">
        <f t="shared" ref="K69:K131" si="1">J69*I69</f>
        <v>650</v>
      </c>
    </row>
    <row r="70" spans="1:11">
      <c r="A70" s="24" t="s">
        <v>128</v>
      </c>
      <c r="B70" s="224"/>
      <c r="C70" s="20" t="s">
        <v>42</v>
      </c>
      <c r="D70" s="150" t="s">
        <v>198</v>
      </c>
      <c r="E70" s="40" t="s">
        <v>132</v>
      </c>
      <c r="F70" s="150" t="s">
        <v>1121</v>
      </c>
      <c r="G70" s="150">
        <v>1</v>
      </c>
      <c r="H70" s="150"/>
      <c r="I70" s="150">
        <v>1</v>
      </c>
      <c r="J70" s="23">
        <v>45000</v>
      </c>
      <c r="K70" s="66">
        <f t="shared" si="1"/>
        <v>45000</v>
      </c>
    </row>
    <row r="71" spans="1:11">
      <c r="A71" s="24" t="s">
        <v>128</v>
      </c>
      <c r="B71" s="224"/>
      <c r="C71" s="20" t="s">
        <v>42</v>
      </c>
      <c r="D71" s="150" t="s">
        <v>198</v>
      </c>
      <c r="E71" s="40" t="s">
        <v>132</v>
      </c>
      <c r="F71" s="150" t="s">
        <v>1121</v>
      </c>
      <c r="G71" s="150">
        <v>1</v>
      </c>
      <c r="H71" s="150"/>
      <c r="I71" s="150">
        <v>1</v>
      </c>
      <c r="J71" s="23">
        <v>45000</v>
      </c>
      <c r="K71" s="66">
        <f t="shared" si="1"/>
        <v>45000</v>
      </c>
    </row>
    <row r="72" spans="1:11">
      <c r="A72" s="24" t="s">
        <v>128</v>
      </c>
      <c r="B72" s="224"/>
      <c r="C72" s="20" t="s">
        <v>1078</v>
      </c>
      <c r="D72" s="150" t="s">
        <v>83</v>
      </c>
      <c r="E72" s="40" t="s">
        <v>132</v>
      </c>
      <c r="F72" s="150" t="s">
        <v>1120</v>
      </c>
      <c r="G72" s="150">
        <v>1</v>
      </c>
      <c r="H72" s="150"/>
      <c r="I72" s="150">
        <v>1</v>
      </c>
      <c r="J72" s="23">
        <v>80000</v>
      </c>
      <c r="K72" s="66">
        <f t="shared" si="1"/>
        <v>80000</v>
      </c>
    </row>
    <row r="73" spans="1:11">
      <c r="A73" s="24" t="s">
        <v>128</v>
      </c>
      <c r="B73" s="224"/>
      <c r="C73" s="20" t="s">
        <v>1078</v>
      </c>
      <c r="D73" s="150" t="s">
        <v>83</v>
      </c>
      <c r="E73" s="40" t="s">
        <v>132</v>
      </c>
      <c r="F73" s="40" t="s">
        <v>132</v>
      </c>
      <c r="G73" s="150">
        <v>1</v>
      </c>
      <c r="H73" s="150"/>
      <c r="I73" s="150">
        <v>1</v>
      </c>
      <c r="J73" s="23">
        <v>80000</v>
      </c>
      <c r="K73" s="66">
        <f t="shared" si="1"/>
        <v>80000</v>
      </c>
    </row>
    <row r="74" spans="1:11">
      <c r="A74" s="24" t="s">
        <v>128</v>
      </c>
      <c r="B74" s="224"/>
      <c r="C74" s="20" t="s">
        <v>17</v>
      </c>
      <c r="D74" s="150" t="s">
        <v>137</v>
      </c>
      <c r="E74" s="40" t="s">
        <v>132</v>
      </c>
      <c r="F74" s="40" t="s">
        <v>132</v>
      </c>
      <c r="G74" s="150"/>
      <c r="H74" s="150">
        <v>1</v>
      </c>
      <c r="I74" s="150">
        <v>1</v>
      </c>
      <c r="J74" s="23">
        <v>650</v>
      </c>
      <c r="K74" s="66">
        <f t="shared" si="1"/>
        <v>650</v>
      </c>
    </row>
    <row r="75" spans="1:11">
      <c r="A75" s="24" t="s">
        <v>128</v>
      </c>
      <c r="B75" s="224"/>
      <c r="C75" s="20" t="s">
        <v>17</v>
      </c>
      <c r="D75" s="150" t="s">
        <v>137</v>
      </c>
      <c r="E75" s="40" t="s">
        <v>132</v>
      </c>
      <c r="F75" s="40" t="s">
        <v>132</v>
      </c>
      <c r="G75" s="150"/>
      <c r="H75" s="150">
        <v>1</v>
      </c>
      <c r="I75" s="150">
        <v>1</v>
      </c>
      <c r="J75" s="23">
        <v>650</v>
      </c>
      <c r="K75" s="66">
        <f t="shared" si="1"/>
        <v>650</v>
      </c>
    </row>
    <row r="76" spans="1:11">
      <c r="A76" s="24" t="s">
        <v>128</v>
      </c>
      <c r="B76" s="224"/>
      <c r="C76" s="20" t="s">
        <v>17</v>
      </c>
      <c r="D76" s="150" t="s">
        <v>137</v>
      </c>
      <c r="E76" s="40" t="s">
        <v>132</v>
      </c>
      <c r="F76" s="40" t="s">
        <v>132</v>
      </c>
      <c r="G76" s="150"/>
      <c r="H76" s="150">
        <v>1</v>
      </c>
      <c r="I76" s="150">
        <v>1</v>
      </c>
      <c r="J76" s="23">
        <v>650</v>
      </c>
      <c r="K76" s="66">
        <f t="shared" si="1"/>
        <v>650</v>
      </c>
    </row>
    <row r="77" spans="1:11">
      <c r="A77" s="24" t="s">
        <v>128</v>
      </c>
      <c r="B77" s="224"/>
      <c r="C77" s="20" t="s">
        <v>1078</v>
      </c>
      <c r="D77" s="150" t="s">
        <v>83</v>
      </c>
      <c r="E77" s="40" t="s">
        <v>132</v>
      </c>
      <c r="F77" s="150" t="s">
        <v>1119</v>
      </c>
      <c r="G77" s="150">
        <v>1</v>
      </c>
      <c r="H77" s="150"/>
      <c r="I77" s="150">
        <v>1</v>
      </c>
      <c r="J77" s="23">
        <v>80000</v>
      </c>
      <c r="K77" s="66">
        <f t="shared" si="1"/>
        <v>80000</v>
      </c>
    </row>
    <row r="78" spans="1:11">
      <c r="A78" s="24" t="s">
        <v>128</v>
      </c>
      <c r="B78" s="224"/>
      <c r="C78" s="20" t="s">
        <v>1078</v>
      </c>
      <c r="D78" s="150" t="s">
        <v>83</v>
      </c>
      <c r="E78" s="40" t="s">
        <v>132</v>
      </c>
      <c r="F78" s="40" t="s">
        <v>132</v>
      </c>
      <c r="G78" s="150">
        <v>1</v>
      </c>
      <c r="H78" s="150"/>
      <c r="I78" s="150">
        <v>1</v>
      </c>
      <c r="J78" s="23">
        <v>80000</v>
      </c>
      <c r="K78" s="66">
        <f t="shared" si="1"/>
        <v>80000</v>
      </c>
    </row>
    <row r="79" spans="1:11">
      <c r="A79" s="24" t="s">
        <v>128</v>
      </c>
      <c r="B79" s="224"/>
      <c r="C79" s="20" t="s">
        <v>365</v>
      </c>
      <c r="D79" s="150" t="s">
        <v>364</v>
      </c>
      <c r="E79" s="150" t="s">
        <v>1118</v>
      </c>
      <c r="F79" s="150" t="s">
        <v>1117</v>
      </c>
      <c r="G79" s="150">
        <v>1</v>
      </c>
      <c r="H79" s="150"/>
      <c r="I79" s="150">
        <v>1</v>
      </c>
      <c r="J79" s="23">
        <v>170000</v>
      </c>
      <c r="K79" s="66">
        <f t="shared" si="1"/>
        <v>170000</v>
      </c>
    </row>
    <row r="80" spans="1:11">
      <c r="A80" s="24" t="s">
        <v>128</v>
      </c>
      <c r="B80" s="224"/>
      <c r="C80" s="20" t="s">
        <v>365</v>
      </c>
      <c r="D80" s="150" t="s">
        <v>137</v>
      </c>
      <c r="E80" s="40" t="s">
        <v>132</v>
      </c>
      <c r="F80" s="40" t="s">
        <v>132</v>
      </c>
      <c r="G80" s="150"/>
      <c r="H80" s="150"/>
      <c r="I80" s="150">
        <v>1</v>
      </c>
      <c r="J80" s="23">
        <v>170000</v>
      </c>
      <c r="K80" s="66">
        <f t="shared" si="1"/>
        <v>170000</v>
      </c>
    </row>
    <row r="81" spans="1:11">
      <c r="A81" s="24" t="s">
        <v>128</v>
      </c>
      <c r="B81" s="224"/>
      <c r="C81" s="20" t="s">
        <v>86</v>
      </c>
      <c r="D81" s="150" t="s">
        <v>1116</v>
      </c>
      <c r="E81" s="150" t="s">
        <v>1115</v>
      </c>
      <c r="F81" s="150" t="s">
        <v>1114</v>
      </c>
      <c r="G81" s="150">
        <v>1</v>
      </c>
      <c r="H81" s="150"/>
      <c r="I81" s="150">
        <v>1</v>
      </c>
      <c r="J81" s="23">
        <v>52000</v>
      </c>
      <c r="K81" s="66">
        <f t="shared" si="1"/>
        <v>52000</v>
      </c>
    </row>
    <row r="82" spans="1:11">
      <c r="A82" s="24" t="s">
        <v>128</v>
      </c>
      <c r="B82" s="224"/>
      <c r="C82" s="20" t="s">
        <v>67</v>
      </c>
      <c r="D82" s="40" t="s">
        <v>132</v>
      </c>
      <c r="E82" s="40" t="s">
        <v>132</v>
      </c>
      <c r="F82" s="150" t="s">
        <v>1113</v>
      </c>
      <c r="G82" s="150">
        <v>1</v>
      </c>
      <c r="H82" s="150"/>
      <c r="I82" s="150">
        <v>1</v>
      </c>
      <c r="J82" s="23">
        <v>1200</v>
      </c>
      <c r="K82" s="66">
        <f t="shared" si="1"/>
        <v>1200</v>
      </c>
    </row>
    <row r="83" spans="1:11">
      <c r="A83" s="24" t="s">
        <v>128</v>
      </c>
      <c r="B83" s="224"/>
      <c r="C83" s="20" t="s">
        <v>17</v>
      </c>
      <c r="D83" s="150" t="s">
        <v>118</v>
      </c>
      <c r="E83" s="40" t="s">
        <v>132</v>
      </c>
      <c r="F83" s="40" t="s">
        <v>132</v>
      </c>
      <c r="G83" s="150">
        <v>1</v>
      </c>
      <c r="H83" s="150"/>
      <c r="I83" s="150">
        <v>1</v>
      </c>
      <c r="J83" s="23">
        <v>650</v>
      </c>
      <c r="K83" s="66">
        <f t="shared" si="1"/>
        <v>650</v>
      </c>
    </row>
    <row r="84" spans="1:11">
      <c r="A84" s="24" t="s">
        <v>128</v>
      </c>
      <c r="B84" s="224"/>
      <c r="C84" s="20" t="s">
        <v>454</v>
      </c>
      <c r="D84" s="150" t="s">
        <v>137</v>
      </c>
      <c r="E84" s="40" t="s">
        <v>132</v>
      </c>
      <c r="F84" s="40" t="s">
        <v>132</v>
      </c>
      <c r="G84" s="150">
        <v>1</v>
      </c>
      <c r="H84" s="150"/>
      <c r="I84" s="150">
        <v>1</v>
      </c>
      <c r="J84" s="23">
        <v>1100</v>
      </c>
      <c r="K84" s="66">
        <f t="shared" si="1"/>
        <v>1100</v>
      </c>
    </row>
    <row r="85" spans="1:11">
      <c r="A85" s="24" t="s">
        <v>128</v>
      </c>
      <c r="B85" s="224"/>
      <c r="C85" s="20" t="s">
        <v>797</v>
      </c>
      <c r="D85" s="150" t="s">
        <v>137</v>
      </c>
      <c r="E85" s="40" t="s">
        <v>132</v>
      </c>
      <c r="F85" s="40" t="s">
        <v>132</v>
      </c>
      <c r="G85" s="150">
        <v>1</v>
      </c>
      <c r="H85" s="150"/>
      <c r="I85" s="150">
        <v>1</v>
      </c>
      <c r="J85" s="23">
        <v>1100</v>
      </c>
      <c r="K85" s="66">
        <f t="shared" si="1"/>
        <v>1100</v>
      </c>
    </row>
    <row r="86" spans="1:11">
      <c r="A86" s="24" t="s">
        <v>128</v>
      </c>
      <c r="B86" s="224"/>
      <c r="C86" s="20" t="s">
        <v>797</v>
      </c>
      <c r="D86" s="150" t="s">
        <v>137</v>
      </c>
      <c r="E86" s="40" t="s">
        <v>132</v>
      </c>
      <c r="F86" s="40" t="s">
        <v>132</v>
      </c>
      <c r="G86" s="150">
        <v>1</v>
      </c>
      <c r="H86" s="150"/>
      <c r="I86" s="150">
        <v>1</v>
      </c>
      <c r="J86" s="23">
        <v>1100</v>
      </c>
      <c r="K86" s="66">
        <f t="shared" si="1"/>
        <v>1100</v>
      </c>
    </row>
    <row r="87" spans="1:11">
      <c r="A87" s="24" t="s">
        <v>128</v>
      </c>
      <c r="B87" s="224"/>
      <c r="C87" s="20" t="s">
        <v>80</v>
      </c>
      <c r="D87" s="150" t="s">
        <v>70</v>
      </c>
      <c r="E87" s="40" t="s">
        <v>132</v>
      </c>
      <c r="F87" s="40" t="s">
        <v>132</v>
      </c>
      <c r="G87" s="150">
        <v>1</v>
      </c>
      <c r="H87" s="150"/>
      <c r="I87" s="150">
        <v>1</v>
      </c>
      <c r="J87" s="23">
        <v>6500</v>
      </c>
      <c r="K87" s="66">
        <f t="shared" si="1"/>
        <v>6500</v>
      </c>
    </row>
    <row r="88" spans="1:11">
      <c r="A88" s="24" t="s">
        <v>128</v>
      </c>
      <c r="B88" s="381" t="s">
        <v>538</v>
      </c>
      <c r="C88" s="20" t="s">
        <v>68</v>
      </c>
      <c r="D88" s="150" t="s">
        <v>669</v>
      </c>
      <c r="E88" s="40" t="s">
        <v>132</v>
      </c>
      <c r="F88" s="150" t="s">
        <v>1112</v>
      </c>
      <c r="G88" s="150">
        <v>1</v>
      </c>
      <c r="H88" s="150"/>
      <c r="I88" s="150">
        <v>1</v>
      </c>
      <c r="J88" s="23">
        <v>450000</v>
      </c>
      <c r="K88" s="66">
        <f t="shared" si="1"/>
        <v>450000</v>
      </c>
    </row>
    <row r="89" spans="1:11">
      <c r="A89" s="24" t="s">
        <v>128</v>
      </c>
      <c r="B89" s="382"/>
      <c r="C89" s="20" t="s">
        <v>873</v>
      </c>
      <c r="D89" s="150" t="s">
        <v>500</v>
      </c>
      <c r="E89" s="150">
        <v>91041</v>
      </c>
      <c r="F89" s="40" t="s">
        <v>132</v>
      </c>
      <c r="G89" s="150">
        <v>1</v>
      </c>
      <c r="H89" s="150"/>
      <c r="I89" s="150">
        <v>1</v>
      </c>
      <c r="J89" s="23">
        <v>450000</v>
      </c>
      <c r="K89" s="66">
        <f t="shared" si="1"/>
        <v>450000</v>
      </c>
    </row>
    <row r="90" spans="1:11">
      <c r="A90" s="24" t="s">
        <v>128</v>
      </c>
      <c r="B90" s="382"/>
      <c r="C90" s="20" t="s">
        <v>873</v>
      </c>
      <c r="D90" s="150" t="s">
        <v>137</v>
      </c>
      <c r="E90" s="40" t="s">
        <v>132</v>
      </c>
      <c r="F90" s="40" t="s">
        <v>132</v>
      </c>
      <c r="G90" s="150"/>
      <c r="H90" s="150">
        <v>1</v>
      </c>
      <c r="I90" s="150">
        <v>1</v>
      </c>
      <c r="J90" s="23">
        <v>450000</v>
      </c>
      <c r="K90" s="66">
        <f t="shared" si="1"/>
        <v>450000</v>
      </c>
    </row>
    <row r="91" spans="1:11">
      <c r="A91" s="24" t="s">
        <v>128</v>
      </c>
      <c r="B91" s="384"/>
      <c r="C91" s="20" t="s">
        <v>1109</v>
      </c>
      <c r="D91" s="150" t="s">
        <v>1111</v>
      </c>
      <c r="E91" s="40" t="s">
        <v>132</v>
      </c>
      <c r="F91" s="40" t="s">
        <v>132</v>
      </c>
      <c r="G91" s="150">
        <v>1</v>
      </c>
      <c r="H91" s="150"/>
      <c r="I91" s="150">
        <v>1</v>
      </c>
      <c r="J91" s="23">
        <v>450000</v>
      </c>
      <c r="K91" s="66">
        <f t="shared" si="1"/>
        <v>450000</v>
      </c>
    </row>
    <row r="92" spans="1:11">
      <c r="A92" s="24" t="s">
        <v>128</v>
      </c>
      <c r="B92" s="374" t="s">
        <v>1110</v>
      </c>
      <c r="C92" s="20" t="s">
        <v>1109</v>
      </c>
      <c r="D92" s="150" t="s">
        <v>1108</v>
      </c>
      <c r="E92" s="150" t="s">
        <v>1107</v>
      </c>
      <c r="F92" s="150">
        <v>1351826</v>
      </c>
      <c r="G92" s="150">
        <v>1</v>
      </c>
      <c r="H92" s="150"/>
      <c r="I92" s="150">
        <v>1</v>
      </c>
      <c r="J92" s="23">
        <v>450000</v>
      </c>
      <c r="K92" s="66">
        <f t="shared" si="1"/>
        <v>450000</v>
      </c>
    </row>
    <row r="93" spans="1:11">
      <c r="A93" s="24" t="s">
        <v>128</v>
      </c>
      <c r="B93" s="374"/>
      <c r="C93" s="20" t="s">
        <v>1042</v>
      </c>
      <c r="D93" s="40" t="s">
        <v>132</v>
      </c>
      <c r="E93" s="40" t="s">
        <v>132</v>
      </c>
      <c r="F93" s="40" t="s">
        <v>132</v>
      </c>
      <c r="G93" s="150">
        <v>1</v>
      </c>
      <c r="H93" s="150"/>
      <c r="I93" s="150">
        <v>1</v>
      </c>
      <c r="J93" s="23">
        <v>10000</v>
      </c>
      <c r="K93" s="66">
        <f t="shared" si="1"/>
        <v>10000</v>
      </c>
    </row>
    <row r="94" spans="1:11">
      <c r="A94" s="24" t="s">
        <v>128</v>
      </c>
      <c r="B94" s="132" t="s">
        <v>1106</v>
      </c>
      <c r="C94" s="20" t="s">
        <v>1042</v>
      </c>
      <c r="D94" s="40" t="s">
        <v>132</v>
      </c>
      <c r="E94" s="40" t="s">
        <v>132</v>
      </c>
      <c r="F94" s="40" t="s">
        <v>132</v>
      </c>
      <c r="G94" s="150">
        <v>1</v>
      </c>
      <c r="H94" s="150"/>
      <c r="I94" s="150">
        <v>1</v>
      </c>
      <c r="J94" s="23">
        <v>10000</v>
      </c>
      <c r="K94" s="66">
        <f t="shared" si="1"/>
        <v>10000</v>
      </c>
    </row>
    <row r="95" spans="1:11">
      <c r="A95" s="24" t="s">
        <v>128</v>
      </c>
      <c r="B95" s="132" t="s">
        <v>1105</v>
      </c>
      <c r="C95" s="20" t="s">
        <v>69</v>
      </c>
      <c r="D95" s="150" t="s">
        <v>1104</v>
      </c>
      <c r="E95" s="40" t="s">
        <v>132</v>
      </c>
      <c r="F95" s="40" t="s">
        <v>132</v>
      </c>
      <c r="G95" s="150">
        <v>1</v>
      </c>
      <c r="H95" s="150"/>
      <c r="I95" s="150">
        <v>1</v>
      </c>
      <c r="J95" s="23">
        <v>6500</v>
      </c>
      <c r="K95" s="66">
        <f t="shared" si="1"/>
        <v>6500</v>
      </c>
    </row>
    <row r="96" spans="1:11">
      <c r="A96" s="24" t="s">
        <v>128</v>
      </c>
      <c r="B96" s="224" t="s">
        <v>676</v>
      </c>
      <c r="C96" s="20" t="s">
        <v>43</v>
      </c>
      <c r="D96" s="150" t="s">
        <v>65</v>
      </c>
      <c r="E96" s="40" t="s">
        <v>132</v>
      </c>
      <c r="F96" s="40" t="s">
        <v>132</v>
      </c>
      <c r="G96" s="150">
        <v>1</v>
      </c>
      <c r="H96" s="150"/>
      <c r="I96" s="150">
        <v>1</v>
      </c>
      <c r="J96" s="23">
        <v>1200</v>
      </c>
      <c r="K96" s="66">
        <f t="shared" si="1"/>
        <v>1200</v>
      </c>
    </row>
    <row r="97" spans="1:11">
      <c r="A97" s="24" t="s">
        <v>128</v>
      </c>
      <c r="B97" s="224"/>
      <c r="C97" s="20" t="s">
        <v>785</v>
      </c>
      <c r="D97" s="150" t="s">
        <v>894</v>
      </c>
      <c r="E97" s="40" t="s">
        <v>132</v>
      </c>
      <c r="F97" s="150">
        <v>95684</v>
      </c>
      <c r="G97" s="150">
        <v>1</v>
      </c>
      <c r="H97" s="150"/>
      <c r="I97" s="150">
        <v>1</v>
      </c>
      <c r="J97" s="23">
        <v>30000</v>
      </c>
      <c r="K97" s="66">
        <f t="shared" si="1"/>
        <v>30000</v>
      </c>
    </row>
    <row r="98" spans="1:11">
      <c r="A98" s="24" t="s">
        <v>128</v>
      </c>
      <c r="B98" s="224"/>
      <c r="C98" s="20" t="s">
        <v>69</v>
      </c>
      <c r="D98" s="150" t="s">
        <v>137</v>
      </c>
      <c r="E98" s="40" t="s">
        <v>132</v>
      </c>
      <c r="F98" s="40" t="s">
        <v>132</v>
      </c>
      <c r="G98" s="150">
        <v>1</v>
      </c>
      <c r="H98" s="150"/>
      <c r="I98" s="150">
        <v>1</v>
      </c>
      <c r="J98" s="23">
        <v>6500</v>
      </c>
      <c r="K98" s="66">
        <f t="shared" si="1"/>
        <v>6500</v>
      </c>
    </row>
    <row r="99" spans="1:11">
      <c r="A99" s="24" t="s">
        <v>128</v>
      </c>
      <c r="B99" s="224"/>
      <c r="C99" s="20" t="s">
        <v>943</v>
      </c>
      <c r="D99" s="150" t="s">
        <v>137</v>
      </c>
      <c r="E99" s="40" t="s">
        <v>132</v>
      </c>
      <c r="F99" s="40" t="s">
        <v>132</v>
      </c>
      <c r="G99" s="150"/>
      <c r="H99" s="150">
        <v>1</v>
      </c>
      <c r="I99" s="150">
        <v>1</v>
      </c>
      <c r="J99" s="23">
        <v>45000</v>
      </c>
      <c r="K99" s="66">
        <f t="shared" si="1"/>
        <v>45000</v>
      </c>
    </row>
    <row r="100" spans="1:11">
      <c r="A100" s="24" t="s">
        <v>128</v>
      </c>
      <c r="B100" s="224"/>
      <c r="C100" s="20" t="s">
        <v>818</v>
      </c>
      <c r="D100" s="150" t="s">
        <v>1103</v>
      </c>
      <c r="E100" s="40" t="s">
        <v>132</v>
      </c>
      <c r="F100" s="40" t="s">
        <v>132</v>
      </c>
      <c r="G100" s="150">
        <v>1</v>
      </c>
      <c r="H100" s="150"/>
      <c r="I100" s="150">
        <v>1</v>
      </c>
      <c r="J100" s="23">
        <v>250000</v>
      </c>
      <c r="K100" s="66">
        <f t="shared" si="1"/>
        <v>250000</v>
      </c>
    </row>
    <row r="101" spans="1:11">
      <c r="A101" s="24" t="s">
        <v>128</v>
      </c>
      <c r="B101" s="224"/>
      <c r="C101" s="20" t="s">
        <v>155</v>
      </c>
      <c r="D101" s="150" t="s">
        <v>137</v>
      </c>
      <c r="E101" s="40" t="s">
        <v>132</v>
      </c>
      <c r="F101" s="40" t="s">
        <v>132</v>
      </c>
      <c r="G101" s="150"/>
      <c r="H101" s="150">
        <v>1</v>
      </c>
      <c r="I101" s="150">
        <v>1</v>
      </c>
      <c r="J101" s="23">
        <v>65000</v>
      </c>
      <c r="K101" s="66">
        <f t="shared" si="1"/>
        <v>65000</v>
      </c>
    </row>
    <row r="102" spans="1:11">
      <c r="A102" s="24" t="s">
        <v>128</v>
      </c>
      <c r="B102" s="224"/>
      <c r="C102" s="20" t="s">
        <v>109</v>
      </c>
      <c r="D102" s="150" t="s">
        <v>137</v>
      </c>
      <c r="E102" s="40" t="s">
        <v>132</v>
      </c>
      <c r="F102" s="40" t="s">
        <v>132</v>
      </c>
      <c r="G102" s="150">
        <v>1</v>
      </c>
      <c r="H102" s="150"/>
      <c r="I102" s="150">
        <v>1</v>
      </c>
      <c r="J102" s="23">
        <v>375000</v>
      </c>
      <c r="K102" s="66">
        <f t="shared" si="1"/>
        <v>375000</v>
      </c>
    </row>
    <row r="103" spans="1:11">
      <c r="A103" s="24" t="s">
        <v>128</v>
      </c>
      <c r="B103" s="224"/>
      <c r="C103" s="20" t="s">
        <v>25</v>
      </c>
      <c r="D103" s="40" t="s">
        <v>132</v>
      </c>
      <c r="E103" s="150" t="s">
        <v>1065</v>
      </c>
      <c r="F103" s="40" t="s">
        <v>132</v>
      </c>
      <c r="G103" s="150"/>
      <c r="H103" s="150">
        <v>1</v>
      </c>
      <c r="I103" s="150">
        <v>1</v>
      </c>
      <c r="J103" s="23">
        <v>250000</v>
      </c>
      <c r="K103" s="66">
        <f t="shared" si="1"/>
        <v>250000</v>
      </c>
    </row>
    <row r="104" spans="1:11" ht="15" customHeight="1">
      <c r="A104" s="24" t="s">
        <v>128</v>
      </c>
      <c r="B104" s="381" t="s">
        <v>1102</v>
      </c>
      <c r="C104" s="20" t="s">
        <v>818</v>
      </c>
      <c r="D104" s="150" t="s">
        <v>1101</v>
      </c>
      <c r="E104" s="40" t="s">
        <v>132</v>
      </c>
      <c r="F104" s="40" t="s">
        <v>132</v>
      </c>
      <c r="G104" s="150"/>
      <c r="H104" s="150">
        <v>1</v>
      </c>
      <c r="I104" s="150">
        <v>1</v>
      </c>
      <c r="J104" s="23">
        <v>250000</v>
      </c>
      <c r="K104" s="66">
        <f t="shared" si="1"/>
        <v>250000</v>
      </c>
    </row>
    <row r="105" spans="1:11">
      <c r="A105" s="24" t="s">
        <v>128</v>
      </c>
      <c r="B105" s="382"/>
      <c r="C105" s="20" t="s">
        <v>17</v>
      </c>
      <c r="D105" s="150" t="s">
        <v>118</v>
      </c>
      <c r="E105" s="40" t="s">
        <v>132</v>
      </c>
      <c r="F105" s="40" t="s">
        <v>132</v>
      </c>
      <c r="G105" s="150">
        <v>1</v>
      </c>
      <c r="H105" s="150"/>
      <c r="I105" s="150">
        <v>1</v>
      </c>
      <c r="J105" s="23">
        <v>650</v>
      </c>
      <c r="K105" s="66">
        <f t="shared" si="1"/>
        <v>650</v>
      </c>
    </row>
    <row r="106" spans="1:11">
      <c r="A106" s="24" t="s">
        <v>128</v>
      </c>
      <c r="B106" s="382"/>
      <c r="C106" s="20" t="s">
        <v>1100</v>
      </c>
      <c r="D106" s="150" t="s">
        <v>478</v>
      </c>
      <c r="E106" s="40" t="s">
        <v>132</v>
      </c>
      <c r="F106" s="40" t="s">
        <v>132</v>
      </c>
      <c r="G106" s="150"/>
      <c r="H106" s="150">
        <v>1</v>
      </c>
      <c r="I106" s="150">
        <v>1</v>
      </c>
      <c r="J106" s="23">
        <v>1100</v>
      </c>
      <c r="K106" s="66">
        <f t="shared" si="1"/>
        <v>1100</v>
      </c>
    </row>
    <row r="107" spans="1:11">
      <c r="A107" s="24" t="s">
        <v>128</v>
      </c>
      <c r="B107" s="382"/>
      <c r="C107" s="20" t="s">
        <v>1100</v>
      </c>
      <c r="D107" s="150" t="s">
        <v>478</v>
      </c>
      <c r="E107" s="40" t="s">
        <v>132</v>
      </c>
      <c r="F107" s="40" t="s">
        <v>132</v>
      </c>
      <c r="G107" s="150"/>
      <c r="H107" s="150">
        <v>1</v>
      </c>
      <c r="I107" s="150">
        <v>1</v>
      </c>
      <c r="J107" s="23">
        <v>1100</v>
      </c>
      <c r="K107" s="66">
        <f t="shared" si="1"/>
        <v>1100</v>
      </c>
    </row>
    <row r="108" spans="1:11">
      <c r="A108" s="24" t="s">
        <v>128</v>
      </c>
      <c r="B108" s="382"/>
      <c r="C108" s="20" t="s">
        <v>17</v>
      </c>
      <c r="D108" s="150" t="s">
        <v>137</v>
      </c>
      <c r="E108" s="40" t="s">
        <v>132</v>
      </c>
      <c r="F108" s="40" t="s">
        <v>132</v>
      </c>
      <c r="G108" s="150"/>
      <c r="H108" s="150">
        <v>1</v>
      </c>
      <c r="I108" s="150">
        <v>1</v>
      </c>
      <c r="J108" s="23">
        <v>650</v>
      </c>
      <c r="K108" s="66">
        <f t="shared" si="1"/>
        <v>650</v>
      </c>
    </row>
    <row r="109" spans="1:11">
      <c r="A109" s="24" t="s">
        <v>128</v>
      </c>
      <c r="B109" s="382"/>
      <c r="C109" s="20" t="s">
        <v>17</v>
      </c>
      <c r="D109" s="150" t="s">
        <v>137</v>
      </c>
      <c r="E109" s="40" t="s">
        <v>132</v>
      </c>
      <c r="F109" s="40" t="s">
        <v>132</v>
      </c>
      <c r="G109" s="150"/>
      <c r="H109" s="150">
        <v>1</v>
      </c>
      <c r="I109" s="150">
        <v>1</v>
      </c>
      <c r="J109" s="23">
        <v>650</v>
      </c>
      <c r="K109" s="66">
        <f t="shared" si="1"/>
        <v>650</v>
      </c>
    </row>
    <row r="110" spans="1:11" ht="15.75" thickBot="1">
      <c r="A110" s="26" t="s">
        <v>128</v>
      </c>
      <c r="B110" s="383"/>
      <c r="C110" s="28" t="s">
        <v>43</v>
      </c>
      <c r="D110" s="41" t="s">
        <v>132</v>
      </c>
      <c r="E110" s="41" t="s">
        <v>132</v>
      </c>
      <c r="F110" s="41" t="s">
        <v>132</v>
      </c>
      <c r="G110" s="153">
        <v>1</v>
      </c>
      <c r="H110" s="153"/>
      <c r="I110" s="153">
        <v>1</v>
      </c>
      <c r="J110" s="31">
        <v>1200</v>
      </c>
      <c r="K110" s="131">
        <f t="shared" si="1"/>
        <v>1200</v>
      </c>
    </row>
    <row r="111" spans="1:11">
      <c r="A111" s="53" t="s">
        <v>128</v>
      </c>
      <c r="B111" s="418" t="s">
        <v>1102</v>
      </c>
      <c r="C111" s="208" t="s">
        <v>17</v>
      </c>
      <c r="D111" s="209" t="s">
        <v>118</v>
      </c>
      <c r="E111" s="210" t="s">
        <v>132</v>
      </c>
      <c r="F111" s="210" t="s">
        <v>132</v>
      </c>
      <c r="G111" s="209">
        <v>1</v>
      </c>
      <c r="H111" s="209"/>
      <c r="I111" s="209">
        <v>1</v>
      </c>
      <c r="J111" s="211">
        <v>650</v>
      </c>
      <c r="K111" s="212">
        <f t="shared" si="1"/>
        <v>650</v>
      </c>
    </row>
    <row r="112" spans="1:11">
      <c r="A112" s="24" t="s">
        <v>128</v>
      </c>
      <c r="B112" s="382"/>
      <c r="C112" s="20" t="s">
        <v>17</v>
      </c>
      <c r="D112" s="150" t="s">
        <v>118</v>
      </c>
      <c r="E112" s="40" t="s">
        <v>132</v>
      </c>
      <c r="F112" s="40" t="s">
        <v>132</v>
      </c>
      <c r="G112" s="150">
        <v>1</v>
      </c>
      <c r="H112" s="150"/>
      <c r="I112" s="150">
        <v>1</v>
      </c>
      <c r="J112" s="23">
        <v>650</v>
      </c>
      <c r="K112" s="66">
        <f t="shared" si="1"/>
        <v>650</v>
      </c>
    </row>
    <row r="113" spans="1:11">
      <c r="A113" s="24" t="s">
        <v>128</v>
      </c>
      <c r="B113" s="382"/>
      <c r="C113" s="20" t="s">
        <v>63</v>
      </c>
      <c r="D113" s="150" t="s">
        <v>94</v>
      </c>
      <c r="E113" s="40" t="s">
        <v>132</v>
      </c>
      <c r="F113" s="40" t="s">
        <v>132</v>
      </c>
      <c r="G113" s="150"/>
      <c r="H113" s="150">
        <v>1</v>
      </c>
      <c r="I113" s="150">
        <v>1</v>
      </c>
      <c r="J113" s="23">
        <v>2500</v>
      </c>
      <c r="K113" s="66">
        <f t="shared" si="1"/>
        <v>2500</v>
      </c>
    </row>
    <row r="114" spans="1:11">
      <c r="A114" s="24" t="s">
        <v>128</v>
      </c>
      <c r="B114" s="382"/>
      <c r="C114" s="20" t="s">
        <v>63</v>
      </c>
      <c r="D114" s="150" t="s">
        <v>94</v>
      </c>
      <c r="E114" s="40" t="s">
        <v>132</v>
      </c>
      <c r="F114" s="40" t="s">
        <v>132</v>
      </c>
      <c r="G114" s="150"/>
      <c r="H114" s="150">
        <v>1</v>
      </c>
      <c r="I114" s="150">
        <v>1</v>
      </c>
      <c r="J114" s="23">
        <v>2500</v>
      </c>
      <c r="K114" s="66">
        <f t="shared" si="1"/>
        <v>2500</v>
      </c>
    </row>
    <row r="115" spans="1:11">
      <c r="A115" s="24" t="s">
        <v>128</v>
      </c>
      <c r="B115" s="382"/>
      <c r="C115" s="20" t="s">
        <v>21</v>
      </c>
      <c r="D115" s="150" t="s">
        <v>137</v>
      </c>
      <c r="E115" s="40" t="s">
        <v>132</v>
      </c>
      <c r="F115" s="40" t="s">
        <v>132</v>
      </c>
      <c r="G115" s="150"/>
      <c r="H115" s="150">
        <v>1</v>
      </c>
      <c r="I115" s="150">
        <v>1</v>
      </c>
      <c r="J115" s="23">
        <v>2500</v>
      </c>
      <c r="K115" s="66">
        <f t="shared" si="1"/>
        <v>2500</v>
      </c>
    </row>
    <row r="116" spans="1:11">
      <c r="A116" s="24" t="s">
        <v>128</v>
      </c>
      <c r="B116" s="382"/>
      <c r="C116" s="20" t="s">
        <v>21</v>
      </c>
      <c r="D116" s="150" t="s">
        <v>137</v>
      </c>
      <c r="E116" s="40" t="s">
        <v>132</v>
      </c>
      <c r="F116" s="40" t="s">
        <v>132</v>
      </c>
      <c r="G116" s="150"/>
      <c r="H116" s="150">
        <v>1</v>
      </c>
      <c r="I116" s="150">
        <v>1</v>
      </c>
      <c r="J116" s="23">
        <v>2500</v>
      </c>
      <c r="K116" s="66">
        <f t="shared" si="1"/>
        <v>2500</v>
      </c>
    </row>
    <row r="117" spans="1:11">
      <c r="A117" s="24" t="s">
        <v>128</v>
      </c>
      <c r="B117" s="382"/>
      <c r="C117" s="20" t="s">
        <v>173</v>
      </c>
      <c r="D117" s="150" t="s">
        <v>96</v>
      </c>
      <c r="E117" s="150" t="s">
        <v>36</v>
      </c>
      <c r="F117" s="40" t="s">
        <v>132</v>
      </c>
      <c r="G117" s="150">
        <v>1</v>
      </c>
      <c r="H117" s="150"/>
      <c r="I117" s="150">
        <v>1</v>
      </c>
      <c r="J117" s="23">
        <v>15000</v>
      </c>
      <c r="K117" s="66">
        <f t="shared" si="1"/>
        <v>15000</v>
      </c>
    </row>
    <row r="118" spans="1:11">
      <c r="A118" s="24" t="s">
        <v>128</v>
      </c>
      <c r="B118" s="224" t="s">
        <v>853</v>
      </c>
      <c r="C118" s="20" t="s">
        <v>17</v>
      </c>
      <c r="D118" s="150" t="s">
        <v>118</v>
      </c>
      <c r="E118" s="40" t="s">
        <v>132</v>
      </c>
      <c r="F118" s="40" t="s">
        <v>132</v>
      </c>
      <c r="G118" s="150">
        <v>1</v>
      </c>
      <c r="H118" s="150"/>
      <c r="I118" s="150">
        <v>1</v>
      </c>
      <c r="J118" s="23">
        <v>650</v>
      </c>
      <c r="K118" s="66">
        <f t="shared" si="1"/>
        <v>650</v>
      </c>
    </row>
    <row r="119" spans="1:11">
      <c r="A119" s="24" t="s">
        <v>128</v>
      </c>
      <c r="B119" s="224"/>
      <c r="C119" s="20" t="s">
        <v>43</v>
      </c>
      <c r="D119" s="150" t="s">
        <v>811</v>
      </c>
      <c r="E119" s="40" t="s">
        <v>132</v>
      </c>
      <c r="F119" s="40" t="s">
        <v>132</v>
      </c>
      <c r="G119" s="150">
        <v>1</v>
      </c>
      <c r="H119" s="150"/>
      <c r="I119" s="150">
        <v>1</v>
      </c>
      <c r="J119" s="23">
        <v>1200</v>
      </c>
      <c r="K119" s="66">
        <f t="shared" si="1"/>
        <v>1200</v>
      </c>
    </row>
    <row r="120" spans="1:11">
      <c r="A120" s="24" t="s">
        <v>128</v>
      </c>
      <c r="B120" s="224"/>
      <c r="C120" s="20" t="s">
        <v>80</v>
      </c>
      <c r="D120" s="150" t="s">
        <v>1099</v>
      </c>
      <c r="E120" s="40" t="s">
        <v>132</v>
      </c>
      <c r="F120" s="150">
        <v>1010919</v>
      </c>
      <c r="G120" s="150">
        <v>1</v>
      </c>
      <c r="H120" s="150"/>
      <c r="I120" s="150">
        <v>1</v>
      </c>
      <c r="J120" s="23">
        <v>6500</v>
      </c>
      <c r="K120" s="66">
        <f t="shared" si="1"/>
        <v>6500</v>
      </c>
    </row>
    <row r="121" spans="1:11">
      <c r="A121" s="24" t="s">
        <v>128</v>
      </c>
      <c r="B121" s="224"/>
      <c r="C121" s="20" t="s">
        <v>42</v>
      </c>
      <c r="D121" s="150" t="s">
        <v>198</v>
      </c>
      <c r="E121" s="40" t="s">
        <v>132</v>
      </c>
      <c r="F121" s="150" t="s">
        <v>1098</v>
      </c>
      <c r="G121" s="150">
        <v>1</v>
      </c>
      <c r="H121" s="150"/>
      <c r="I121" s="150">
        <v>1</v>
      </c>
      <c r="J121" s="23">
        <v>45000</v>
      </c>
      <c r="K121" s="66">
        <f t="shared" si="1"/>
        <v>45000</v>
      </c>
    </row>
    <row r="122" spans="1:11">
      <c r="A122" s="24" t="s">
        <v>128</v>
      </c>
      <c r="B122" s="224"/>
      <c r="C122" s="20" t="s">
        <v>42</v>
      </c>
      <c r="D122" s="150" t="s">
        <v>198</v>
      </c>
      <c r="E122" s="40" t="s">
        <v>132</v>
      </c>
      <c r="F122" s="150" t="s">
        <v>1098</v>
      </c>
      <c r="G122" s="150">
        <v>1</v>
      </c>
      <c r="H122" s="150"/>
      <c r="I122" s="150">
        <v>1</v>
      </c>
      <c r="J122" s="23">
        <v>45000</v>
      </c>
      <c r="K122" s="66">
        <f t="shared" si="1"/>
        <v>45000</v>
      </c>
    </row>
    <row r="123" spans="1:11">
      <c r="A123" s="24" t="s">
        <v>128</v>
      </c>
      <c r="B123" s="224"/>
      <c r="C123" s="20" t="s">
        <v>42</v>
      </c>
      <c r="D123" s="150" t="s">
        <v>198</v>
      </c>
      <c r="E123" s="40" t="s">
        <v>132</v>
      </c>
      <c r="F123" s="150" t="s">
        <v>1098</v>
      </c>
      <c r="G123" s="150">
        <v>1</v>
      </c>
      <c r="H123" s="150"/>
      <c r="I123" s="150">
        <v>1</v>
      </c>
      <c r="J123" s="23">
        <v>45000</v>
      </c>
      <c r="K123" s="66">
        <f t="shared" si="1"/>
        <v>45000</v>
      </c>
    </row>
    <row r="124" spans="1:11">
      <c r="A124" s="24" t="s">
        <v>128</v>
      </c>
      <c r="B124" s="224"/>
      <c r="C124" s="20" t="s">
        <v>42</v>
      </c>
      <c r="D124" s="150" t="s">
        <v>198</v>
      </c>
      <c r="E124" s="40" t="s">
        <v>132</v>
      </c>
      <c r="F124" s="150" t="s">
        <v>1097</v>
      </c>
      <c r="G124" s="150"/>
      <c r="H124" s="150">
        <v>1</v>
      </c>
      <c r="I124" s="150">
        <v>1</v>
      </c>
      <c r="J124" s="23">
        <v>45000</v>
      </c>
      <c r="K124" s="66">
        <f t="shared" si="1"/>
        <v>45000</v>
      </c>
    </row>
    <row r="125" spans="1:11">
      <c r="A125" s="24" t="s">
        <v>128</v>
      </c>
      <c r="B125" s="224"/>
      <c r="C125" s="20" t="s">
        <v>42</v>
      </c>
      <c r="D125" s="150" t="s">
        <v>97</v>
      </c>
      <c r="E125" s="40" t="s">
        <v>132</v>
      </c>
      <c r="F125" s="150" t="s">
        <v>1096</v>
      </c>
      <c r="G125" s="150"/>
      <c r="H125" s="150">
        <v>1</v>
      </c>
      <c r="I125" s="150">
        <v>1</v>
      </c>
      <c r="J125" s="23">
        <v>45000</v>
      </c>
      <c r="K125" s="66">
        <f t="shared" si="1"/>
        <v>45000</v>
      </c>
    </row>
    <row r="126" spans="1:11">
      <c r="A126" s="24" t="s">
        <v>128</v>
      </c>
      <c r="B126" s="224"/>
      <c r="C126" s="20" t="s">
        <v>42</v>
      </c>
      <c r="D126" s="150" t="s">
        <v>1085</v>
      </c>
      <c r="E126" s="40" t="s">
        <v>132</v>
      </c>
      <c r="F126" s="40" t="s">
        <v>132</v>
      </c>
      <c r="G126" s="150"/>
      <c r="H126" s="150">
        <v>1</v>
      </c>
      <c r="I126" s="150">
        <v>1</v>
      </c>
      <c r="J126" s="23">
        <v>45000</v>
      </c>
      <c r="K126" s="66">
        <f t="shared" si="1"/>
        <v>45000</v>
      </c>
    </row>
    <row r="127" spans="1:11">
      <c r="A127" s="24" t="s">
        <v>128</v>
      </c>
      <c r="B127" s="224"/>
      <c r="C127" s="20" t="s">
        <v>78</v>
      </c>
      <c r="D127" s="150" t="s">
        <v>236</v>
      </c>
      <c r="E127" s="40" t="s">
        <v>132</v>
      </c>
      <c r="F127" s="40" t="s">
        <v>132</v>
      </c>
      <c r="G127" s="150"/>
      <c r="H127" s="150">
        <v>1</v>
      </c>
      <c r="I127" s="150">
        <v>1</v>
      </c>
      <c r="J127" s="23">
        <v>6500</v>
      </c>
      <c r="K127" s="66">
        <f t="shared" si="1"/>
        <v>6500</v>
      </c>
    </row>
    <row r="128" spans="1:11">
      <c r="A128" s="24" t="s">
        <v>128</v>
      </c>
      <c r="B128" s="224"/>
      <c r="C128" s="20" t="s">
        <v>17</v>
      </c>
      <c r="D128" s="150" t="s">
        <v>118</v>
      </c>
      <c r="E128" s="40" t="s">
        <v>132</v>
      </c>
      <c r="F128" s="40" t="s">
        <v>132</v>
      </c>
      <c r="G128" s="150">
        <v>1</v>
      </c>
      <c r="H128" s="150"/>
      <c r="I128" s="150">
        <v>1</v>
      </c>
      <c r="J128" s="23">
        <v>650</v>
      </c>
      <c r="K128" s="66">
        <f t="shared" si="1"/>
        <v>650</v>
      </c>
    </row>
    <row r="129" spans="1:11">
      <c r="A129" s="24" t="s">
        <v>128</v>
      </c>
      <c r="B129" s="224"/>
      <c r="C129" s="20" t="s">
        <v>17</v>
      </c>
      <c r="D129" s="150" t="s">
        <v>137</v>
      </c>
      <c r="E129" s="40" t="s">
        <v>132</v>
      </c>
      <c r="F129" s="40" t="s">
        <v>132</v>
      </c>
      <c r="G129" s="150">
        <v>1</v>
      </c>
      <c r="H129" s="150"/>
      <c r="I129" s="150">
        <v>1</v>
      </c>
      <c r="J129" s="23">
        <v>650</v>
      </c>
      <c r="K129" s="66">
        <f t="shared" si="1"/>
        <v>650</v>
      </c>
    </row>
    <row r="130" spans="1:11">
      <c r="A130" s="24" t="s">
        <v>128</v>
      </c>
      <c r="B130" s="224"/>
      <c r="C130" s="20" t="s">
        <v>17</v>
      </c>
      <c r="D130" s="150" t="s">
        <v>137</v>
      </c>
      <c r="E130" s="40" t="s">
        <v>132</v>
      </c>
      <c r="F130" s="40" t="s">
        <v>132</v>
      </c>
      <c r="G130" s="150">
        <v>1</v>
      </c>
      <c r="H130" s="150"/>
      <c r="I130" s="150">
        <v>1</v>
      </c>
      <c r="J130" s="23">
        <v>650</v>
      </c>
      <c r="K130" s="66">
        <f t="shared" si="1"/>
        <v>650</v>
      </c>
    </row>
    <row r="131" spans="1:11">
      <c r="A131" s="24" t="s">
        <v>128</v>
      </c>
      <c r="B131" s="224"/>
      <c r="C131" s="20" t="s">
        <v>43</v>
      </c>
      <c r="D131" s="150" t="s">
        <v>137</v>
      </c>
      <c r="E131" s="40" t="s">
        <v>132</v>
      </c>
      <c r="F131" s="40" t="s">
        <v>132</v>
      </c>
      <c r="G131" s="150">
        <v>1</v>
      </c>
      <c r="H131" s="150"/>
      <c r="I131" s="150">
        <v>1</v>
      </c>
      <c r="J131" s="23">
        <v>1200</v>
      </c>
      <c r="K131" s="66">
        <f t="shared" si="1"/>
        <v>1200</v>
      </c>
    </row>
    <row r="132" spans="1:11">
      <c r="A132" s="24" t="s">
        <v>128</v>
      </c>
      <c r="B132" s="224"/>
      <c r="C132" s="20" t="s">
        <v>78</v>
      </c>
      <c r="D132" s="150" t="s">
        <v>1090</v>
      </c>
      <c r="E132" s="40" t="s">
        <v>132</v>
      </c>
      <c r="F132" s="40" t="s">
        <v>132</v>
      </c>
      <c r="G132" s="150">
        <v>1</v>
      </c>
      <c r="H132" s="150"/>
      <c r="I132" s="150">
        <v>1</v>
      </c>
      <c r="J132" s="23">
        <v>6500</v>
      </c>
      <c r="K132" s="66">
        <f t="shared" ref="K132:K192" si="2">J132*I132</f>
        <v>6500</v>
      </c>
    </row>
    <row r="133" spans="1:11">
      <c r="A133" s="24" t="s">
        <v>128</v>
      </c>
      <c r="B133" s="224"/>
      <c r="C133" s="20" t="s">
        <v>23</v>
      </c>
      <c r="D133" s="150" t="s">
        <v>137</v>
      </c>
      <c r="E133" s="40" t="s">
        <v>132</v>
      </c>
      <c r="F133" s="40" t="s">
        <v>132</v>
      </c>
      <c r="G133" s="150"/>
      <c r="H133" s="150">
        <v>1</v>
      </c>
      <c r="I133" s="150">
        <v>1</v>
      </c>
      <c r="J133" s="23">
        <v>6500</v>
      </c>
      <c r="K133" s="66">
        <f t="shared" si="2"/>
        <v>6500</v>
      </c>
    </row>
    <row r="134" spans="1:11">
      <c r="A134" s="24" t="s">
        <v>128</v>
      </c>
      <c r="B134" s="224"/>
      <c r="C134" s="20" t="s">
        <v>940</v>
      </c>
      <c r="D134" s="150" t="s">
        <v>137</v>
      </c>
      <c r="E134" s="40" t="s">
        <v>132</v>
      </c>
      <c r="F134" s="40" t="s">
        <v>132</v>
      </c>
      <c r="G134" s="150">
        <v>1</v>
      </c>
      <c r="H134" s="150"/>
      <c r="I134" s="150">
        <v>1</v>
      </c>
      <c r="J134" s="23">
        <v>55000</v>
      </c>
      <c r="K134" s="66">
        <f t="shared" si="2"/>
        <v>55000</v>
      </c>
    </row>
    <row r="135" spans="1:11">
      <c r="A135" s="24" t="s">
        <v>128</v>
      </c>
      <c r="B135" s="224" t="s">
        <v>334</v>
      </c>
      <c r="C135" s="20" t="s">
        <v>173</v>
      </c>
      <c r="D135" s="150" t="s">
        <v>96</v>
      </c>
      <c r="E135" s="40" t="s">
        <v>132</v>
      </c>
      <c r="F135" s="40" t="s">
        <v>132</v>
      </c>
      <c r="G135" s="150">
        <v>1</v>
      </c>
      <c r="H135" s="150"/>
      <c r="I135" s="150">
        <v>1</v>
      </c>
      <c r="J135" s="23">
        <v>15000</v>
      </c>
      <c r="K135" s="66">
        <f t="shared" si="2"/>
        <v>15000</v>
      </c>
    </row>
    <row r="136" spans="1:11">
      <c r="A136" s="24" t="s">
        <v>128</v>
      </c>
      <c r="B136" s="224"/>
      <c r="C136" s="20" t="s">
        <v>77</v>
      </c>
      <c r="D136" s="150" t="s">
        <v>840</v>
      </c>
      <c r="E136" s="40" t="s">
        <v>132</v>
      </c>
      <c r="F136" s="40" t="s">
        <v>132</v>
      </c>
      <c r="G136" s="150">
        <v>1</v>
      </c>
      <c r="H136" s="150"/>
      <c r="I136" s="150">
        <v>1</v>
      </c>
      <c r="J136" s="23">
        <v>45000</v>
      </c>
      <c r="K136" s="66">
        <f t="shared" si="2"/>
        <v>45000</v>
      </c>
    </row>
    <row r="137" spans="1:11">
      <c r="A137" s="24" t="s">
        <v>128</v>
      </c>
      <c r="B137" s="224"/>
      <c r="C137" s="20" t="s">
        <v>78</v>
      </c>
      <c r="D137" s="150" t="s">
        <v>1090</v>
      </c>
      <c r="E137" s="40" t="s">
        <v>132</v>
      </c>
      <c r="F137" s="40" t="s">
        <v>132</v>
      </c>
      <c r="G137" s="150">
        <v>1</v>
      </c>
      <c r="H137" s="150"/>
      <c r="I137" s="150">
        <v>1</v>
      </c>
      <c r="J137" s="23">
        <v>6500</v>
      </c>
      <c r="K137" s="66">
        <f t="shared" si="2"/>
        <v>6500</v>
      </c>
    </row>
    <row r="138" spans="1:11">
      <c r="A138" s="24" t="s">
        <v>128</v>
      </c>
      <c r="B138" s="224"/>
      <c r="C138" s="20" t="s">
        <v>43</v>
      </c>
      <c r="D138" s="150" t="s">
        <v>811</v>
      </c>
      <c r="E138" s="40" t="s">
        <v>132</v>
      </c>
      <c r="F138" s="40" t="s">
        <v>132</v>
      </c>
      <c r="G138" s="150">
        <v>1</v>
      </c>
      <c r="H138" s="150"/>
      <c r="I138" s="150">
        <v>1</v>
      </c>
      <c r="J138" s="23">
        <v>1200</v>
      </c>
      <c r="K138" s="66">
        <f t="shared" si="2"/>
        <v>1200</v>
      </c>
    </row>
    <row r="139" spans="1:11">
      <c r="A139" s="24" t="s">
        <v>128</v>
      </c>
      <c r="B139" s="224"/>
      <c r="C139" s="20" t="s">
        <v>1087</v>
      </c>
      <c r="D139" s="150" t="s">
        <v>137</v>
      </c>
      <c r="E139" s="40" t="s">
        <v>132</v>
      </c>
      <c r="F139" s="40" t="s">
        <v>132</v>
      </c>
      <c r="G139" s="150">
        <v>1</v>
      </c>
      <c r="H139" s="150"/>
      <c r="I139" s="150">
        <v>1</v>
      </c>
      <c r="J139" s="23">
        <v>150000</v>
      </c>
      <c r="K139" s="66">
        <f t="shared" si="2"/>
        <v>150000</v>
      </c>
    </row>
    <row r="140" spans="1:11">
      <c r="A140" s="24" t="s">
        <v>128</v>
      </c>
      <c r="B140" s="224"/>
      <c r="C140" s="20" t="s">
        <v>42</v>
      </c>
      <c r="D140" s="150" t="s">
        <v>198</v>
      </c>
      <c r="E140" s="40" t="s">
        <v>132</v>
      </c>
      <c r="F140" s="150" t="s">
        <v>1095</v>
      </c>
      <c r="G140" s="150">
        <v>1</v>
      </c>
      <c r="H140" s="150"/>
      <c r="I140" s="150">
        <v>1</v>
      </c>
      <c r="J140" s="23">
        <v>45000</v>
      </c>
      <c r="K140" s="66">
        <f t="shared" si="2"/>
        <v>45000</v>
      </c>
    </row>
    <row r="141" spans="1:11">
      <c r="A141" s="24" t="s">
        <v>128</v>
      </c>
      <c r="B141" s="224"/>
      <c r="C141" s="20" t="s">
        <v>1078</v>
      </c>
      <c r="D141" s="150" t="s">
        <v>1094</v>
      </c>
      <c r="E141" s="40" t="s">
        <v>132</v>
      </c>
      <c r="F141" s="150" t="s">
        <v>1093</v>
      </c>
      <c r="G141" s="150">
        <v>1</v>
      </c>
      <c r="H141" s="150"/>
      <c r="I141" s="150">
        <v>1</v>
      </c>
      <c r="J141" s="23">
        <v>80000</v>
      </c>
      <c r="K141" s="66">
        <f t="shared" si="2"/>
        <v>80000</v>
      </c>
    </row>
    <row r="142" spans="1:11">
      <c r="A142" s="24" t="s">
        <v>128</v>
      </c>
      <c r="B142" s="224"/>
      <c r="C142" s="20" t="s">
        <v>1078</v>
      </c>
      <c r="D142" s="150" t="s">
        <v>326</v>
      </c>
      <c r="E142" s="150" t="s">
        <v>1092</v>
      </c>
      <c r="F142" s="40" t="s">
        <v>132</v>
      </c>
      <c r="G142" s="150">
        <v>1</v>
      </c>
      <c r="H142" s="150"/>
      <c r="I142" s="150">
        <v>1</v>
      </c>
      <c r="J142" s="23">
        <v>80000</v>
      </c>
      <c r="K142" s="66">
        <f t="shared" si="2"/>
        <v>80000</v>
      </c>
    </row>
    <row r="143" spans="1:11">
      <c r="A143" s="24" t="s">
        <v>128</v>
      </c>
      <c r="B143" s="224"/>
      <c r="C143" s="20" t="s">
        <v>960</v>
      </c>
      <c r="D143" s="150" t="s">
        <v>1091</v>
      </c>
      <c r="E143" s="40" t="s">
        <v>132</v>
      </c>
      <c r="F143" s="40" t="s">
        <v>132</v>
      </c>
      <c r="G143" s="150">
        <v>1</v>
      </c>
      <c r="H143" s="150"/>
      <c r="I143" s="150">
        <v>1</v>
      </c>
      <c r="J143" s="23">
        <v>55000</v>
      </c>
      <c r="K143" s="66">
        <f t="shared" si="2"/>
        <v>55000</v>
      </c>
    </row>
    <row r="144" spans="1:11">
      <c r="A144" s="24" t="s">
        <v>128</v>
      </c>
      <c r="B144" s="224"/>
      <c r="C144" s="20" t="s">
        <v>23</v>
      </c>
      <c r="D144" s="150" t="s">
        <v>137</v>
      </c>
      <c r="E144" s="40" t="s">
        <v>132</v>
      </c>
      <c r="F144" s="40" t="s">
        <v>132</v>
      </c>
      <c r="G144" s="150">
        <v>1</v>
      </c>
      <c r="H144" s="150"/>
      <c r="I144" s="150">
        <v>1</v>
      </c>
      <c r="J144" s="23">
        <v>6500</v>
      </c>
      <c r="K144" s="66">
        <f t="shared" si="2"/>
        <v>6500</v>
      </c>
    </row>
    <row r="145" spans="1:11">
      <c r="A145" s="24" t="s">
        <v>128</v>
      </c>
      <c r="B145" s="224"/>
      <c r="C145" s="20" t="s">
        <v>78</v>
      </c>
      <c r="D145" s="150" t="s">
        <v>1090</v>
      </c>
      <c r="E145" s="40" t="s">
        <v>132</v>
      </c>
      <c r="F145" s="40" t="s">
        <v>132</v>
      </c>
      <c r="G145" s="150">
        <v>1</v>
      </c>
      <c r="H145" s="150"/>
      <c r="I145" s="150">
        <v>1</v>
      </c>
      <c r="J145" s="23">
        <v>6500</v>
      </c>
      <c r="K145" s="66">
        <f t="shared" si="2"/>
        <v>6500</v>
      </c>
    </row>
    <row r="146" spans="1:11">
      <c r="A146" s="24" t="s">
        <v>128</v>
      </c>
      <c r="B146" s="224"/>
      <c r="C146" s="20" t="s">
        <v>23</v>
      </c>
      <c r="D146" s="40" t="s">
        <v>132</v>
      </c>
      <c r="E146" s="40" t="s">
        <v>132</v>
      </c>
      <c r="F146" s="40" t="s">
        <v>132</v>
      </c>
      <c r="G146" s="150">
        <v>1</v>
      </c>
      <c r="H146" s="150"/>
      <c r="I146" s="150">
        <v>1</v>
      </c>
      <c r="J146" s="23">
        <v>6500</v>
      </c>
      <c r="K146" s="66">
        <f t="shared" si="2"/>
        <v>6500</v>
      </c>
    </row>
    <row r="147" spans="1:11">
      <c r="A147" s="24" t="s">
        <v>128</v>
      </c>
      <c r="B147" s="224"/>
      <c r="C147" s="20" t="s">
        <v>77</v>
      </c>
      <c r="D147" s="150" t="s">
        <v>113</v>
      </c>
      <c r="E147" s="40" t="s">
        <v>132</v>
      </c>
      <c r="F147" s="40" t="s">
        <v>132</v>
      </c>
      <c r="G147" s="150"/>
      <c r="H147" s="150">
        <v>1</v>
      </c>
      <c r="I147" s="150">
        <v>1</v>
      </c>
      <c r="J147" s="23">
        <v>45000</v>
      </c>
      <c r="K147" s="66">
        <f t="shared" si="2"/>
        <v>45000</v>
      </c>
    </row>
    <row r="148" spans="1:11">
      <c r="A148" s="24" t="s">
        <v>128</v>
      </c>
      <c r="B148" s="224"/>
      <c r="C148" s="20" t="s">
        <v>1089</v>
      </c>
      <c r="D148" s="150" t="s">
        <v>137</v>
      </c>
      <c r="E148" s="40" t="s">
        <v>132</v>
      </c>
      <c r="F148" s="40" t="s">
        <v>132</v>
      </c>
      <c r="G148" s="150">
        <v>1</v>
      </c>
      <c r="H148" s="150"/>
      <c r="I148" s="150">
        <v>1</v>
      </c>
      <c r="J148" s="23">
        <v>150000</v>
      </c>
      <c r="K148" s="66">
        <f t="shared" si="2"/>
        <v>150000</v>
      </c>
    </row>
    <row r="149" spans="1:11">
      <c r="A149" s="24" t="s">
        <v>128</v>
      </c>
      <c r="B149" s="224"/>
      <c r="C149" s="20" t="s">
        <v>763</v>
      </c>
      <c r="D149" s="40" t="s">
        <v>132</v>
      </c>
      <c r="E149" s="40" t="s">
        <v>132</v>
      </c>
      <c r="F149" s="40" t="s">
        <v>132</v>
      </c>
      <c r="G149" s="150"/>
      <c r="H149" s="150">
        <v>1</v>
      </c>
      <c r="I149" s="150">
        <v>1</v>
      </c>
      <c r="J149" s="23">
        <v>65000</v>
      </c>
      <c r="K149" s="66">
        <f t="shared" si="2"/>
        <v>65000</v>
      </c>
    </row>
    <row r="150" spans="1:11">
      <c r="A150" s="24" t="s">
        <v>128</v>
      </c>
      <c r="B150" s="224"/>
      <c r="C150" s="20" t="s">
        <v>43</v>
      </c>
      <c r="D150" s="150" t="s">
        <v>811</v>
      </c>
      <c r="E150" s="40" t="s">
        <v>132</v>
      </c>
      <c r="F150" s="40" t="s">
        <v>132</v>
      </c>
      <c r="G150" s="150">
        <v>1</v>
      </c>
      <c r="H150" s="150"/>
      <c r="I150" s="150">
        <v>1</v>
      </c>
      <c r="J150" s="23">
        <v>1200</v>
      </c>
      <c r="K150" s="66">
        <f t="shared" si="2"/>
        <v>1200</v>
      </c>
    </row>
    <row r="151" spans="1:11">
      <c r="A151" s="24" t="s">
        <v>128</v>
      </c>
      <c r="B151" s="224"/>
      <c r="C151" s="20" t="s">
        <v>1088</v>
      </c>
      <c r="D151" s="150" t="s">
        <v>500</v>
      </c>
      <c r="E151" s="40" t="s">
        <v>132</v>
      </c>
      <c r="F151" s="40" t="s">
        <v>132</v>
      </c>
      <c r="G151" s="150"/>
      <c r="H151" s="150">
        <v>1</v>
      </c>
      <c r="I151" s="150">
        <v>1</v>
      </c>
      <c r="J151" s="23">
        <v>800000</v>
      </c>
      <c r="K151" s="66">
        <f t="shared" si="2"/>
        <v>800000</v>
      </c>
    </row>
    <row r="152" spans="1:11">
      <c r="A152" s="24" t="s">
        <v>128</v>
      </c>
      <c r="B152" s="224"/>
      <c r="C152" s="20" t="s">
        <v>1087</v>
      </c>
      <c r="D152" s="150" t="s">
        <v>137</v>
      </c>
      <c r="E152" s="40" t="s">
        <v>132</v>
      </c>
      <c r="F152" s="40" t="s">
        <v>132</v>
      </c>
      <c r="G152" s="150"/>
      <c r="H152" s="150">
        <v>1</v>
      </c>
      <c r="I152" s="150">
        <v>1</v>
      </c>
      <c r="J152" s="23">
        <v>150000</v>
      </c>
      <c r="K152" s="66">
        <f t="shared" si="2"/>
        <v>150000</v>
      </c>
    </row>
    <row r="153" spans="1:11">
      <c r="A153" s="24" t="s">
        <v>128</v>
      </c>
      <c r="B153" s="224"/>
      <c r="C153" s="20" t="s">
        <v>810</v>
      </c>
      <c r="D153" s="150" t="s">
        <v>137</v>
      </c>
      <c r="E153" s="40" t="s">
        <v>132</v>
      </c>
      <c r="F153" s="40" t="s">
        <v>132</v>
      </c>
      <c r="G153" s="150"/>
      <c r="H153" s="150">
        <v>1</v>
      </c>
      <c r="I153" s="150">
        <v>1</v>
      </c>
      <c r="J153" s="23">
        <v>150000</v>
      </c>
      <c r="K153" s="66">
        <f t="shared" si="2"/>
        <v>150000</v>
      </c>
    </row>
    <row r="154" spans="1:11">
      <c r="A154" s="24" t="s">
        <v>128</v>
      </c>
      <c r="B154" s="224"/>
      <c r="C154" s="20" t="s">
        <v>1080</v>
      </c>
      <c r="D154" s="150" t="s">
        <v>1086</v>
      </c>
      <c r="E154" s="40" t="s">
        <v>132</v>
      </c>
      <c r="F154" s="40" t="s">
        <v>132</v>
      </c>
      <c r="G154" s="150">
        <v>1</v>
      </c>
      <c r="H154" s="150"/>
      <c r="I154" s="150">
        <v>1</v>
      </c>
      <c r="J154" s="23">
        <v>450000</v>
      </c>
      <c r="K154" s="66">
        <f t="shared" si="2"/>
        <v>450000</v>
      </c>
    </row>
    <row r="155" spans="1:11">
      <c r="A155" s="24" t="s">
        <v>128</v>
      </c>
      <c r="B155" s="224"/>
      <c r="C155" s="20" t="s">
        <v>42</v>
      </c>
      <c r="D155" s="150" t="s">
        <v>1085</v>
      </c>
      <c r="E155" s="40" t="s">
        <v>132</v>
      </c>
      <c r="F155" s="150" t="s">
        <v>1084</v>
      </c>
      <c r="G155" s="150">
        <v>1</v>
      </c>
      <c r="H155" s="150"/>
      <c r="I155" s="150">
        <v>1</v>
      </c>
      <c r="J155" s="23">
        <v>45000</v>
      </c>
      <c r="K155" s="66">
        <f t="shared" si="2"/>
        <v>45000</v>
      </c>
    </row>
    <row r="156" spans="1:11">
      <c r="A156" s="24" t="s">
        <v>128</v>
      </c>
      <c r="B156" s="224"/>
      <c r="C156" s="20" t="s">
        <v>1083</v>
      </c>
      <c r="D156" s="150" t="s">
        <v>137</v>
      </c>
      <c r="E156" s="40" t="s">
        <v>132</v>
      </c>
      <c r="F156" s="40" t="s">
        <v>132</v>
      </c>
      <c r="G156" s="150">
        <v>1</v>
      </c>
      <c r="H156" s="150"/>
      <c r="I156" s="150">
        <v>1</v>
      </c>
      <c r="J156" s="23">
        <v>150000</v>
      </c>
      <c r="K156" s="66">
        <f t="shared" si="2"/>
        <v>150000</v>
      </c>
    </row>
    <row r="157" spans="1:11">
      <c r="A157" s="24" t="s">
        <v>128</v>
      </c>
      <c r="B157" s="224"/>
      <c r="C157" s="20" t="s">
        <v>874</v>
      </c>
      <c r="D157" s="150" t="s">
        <v>137</v>
      </c>
      <c r="E157" s="40" t="s">
        <v>132</v>
      </c>
      <c r="F157" s="40" t="s">
        <v>132</v>
      </c>
      <c r="G157" s="150">
        <v>1</v>
      </c>
      <c r="H157" s="150"/>
      <c r="I157" s="150">
        <v>1</v>
      </c>
      <c r="J157" s="23">
        <v>150000</v>
      </c>
      <c r="K157" s="66">
        <f t="shared" si="2"/>
        <v>150000</v>
      </c>
    </row>
    <row r="158" spans="1:11">
      <c r="A158" s="24" t="s">
        <v>128</v>
      </c>
      <c r="B158" s="224"/>
      <c r="C158" s="20" t="s">
        <v>876</v>
      </c>
      <c r="D158" s="150" t="s">
        <v>1082</v>
      </c>
      <c r="E158" s="40" t="s">
        <v>132</v>
      </c>
      <c r="F158" s="40" t="s">
        <v>132</v>
      </c>
      <c r="G158" s="150">
        <v>1</v>
      </c>
      <c r="H158" s="150"/>
      <c r="I158" s="150">
        <v>1</v>
      </c>
      <c r="J158" s="23">
        <v>4500</v>
      </c>
      <c r="K158" s="66">
        <f t="shared" si="2"/>
        <v>4500</v>
      </c>
    </row>
    <row r="159" spans="1:11">
      <c r="A159" s="24" t="s">
        <v>128</v>
      </c>
      <c r="B159" s="224"/>
      <c r="C159" s="20" t="s">
        <v>77</v>
      </c>
      <c r="D159" s="150" t="s">
        <v>137</v>
      </c>
      <c r="E159" s="40" t="s">
        <v>132</v>
      </c>
      <c r="F159" s="40" t="s">
        <v>132</v>
      </c>
      <c r="G159" s="150"/>
      <c r="H159" s="150">
        <v>1</v>
      </c>
      <c r="I159" s="150">
        <v>1</v>
      </c>
      <c r="J159" s="23">
        <v>45000</v>
      </c>
      <c r="K159" s="66">
        <f t="shared" si="2"/>
        <v>45000</v>
      </c>
    </row>
    <row r="160" spans="1:11">
      <c r="A160" s="24" t="s">
        <v>128</v>
      </c>
      <c r="B160" s="224"/>
      <c r="C160" s="20" t="s">
        <v>775</v>
      </c>
      <c r="D160" s="150" t="s">
        <v>338</v>
      </c>
      <c r="E160" s="40" t="s">
        <v>132</v>
      </c>
      <c r="F160" s="150" t="s">
        <v>1081</v>
      </c>
      <c r="G160" s="150">
        <v>1</v>
      </c>
      <c r="H160" s="150"/>
      <c r="I160" s="150">
        <v>1</v>
      </c>
      <c r="J160" s="23">
        <v>38000</v>
      </c>
      <c r="K160" s="66">
        <f t="shared" si="2"/>
        <v>38000</v>
      </c>
    </row>
    <row r="161" spans="1:11">
      <c r="A161" s="24" t="s">
        <v>128</v>
      </c>
      <c r="B161" s="224"/>
      <c r="C161" s="20" t="s">
        <v>41</v>
      </c>
      <c r="D161" s="150" t="s">
        <v>789</v>
      </c>
      <c r="E161" s="40" t="s">
        <v>132</v>
      </c>
      <c r="F161" s="40" t="s">
        <v>132</v>
      </c>
      <c r="G161" s="150">
        <v>1</v>
      </c>
      <c r="H161" s="150"/>
      <c r="I161" s="150">
        <v>1</v>
      </c>
      <c r="J161" s="23">
        <v>2500</v>
      </c>
      <c r="K161" s="66">
        <f t="shared" si="2"/>
        <v>2500</v>
      </c>
    </row>
    <row r="162" spans="1:11">
      <c r="A162" s="24" t="s">
        <v>128</v>
      </c>
      <c r="B162" s="224"/>
      <c r="C162" s="20" t="s">
        <v>797</v>
      </c>
      <c r="D162" s="150" t="s">
        <v>137</v>
      </c>
      <c r="E162" s="40" t="s">
        <v>132</v>
      </c>
      <c r="F162" s="40" t="s">
        <v>132</v>
      </c>
      <c r="G162" s="150">
        <v>1</v>
      </c>
      <c r="H162" s="150"/>
      <c r="I162" s="150">
        <v>1</v>
      </c>
      <c r="J162" s="23">
        <v>1100</v>
      </c>
      <c r="K162" s="66">
        <f t="shared" si="2"/>
        <v>1100</v>
      </c>
    </row>
    <row r="163" spans="1:11">
      <c r="A163" s="24" t="s">
        <v>128</v>
      </c>
      <c r="B163" s="224"/>
      <c r="C163" s="20" t="s">
        <v>1080</v>
      </c>
      <c r="D163" s="150" t="s">
        <v>1079</v>
      </c>
      <c r="E163" s="40" t="s">
        <v>132</v>
      </c>
      <c r="F163" s="40" t="s">
        <v>132</v>
      </c>
      <c r="G163" s="150"/>
      <c r="H163" s="150">
        <v>1</v>
      </c>
      <c r="I163" s="150">
        <v>1</v>
      </c>
      <c r="J163" s="23">
        <v>450000</v>
      </c>
      <c r="K163" s="66">
        <f t="shared" si="2"/>
        <v>450000</v>
      </c>
    </row>
    <row r="164" spans="1:11">
      <c r="A164" s="24" t="s">
        <v>128</v>
      </c>
      <c r="B164" s="224"/>
      <c r="C164" s="20" t="s">
        <v>1078</v>
      </c>
      <c r="D164" s="150" t="s">
        <v>83</v>
      </c>
      <c r="E164" s="40" t="s">
        <v>132</v>
      </c>
      <c r="F164" s="40" t="s">
        <v>132</v>
      </c>
      <c r="G164" s="150">
        <v>1</v>
      </c>
      <c r="H164" s="150"/>
      <c r="I164" s="150">
        <v>1</v>
      </c>
      <c r="J164" s="23">
        <v>80000</v>
      </c>
      <c r="K164" s="66">
        <f t="shared" si="2"/>
        <v>80000</v>
      </c>
    </row>
    <row r="165" spans="1:11" ht="15.75" thickBot="1">
      <c r="A165" s="26" t="s">
        <v>128</v>
      </c>
      <c r="B165" s="373"/>
      <c r="C165" s="28" t="s">
        <v>21</v>
      </c>
      <c r="D165" s="153" t="s">
        <v>1077</v>
      </c>
      <c r="E165" s="41" t="s">
        <v>132</v>
      </c>
      <c r="F165" s="41" t="s">
        <v>132</v>
      </c>
      <c r="G165" s="153">
        <v>1</v>
      </c>
      <c r="H165" s="153"/>
      <c r="I165" s="153">
        <v>1</v>
      </c>
      <c r="J165" s="31">
        <v>2500</v>
      </c>
      <c r="K165" s="131">
        <f t="shared" si="2"/>
        <v>2500</v>
      </c>
    </row>
    <row r="166" spans="1:11">
      <c r="A166" s="53" t="s">
        <v>128</v>
      </c>
      <c r="B166" s="260" t="s">
        <v>1076</v>
      </c>
      <c r="C166" s="208" t="s">
        <v>1075</v>
      </c>
      <c r="D166" s="209" t="s">
        <v>384</v>
      </c>
      <c r="E166" s="210" t="s">
        <v>132</v>
      </c>
      <c r="F166" s="210" t="s">
        <v>132</v>
      </c>
      <c r="G166" s="209">
        <v>1</v>
      </c>
      <c r="H166" s="209"/>
      <c r="I166" s="209">
        <v>1</v>
      </c>
      <c r="J166" s="211">
        <v>450000</v>
      </c>
      <c r="K166" s="212">
        <f t="shared" si="2"/>
        <v>450000</v>
      </c>
    </row>
    <row r="167" spans="1:11">
      <c r="A167" s="24" t="s">
        <v>128</v>
      </c>
      <c r="B167" s="224"/>
      <c r="C167" s="20" t="s">
        <v>797</v>
      </c>
      <c r="D167" s="150" t="s">
        <v>137</v>
      </c>
      <c r="E167" s="40" t="s">
        <v>132</v>
      </c>
      <c r="F167" s="40" t="s">
        <v>132</v>
      </c>
      <c r="G167" s="150">
        <v>1</v>
      </c>
      <c r="H167" s="150"/>
      <c r="I167" s="150">
        <v>1</v>
      </c>
      <c r="J167" s="23">
        <v>1100</v>
      </c>
      <c r="K167" s="66">
        <f t="shared" si="2"/>
        <v>1100</v>
      </c>
    </row>
    <row r="168" spans="1:11">
      <c r="A168" s="24" t="s">
        <v>128</v>
      </c>
      <c r="B168" s="224" t="s">
        <v>1072</v>
      </c>
      <c r="C168" s="20" t="s">
        <v>1042</v>
      </c>
      <c r="D168" s="150" t="s">
        <v>137</v>
      </c>
      <c r="E168" s="40" t="s">
        <v>132</v>
      </c>
      <c r="F168" s="40" t="s">
        <v>132</v>
      </c>
      <c r="G168" s="150">
        <v>1</v>
      </c>
      <c r="H168" s="150"/>
      <c r="I168" s="150">
        <v>1</v>
      </c>
      <c r="J168" s="23">
        <v>10000</v>
      </c>
      <c r="K168" s="66">
        <f t="shared" si="2"/>
        <v>10000</v>
      </c>
    </row>
    <row r="169" spans="1:11">
      <c r="A169" s="24" t="s">
        <v>128</v>
      </c>
      <c r="B169" s="224"/>
      <c r="C169" s="20" t="s">
        <v>17</v>
      </c>
      <c r="D169" s="150" t="s">
        <v>28</v>
      </c>
      <c r="E169" s="40" t="s">
        <v>132</v>
      </c>
      <c r="F169" s="40" t="s">
        <v>132</v>
      </c>
      <c r="G169" s="150">
        <v>1</v>
      </c>
      <c r="H169" s="150"/>
      <c r="I169" s="150">
        <v>1</v>
      </c>
      <c r="J169" s="23">
        <v>650</v>
      </c>
      <c r="K169" s="66">
        <f t="shared" si="2"/>
        <v>650</v>
      </c>
    </row>
    <row r="170" spans="1:11">
      <c r="A170" s="24" t="s">
        <v>128</v>
      </c>
      <c r="B170" s="224"/>
      <c r="C170" s="20" t="s">
        <v>1042</v>
      </c>
      <c r="D170" s="150" t="s">
        <v>137</v>
      </c>
      <c r="E170" s="40" t="s">
        <v>132</v>
      </c>
      <c r="F170" s="40" t="s">
        <v>132</v>
      </c>
      <c r="G170" s="150">
        <v>1</v>
      </c>
      <c r="H170" s="150"/>
      <c r="I170" s="150">
        <v>1</v>
      </c>
      <c r="J170" s="23">
        <v>10000</v>
      </c>
      <c r="K170" s="66">
        <f t="shared" si="2"/>
        <v>10000</v>
      </c>
    </row>
    <row r="171" spans="1:11">
      <c r="A171" s="24" t="s">
        <v>128</v>
      </c>
      <c r="B171" s="147" t="s">
        <v>1074</v>
      </c>
      <c r="C171" s="20" t="s">
        <v>824</v>
      </c>
      <c r="D171" s="150" t="s">
        <v>137</v>
      </c>
      <c r="E171" s="40" t="s">
        <v>132</v>
      </c>
      <c r="F171" s="40" t="s">
        <v>132</v>
      </c>
      <c r="G171" s="150">
        <v>1</v>
      </c>
      <c r="H171" s="150"/>
      <c r="I171" s="150">
        <v>1</v>
      </c>
      <c r="J171" s="23">
        <v>45000</v>
      </c>
      <c r="K171" s="66">
        <f t="shared" si="2"/>
        <v>45000</v>
      </c>
    </row>
    <row r="172" spans="1:11">
      <c r="A172" s="24" t="s">
        <v>128</v>
      </c>
      <c r="B172" s="224"/>
      <c r="C172" s="20" t="s">
        <v>440</v>
      </c>
      <c r="D172" s="150" t="s">
        <v>137</v>
      </c>
      <c r="E172" s="40" t="s">
        <v>132</v>
      </c>
      <c r="F172" s="40" t="s">
        <v>132</v>
      </c>
      <c r="G172" s="150">
        <v>1</v>
      </c>
      <c r="H172" s="150"/>
      <c r="I172" s="150">
        <v>1</v>
      </c>
      <c r="J172" s="23">
        <v>10000</v>
      </c>
      <c r="K172" s="66">
        <f t="shared" si="2"/>
        <v>10000</v>
      </c>
    </row>
    <row r="173" spans="1:11">
      <c r="A173" s="24" t="s">
        <v>128</v>
      </c>
      <c r="B173" s="224"/>
      <c r="C173" s="20" t="s">
        <v>835</v>
      </c>
      <c r="D173" s="40" t="s">
        <v>132</v>
      </c>
      <c r="E173" s="40" t="s">
        <v>132</v>
      </c>
      <c r="F173" s="150" t="s">
        <v>1073</v>
      </c>
      <c r="G173" s="150">
        <v>1</v>
      </c>
      <c r="H173" s="150"/>
      <c r="I173" s="150">
        <v>1</v>
      </c>
      <c r="J173" s="23">
        <v>13000</v>
      </c>
      <c r="K173" s="66">
        <f t="shared" si="2"/>
        <v>13000</v>
      </c>
    </row>
    <row r="174" spans="1:11">
      <c r="A174" s="24" t="s">
        <v>128</v>
      </c>
      <c r="B174" s="224"/>
      <c r="C174" s="20" t="s">
        <v>473</v>
      </c>
      <c r="D174" s="150" t="s">
        <v>918</v>
      </c>
      <c r="E174" s="40" t="s">
        <v>132</v>
      </c>
      <c r="F174" s="40" t="s">
        <v>132</v>
      </c>
      <c r="G174" s="150">
        <v>1</v>
      </c>
      <c r="H174" s="150"/>
      <c r="I174" s="150">
        <v>1</v>
      </c>
      <c r="J174" s="23">
        <v>15500</v>
      </c>
      <c r="K174" s="66">
        <f t="shared" si="2"/>
        <v>15500</v>
      </c>
    </row>
    <row r="175" spans="1:11">
      <c r="A175" s="24" t="s">
        <v>128</v>
      </c>
      <c r="B175" s="224"/>
      <c r="C175" s="20" t="s">
        <v>473</v>
      </c>
      <c r="D175" s="150" t="s">
        <v>918</v>
      </c>
      <c r="E175" s="40" t="s">
        <v>132</v>
      </c>
      <c r="F175" s="40" t="s">
        <v>132</v>
      </c>
      <c r="G175" s="150">
        <v>1</v>
      </c>
      <c r="H175" s="150"/>
      <c r="I175" s="150">
        <v>1</v>
      </c>
      <c r="J175" s="23">
        <v>15500</v>
      </c>
      <c r="K175" s="66">
        <f t="shared" si="2"/>
        <v>15500</v>
      </c>
    </row>
    <row r="176" spans="1:11">
      <c r="A176" s="24" t="s">
        <v>128</v>
      </c>
      <c r="B176" s="224" t="s">
        <v>1072</v>
      </c>
      <c r="C176" s="20" t="s">
        <v>1052</v>
      </c>
      <c r="D176" s="150" t="s">
        <v>137</v>
      </c>
      <c r="E176" s="40" t="s">
        <v>132</v>
      </c>
      <c r="F176" s="40" t="s">
        <v>132</v>
      </c>
      <c r="G176" s="150">
        <v>1</v>
      </c>
      <c r="H176" s="150"/>
      <c r="I176" s="150">
        <v>1</v>
      </c>
      <c r="J176" s="23">
        <v>65000</v>
      </c>
      <c r="K176" s="66">
        <f t="shared" si="2"/>
        <v>65000</v>
      </c>
    </row>
    <row r="177" spans="1:11">
      <c r="A177" s="24" t="s">
        <v>128</v>
      </c>
      <c r="B177" s="224"/>
      <c r="C177" s="20" t="s">
        <v>43</v>
      </c>
      <c r="D177" s="150" t="s">
        <v>811</v>
      </c>
      <c r="E177" s="40" t="s">
        <v>132</v>
      </c>
      <c r="F177" s="40" t="s">
        <v>132</v>
      </c>
      <c r="G177" s="150">
        <v>1</v>
      </c>
      <c r="H177" s="150"/>
      <c r="I177" s="150">
        <v>1</v>
      </c>
      <c r="J177" s="23">
        <v>1200</v>
      </c>
      <c r="K177" s="66">
        <f t="shared" si="2"/>
        <v>1200</v>
      </c>
    </row>
    <row r="178" spans="1:11">
      <c r="A178" s="24" t="s">
        <v>128</v>
      </c>
      <c r="B178" s="224"/>
      <c r="C178" s="20" t="s">
        <v>23</v>
      </c>
      <c r="D178" s="150" t="s">
        <v>137</v>
      </c>
      <c r="E178" s="40" t="s">
        <v>132</v>
      </c>
      <c r="F178" s="40" t="s">
        <v>132</v>
      </c>
      <c r="G178" s="150">
        <v>1</v>
      </c>
      <c r="H178" s="150"/>
      <c r="I178" s="150">
        <v>1</v>
      </c>
      <c r="J178" s="23">
        <v>6500</v>
      </c>
      <c r="K178" s="66">
        <f t="shared" si="2"/>
        <v>6500</v>
      </c>
    </row>
    <row r="179" spans="1:11">
      <c r="A179" s="24" t="s">
        <v>128</v>
      </c>
      <c r="B179" s="147" t="s">
        <v>1071</v>
      </c>
      <c r="C179" s="20" t="s">
        <v>86</v>
      </c>
      <c r="D179" s="150" t="s">
        <v>97</v>
      </c>
      <c r="E179" s="150" t="s">
        <v>1070</v>
      </c>
      <c r="F179" s="40" t="s">
        <v>132</v>
      </c>
      <c r="G179" s="150">
        <v>1</v>
      </c>
      <c r="H179" s="150"/>
      <c r="I179" s="150">
        <v>1</v>
      </c>
      <c r="J179" s="23">
        <v>52000</v>
      </c>
      <c r="K179" s="66">
        <f t="shared" si="2"/>
        <v>52000</v>
      </c>
    </row>
    <row r="180" spans="1:11">
      <c r="A180" s="24" t="s">
        <v>128</v>
      </c>
      <c r="B180" s="224" t="s">
        <v>270</v>
      </c>
      <c r="C180" s="20" t="s">
        <v>1042</v>
      </c>
      <c r="D180" s="150" t="s">
        <v>1069</v>
      </c>
      <c r="E180" s="40" t="s">
        <v>132</v>
      </c>
      <c r="F180" s="40" t="s">
        <v>132</v>
      </c>
      <c r="G180" s="150">
        <v>1</v>
      </c>
      <c r="H180" s="150"/>
      <c r="I180" s="150">
        <v>1</v>
      </c>
      <c r="J180" s="23">
        <v>10000</v>
      </c>
      <c r="K180" s="66">
        <f t="shared" si="2"/>
        <v>10000</v>
      </c>
    </row>
    <row r="181" spans="1:11">
      <c r="A181" s="24" t="s">
        <v>128</v>
      </c>
      <c r="B181" s="224"/>
      <c r="C181" s="20" t="s">
        <v>17</v>
      </c>
      <c r="D181" s="150" t="s">
        <v>118</v>
      </c>
      <c r="E181" s="40" t="s">
        <v>132</v>
      </c>
      <c r="F181" s="40" t="s">
        <v>132</v>
      </c>
      <c r="G181" s="150">
        <v>1</v>
      </c>
      <c r="H181" s="150"/>
      <c r="I181" s="150">
        <v>1</v>
      </c>
      <c r="J181" s="23">
        <v>650</v>
      </c>
      <c r="K181" s="66">
        <f t="shared" si="2"/>
        <v>650</v>
      </c>
    </row>
    <row r="182" spans="1:11">
      <c r="A182" s="24" t="s">
        <v>128</v>
      </c>
      <c r="B182" s="381" t="s">
        <v>1068</v>
      </c>
      <c r="C182" s="20" t="s">
        <v>164</v>
      </c>
      <c r="D182" s="150" t="s">
        <v>1067</v>
      </c>
      <c r="E182" s="40" t="s">
        <v>132</v>
      </c>
      <c r="F182" s="40" t="s">
        <v>132</v>
      </c>
      <c r="G182" s="150">
        <v>1</v>
      </c>
      <c r="H182" s="150"/>
      <c r="I182" s="150">
        <v>1</v>
      </c>
      <c r="J182" s="23">
        <v>30000</v>
      </c>
      <c r="K182" s="66">
        <f t="shared" si="2"/>
        <v>30000</v>
      </c>
    </row>
    <row r="183" spans="1:11">
      <c r="A183" s="24" t="s">
        <v>128</v>
      </c>
      <c r="B183" s="382"/>
      <c r="C183" s="20" t="s">
        <v>164</v>
      </c>
      <c r="D183" s="150" t="s">
        <v>137</v>
      </c>
      <c r="E183" s="40" t="s">
        <v>132</v>
      </c>
      <c r="F183" s="40" t="s">
        <v>132</v>
      </c>
      <c r="G183" s="150"/>
      <c r="H183" s="150">
        <v>1</v>
      </c>
      <c r="I183" s="150">
        <v>1</v>
      </c>
      <c r="J183" s="23">
        <v>30000</v>
      </c>
      <c r="K183" s="66">
        <f t="shared" si="2"/>
        <v>30000</v>
      </c>
    </row>
    <row r="184" spans="1:11">
      <c r="A184" s="24" t="s">
        <v>128</v>
      </c>
      <c r="B184" s="382"/>
      <c r="C184" s="20" t="s">
        <v>164</v>
      </c>
      <c r="D184" s="150" t="s">
        <v>137</v>
      </c>
      <c r="E184" s="40" t="s">
        <v>132</v>
      </c>
      <c r="F184" s="40" t="s">
        <v>132</v>
      </c>
      <c r="G184" s="150"/>
      <c r="H184" s="150">
        <v>1</v>
      </c>
      <c r="I184" s="150">
        <v>1</v>
      </c>
      <c r="J184" s="23">
        <v>30000</v>
      </c>
      <c r="K184" s="66">
        <f t="shared" si="2"/>
        <v>30000</v>
      </c>
    </row>
    <row r="185" spans="1:11">
      <c r="A185" s="24" t="s">
        <v>128</v>
      </c>
      <c r="B185" s="382"/>
      <c r="C185" s="20" t="s">
        <v>164</v>
      </c>
      <c r="D185" s="150" t="s">
        <v>137</v>
      </c>
      <c r="E185" s="40" t="s">
        <v>132</v>
      </c>
      <c r="F185" s="40" t="s">
        <v>132</v>
      </c>
      <c r="G185" s="150"/>
      <c r="H185" s="150">
        <v>1</v>
      </c>
      <c r="I185" s="150">
        <v>1</v>
      </c>
      <c r="J185" s="23">
        <v>30000</v>
      </c>
      <c r="K185" s="66">
        <f t="shared" si="2"/>
        <v>30000</v>
      </c>
    </row>
    <row r="186" spans="1:11">
      <c r="A186" s="24" t="s">
        <v>128</v>
      </c>
      <c r="B186" s="382"/>
      <c r="C186" s="20" t="s">
        <v>164</v>
      </c>
      <c r="D186" s="150" t="s">
        <v>137</v>
      </c>
      <c r="E186" s="40" t="s">
        <v>132</v>
      </c>
      <c r="F186" s="40" t="s">
        <v>132</v>
      </c>
      <c r="G186" s="150"/>
      <c r="H186" s="150">
        <v>1</v>
      </c>
      <c r="I186" s="150">
        <v>1</v>
      </c>
      <c r="J186" s="23">
        <v>30000</v>
      </c>
      <c r="K186" s="66">
        <f t="shared" si="2"/>
        <v>30000</v>
      </c>
    </row>
    <row r="187" spans="1:11">
      <c r="A187" s="24" t="s">
        <v>128</v>
      </c>
      <c r="B187" s="382"/>
      <c r="C187" s="20" t="s">
        <v>164</v>
      </c>
      <c r="D187" s="150" t="s">
        <v>137</v>
      </c>
      <c r="E187" s="40" t="s">
        <v>132</v>
      </c>
      <c r="F187" s="40" t="s">
        <v>132</v>
      </c>
      <c r="G187" s="150"/>
      <c r="H187" s="150">
        <v>1</v>
      </c>
      <c r="I187" s="150">
        <v>1</v>
      </c>
      <c r="J187" s="23">
        <v>30000</v>
      </c>
      <c r="K187" s="66">
        <f t="shared" si="2"/>
        <v>30000</v>
      </c>
    </row>
    <row r="188" spans="1:11">
      <c r="A188" s="24" t="s">
        <v>128</v>
      </c>
      <c r="B188" s="382"/>
      <c r="C188" s="20" t="s">
        <v>1055</v>
      </c>
      <c r="D188" s="150" t="s">
        <v>137</v>
      </c>
      <c r="E188" s="40" t="s">
        <v>132</v>
      </c>
      <c r="F188" s="40" t="s">
        <v>132</v>
      </c>
      <c r="G188" s="150"/>
      <c r="H188" s="150">
        <v>1</v>
      </c>
      <c r="I188" s="150">
        <v>1</v>
      </c>
      <c r="J188" s="23">
        <v>4500</v>
      </c>
      <c r="K188" s="66">
        <f t="shared" si="2"/>
        <v>4500</v>
      </c>
    </row>
    <row r="189" spans="1:11">
      <c r="A189" s="24" t="s">
        <v>128</v>
      </c>
      <c r="B189" s="382"/>
      <c r="C189" s="20" t="s">
        <v>43</v>
      </c>
      <c r="D189" s="40" t="s">
        <v>132</v>
      </c>
      <c r="E189" s="40" t="s">
        <v>132</v>
      </c>
      <c r="F189" s="40" t="s">
        <v>132</v>
      </c>
      <c r="G189" s="150"/>
      <c r="H189" s="150">
        <v>1</v>
      </c>
      <c r="I189" s="150">
        <v>1</v>
      </c>
      <c r="J189" s="23">
        <v>1200</v>
      </c>
      <c r="K189" s="66">
        <f t="shared" si="2"/>
        <v>1200</v>
      </c>
    </row>
    <row r="190" spans="1:11">
      <c r="A190" s="24" t="s">
        <v>128</v>
      </c>
      <c r="B190" s="384"/>
      <c r="C190" s="20" t="s">
        <v>43</v>
      </c>
      <c r="D190" s="40" t="s">
        <v>132</v>
      </c>
      <c r="E190" s="40" t="s">
        <v>132</v>
      </c>
      <c r="F190" s="40" t="s">
        <v>132</v>
      </c>
      <c r="G190" s="150">
        <v>1</v>
      </c>
      <c r="H190" s="150"/>
      <c r="I190" s="150">
        <v>1</v>
      </c>
      <c r="J190" s="23">
        <v>1200</v>
      </c>
      <c r="K190" s="66">
        <f t="shared" si="2"/>
        <v>1200</v>
      </c>
    </row>
    <row r="191" spans="1:11">
      <c r="A191" s="24" t="s">
        <v>128</v>
      </c>
      <c r="B191" s="224" t="s">
        <v>676</v>
      </c>
      <c r="C191" s="20" t="s">
        <v>17</v>
      </c>
      <c r="D191" s="150" t="s">
        <v>118</v>
      </c>
      <c r="E191" s="40" t="s">
        <v>132</v>
      </c>
      <c r="F191" s="40" t="s">
        <v>132</v>
      </c>
      <c r="G191" s="150">
        <v>1</v>
      </c>
      <c r="H191" s="150"/>
      <c r="I191" s="150">
        <v>1</v>
      </c>
      <c r="J191" s="23">
        <v>650</v>
      </c>
      <c r="K191" s="66">
        <f t="shared" si="2"/>
        <v>650</v>
      </c>
    </row>
    <row r="192" spans="1:11">
      <c r="A192" s="24" t="s">
        <v>128</v>
      </c>
      <c r="B192" s="224"/>
      <c r="C192" s="20" t="s">
        <v>17</v>
      </c>
      <c r="D192" s="150" t="s">
        <v>118</v>
      </c>
      <c r="E192" s="40" t="s">
        <v>132</v>
      </c>
      <c r="F192" s="40" t="s">
        <v>132</v>
      </c>
      <c r="G192" s="150">
        <v>1</v>
      </c>
      <c r="H192" s="150"/>
      <c r="I192" s="150">
        <v>1</v>
      </c>
      <c r="J192" s="23">
        <v>650</v>
      </c>
      <c r="K192" s="66">
        <f t="shared" si="2"/>
        <v>650</v>
      </c>
    </row>
    <row r="193" spans="1:11">
      <c r="A193" s="24" t="s">
        <v>128</v>
      </c>
      <c r="B193" s="224"/>
      <c r="C193" s="20" t="s">
        <v>25</v>
      </c>
      <c r="D193" s="150" t="s">
        <v>1066</v>
      </c>
      <c r="E193" s="150" t="s">
        <v>1065</v>
      </c>
      <c r="F193" s="40" t="s">
        <v>132</v>
      </c>
      <c r="G193" s="150"/>
      <c r="H193" s="150">
        <v>1</v>
      </c>
      <c r="I193" s="150">
        <v>1</v>
      </c>
      <c r="J193" s="23">
        <v>250000</v>
      </c>
      <c r="K193" s="66">
        <f t="shared" ref="K193:K255" si="3">J193*I193</f>
        <v>250000</v>
      </c>
    </row>
    <row r="194" spans="1:11">
      <c r="A194" s="24" t="s">
        <v>128</v>
      </c>
      <c r="B194" s="224"/>
      <c r="C194" s="20" t="s">
        <v>69</v>
      </c>
      <c r="D194" s="150" t="s">
        <v>491</v>
      </c>
      <c r="E194" s="150" t="s">
        <v>101</v>
      </c>
      <c r="F194" s="40" t="s">
        <v>132</v>
      </c>
      <c r="G194" s="150">
        <v>1</v>
      </c>
      <c r="H194" s="150"/>
      <c r="I194" s="150">
        <v>1</v>
      </c>
      <c r="J194" s="23">
        <v>6500</v>
      </c>
      <c r="K194" s="66">
        <f t="shared" si="3"/>
        <v>6500</v>
      </c>
    </row>
    <row r="195" spans="1:11">
      <c r="A195" s="24" t="s">
        <v>128</v>
      </c>
      <c r="B195" s="224"/>
      <c r="C195" s="20" t="s">
        <v>69</v>
      </c>
      <c r="D195" s="150" t="s">
        <v>491</v>
      </c>
      <c r="E195" s="150" t="s">
        <v>101</v>
      </c>
      <c r="F195" s="40" t="s">
        <v>132</v>
      </c>
      <c r="G195" s="150"/>
      <c r="H195" s="150">
        <v>1</v>
      </c>
      <c r="I195" s="150">
        <v>1</v>
      </c>
      <c r="J195" s="23">
        <v>6500</v>
      </c>
      <c r="K195" s="66">
        <f t="shared" si="3"/>
        <v>6500</v>
      </c>
    </row>
    <row r="196" spans="1:11">
      <c r="A196" s="24" t="s">
        <v>128</v>
      </c>
      <c r="B196" s="224"/>
      <c r="C196" s="20" t="s">
        <v>1055</v>
      </c>
      <c r="D196" s="150" t="s">
        <v>137</v>
      </c>
      <c r="E196" s="40" t="s">
        <v>132</v>
      </c>
      <c r="F196" s="40" t="s">
        <v>132</v>
      </c>
      <c r="G196" s="150">
        <v>1</v>
      </c>
      <c r="H196" s="150"/>
      <c r="I196" s="150">
        <v>1</v>
      </c>
      <c r="J196" s="23">
        <v>4500</v>
      </c>
      <c r="K196" s="66">
        <f t="shared" si="3"/>
        <v>4500</v>
      </c>
    </row>
    <row r="197" spans="1:11">
      <c r="A197" s="24" t="s">
        <v>128</v>
      </c>
      <c r="B197" s="224"/>
      <c r="C197" s="20" t="s">
        <v>43</v>
      </c>
      <c r="D197" s="150" t="s">
        <v>51</v>
      </c>
      <c r="E197" s="40" t="s">
        <v>132</v>
      </c>
      <c r="F197" s="40" t="s">
        <v>132</v>
      </c>
      <c r="G197" s="150">
        <v>1</v>
      </c>
      <c r="H197" s="150"/>
      <c r="I197" s="150">
        <v>1</v>
      </c>
      <c r="J197" s="23">
        <v>1200</v>
      </c>
      <c r="K197" s="66">
        <f t="shared" si="3"/>
        <v>1200</v>
      </c>
    </row>
    <row r="198" spans="1:11">
      <c r="A198" s="24" t="s">
        <v>128</v>
      </c>
      <c r="B198" s="224"/>
      <c r="C198" s="20" t="s">
        <v>173</v>
      </c>
      <c r="D198" s="150" t="s">
        <v>96</v>
      </c>
      <c r="E198" s="40" t="s">
        <v>132</v>
      </c>
      <c r="F198" s="40" t="s">
        <v>132</v>
      </c>
      <c r="G198" s="150"/>
      <c r="H198" s="150">
        <v>1</v>
      </c>
      <c r="I198" s="150">
        <v>1</v>
      </c>
      <c r="J198" s="23">
        <v>15000</v>
      </c>
      <c r="K198" s="66">
        <f t="shared" si="3"/>
        <v>15000</v>
      </c>
    </row>
    <row r="199" spans="1:11">
      <c r="A199" s="24" t="s">
        <v>128</v>
      </c>
      <c r="B199" s="224"/>
      <c r="C199" s="20" t="s">
        <v>173</v>
      </c>
      <c r="D199" s="150" t="s">
        <v>96</v>
      </c>
      <c r="E199" s="40" t="s">
        <v>132</v>
      </c>
      <c r="F199" s="40" t="s">
        <v>132</v>
      </c>
      <c r="G199" s="150"/>
      <c r="H199" s="150">
        <v>1</v>
      </c>
      <c r="I199" s="150">
        <v>1</v>
      </c>
      <c r="J199" s="23">
        <v>15000</v>
      </c>
      <c r="K199" s="66">
        <f t="shared" si="3"/>
        <v>15000</v>
      </c>
    </row>
    <row r="200" spans="1:11">
      <c r="A200" s="24" t="s">
        <v>128</v>
      </c>
      <c r="B200" s="224"/>
      <c r="C200" s="20" t="s">
        <v>263</v>
      </c>
      <c r="D200" s="150" t="s">
        <v>137</v>
      </c>
      <c r="E200" s="40" t="s">
        <v>132</v>
      </c>
      <c r="F200" s="40" t="s">
        <v>132</v>
      </c>
      <c r="G200" s="150"/>
      <c r="H200" s="150">
        <v>1</v>
      </c>
      <c r="I200" s="150">
        <v>1</v>
      </c>
      <c r="J200" s="23">
        <v>4500</v>
      </c>
      <c r="K200" s="66">
        <f t="shared" si="3"/>
        <v>4500</v>
      </c>
    </row>
    <row r="201" spans="1:11">
      <c r="A201" s="24" t="s">
        <v>128</v>
      </c>
      <c r="B201" s="224"/>
      <c r="C201" s="20" t="s">
        <v>812</v>
      </c>
      <c r="D201" s="150" t="s">
        <v>137</v>
      </c>
      <c r="E201" s="40" t="s">
        <v>132</v>
      </c>
      <c r="F201" s="40" t="s">
        <v>132</v>
      </c>
      <c r="G201" s="150">
        <v>1</v>
      </c>
      <c r="H201" s="150"/>
      <c r="I201" s="150">
        <v>1</v>
      </c>
      <c r="J201" s="23">
        <v>4500</v>
      </c>
      <c r="K201" s="66">
        <f t="shared" si="3"/>
        <v>4500</v>
      </c>
    </row>
    <row r="202" spans="1:11">
      <c r="A202" s="24" t="s">
        <v>128</v>
      </c>
      <c r="B202" s="224"/>
      <c r="C202" s="20" t="s">
        <v>1064</v>
      </c>
      <c r="D202" s="150" t="s">
        <v>781</v>
      </c>
      <c r="E202" s="150" t="s">
        <v>1063</v>
      </c>
      <c r="F202" s="150" t="s">
        <v>1062</v>
      </c>
      <c r="G202" s="150">
        <v>1</v>
      </c>
      <c r="H202" s="150"/>
      <c r="I202" s="150">
        <v>1</v>
      </c>
      <c r="J202" s="23">
        <v>200000</v>
      </c>
      <c r="K202" s="66">
        <f t="shared" si="3"/>
        <v>200000</v>
      </c>
    </row>
    <row r="203" spans="1:11">
      <c r="A203" s="24" t="s">
        <v>128</v>
      </c>
      <c r="B203" s="224"/>
      <c r="C203" s="20" t="s">
        <v>69</v>
      </c>
      <c r="D203" s="150" t="s">
        <v>137</v>
      </c>
      <c r="E203" s="40" t="s">
        <v>132</v>
      </c>
      <c r="F203" s="40" t="s">
        <v>132</v>
      </c>
      <c r="G203" s="150"/>
      <c r="H203" s="150">
        <v>1</v>
      </c>
      <c r="I203" s="150">
        <v>1</v>
      </c>
      <c r="J203" s="23">
        <v>6500</v>
      </c>
      <c r="K203" s="66">
        <f t="shared" si="3"/>
        <v>6500</v>
      </c>
    </row>
    <row r="204" spans="1:11">
      <c r="A204" s="24" t="s">
        <v>128</v>
      </c>
      <c r="B204" s="224"/>
      <c r="C204" s="20" t="s">
        <v>916</v>
      </c>
      <c r="D204" s="150" t="s">
        <v>1061</v>
      </c>
      <c r="E204" s="150" t="s">
        <v>1060</v>
      </c>
      <c r="F204" s="40" t="s">
        <v>132</v>
      </c>
      <c r="G204" s="150">
        <v>1</v>
      </c>
      <c r="H204" s="150"/>
      <c r="I204" s="150">
        <v>1</v>
      </c>
      <c r="J204" s="23">
        <v>350000</v>
      </c>
      <c r="K204" s="66">
        <f t="shared" si="3"/>
        <v>350000</v>
      </c>
    </row>
    <row r="205" spans="1:11">
      <c r="A205" s="24" t="s">
        <v>128</v>
      </c>
      <c r="B205" s="224"/>
      <c r="C205" s="20" t="s">
        <v>1059</v>
      </c>
      <c r="D205" s="150" t="s">
        <v>781</v>
      </c>
      <c r="E205" s="150" t="s">
        <v>1058</v>
      </c>
      <c r="F205" s="40" t="s">
        <v>132</v>
      </c>
      <c r="G205" s="150">
        <v>1</v>
      </c>
      <c r="H205" s="150"/>
      <c r="I205" s="150">
        <v>1</v>
      </c>
      <c r="J205" s="23">
        <v>200000</v>
      </c>
      <c r="K205" s="66">
        <f t="shared" si="3"/>
        <v>200000</v>
      </c>
    </row>
    <row r="206" spans="1:11">
      <c r="A206" s="24" t="s">
        <v>128</v>
      </c>
      <c r="B206" s="224"/>
      <c r="C206" s="20" t="s">
        <v>783</v>
      </c>
      <c r="D206" s="150" t="s">
        <v>137</v>
      </c>
      <c r="E206" s="40" t="s">
        <v>132</v>
      </c>
      <c r="F206" s="40" t="s">
        <v>132</v>
      </c>
      <c r="G206" s="150"/>
      <c r="H206" s="150">
        <v>1</v>
      </c>
      <c r="I206" s="150">
        <v>1</v>
      </c>
      <c r="J206" s="23">
        <v>18500</v>
      </c>
      <c r="K206" s="66">
        <f t="shared" si="3"/>
        <v>18500</v>
      </c>
    </row>
    <row r="207" spans="1:11">
      <c r="A207" s="24" t="s">
        <v>128</v>
      </c>
      <c r="B207" s="224"/>
      <c r="C207" s="20" t="s">
        <v>785</v>
      </c>
      <c r="D207" s="150" t="s">
        <v>137</v>
      </c>
      <c r="E207" s="40" t="s">
        <v>132</v>
      </c>
      <c r="F207" s="40" t="s">
        <v>132</v>
      </c>
      <c r="G207" s="150"/>
      <c r="H207" s="150">
        <v>1</v>
      </c>
      <c r="I207" s="150">
        <v>1</v>
      </c>
      <c r="J207" s="23">
        <v>30000</v>
      </c>
      <c r="K207" s="66">
        <f t="shared" si="3"/>
        <v>30000</v>
      </c>
    </row>
    <row r="208" spans="1:11">
      <c r="A208" s="24" t="s">
        <v>128</v>
      </c>
      <c r="B208" s="224"/>
      <c r="C208" s="20" t="s">
        <v>1057</v>
      </c>
      <c r="D208" s="150" t="s">
        <v>137</v>
      </c>
      <c r="E208" s="40" t="s">
        <v>132</v>
      </c>
      <c r="F208" s="40" t="s">
        <v>132</v>
      </c>
      <c r="G208" s="150"/>
      <c r="H208" s="150">
        <v>1</v>
      </c>
      <c r="I208" s="150">
        <v>1</v>
      </c>
      <c r="J208" s="23">
        <v>1400</v>
      </c>
      <c r="K208" s="66">
        <f t="shared" si="3"/>
        <v>1400</v>
      </c>
    </row>
    <row r="209" spans="1:11">
      <c r="A209" s="24" t="s">
        <v>128</v>
      </c>
      <c r="B209" s="224"/>
      <c r="C209" s="20" t="s">
        <v>1057</v>
      </c>
      <c r="D209" s="150" t="s">
        <v>137</v>
      </c>
      <c r="E209" s="40" t="s">
        <v>132</v>
      </c>
      <c r="F209" s="40" t="s">
        <v>132</v>
      </c>
      <c r="G209" s="150"/>
      <c r="H209" s="150">
        <v>1</v>
      </c>
      <c r="I209" s="150">
        <v>1</v>
      </c>
      <c r="J209" s="23">
        <v>1400</v>
      </c>
      <c r="K209" s="66">
        <f t="shared" si="3"/>
        <v>1400</v>
      </c>
    </row>
    <row r="210" spans="1:11">
      <c r="A210" s="24" t="s">
        <v>128</v>
      </c>
      <c r="B210" s="224"/>
      <c r="C210" s="20" t="s">
        <v>43</v>
      </c>
      <c r="D210" s="150" t="s">
        <v>137</v>
      </c>
      <c r="E210" s="40" t="s">
        <v>132</v>
      </c>
      <c r="F210" s="40" t="s">
        <v>132</v>
      </c>
      <c r="G210" s="150"/>
      <c r="H210" s="150">
        <v>1</v>
      </c>
      <c r="I210" s="150">
        <v>1</v>
      </c>
      <c r="J210" s="23">
        <v>1200</v>
      </c>
      <c r="K210" s="66">
        <f t="shared" si="3"/>
        <v>1200</v>
      </c>
    </row>
    <row r="211" spans="1:11">
      <c r="A211" s="24" t="s">
        <v>128</v>
      </c>
      <c r="B211" s="224"/>
      <c r="C211" s="20" t="s">
        <v>1056</v>
      </c>
      <c r="D211" s="150" t="s">
        <v>137</v>
      </c>
      <c r="E211" s="40" t="s">
        <v>132</v>
      </c>
      <c r="F211" s="40" t="s">
        <v>132</v>
      </c>
      <c r="G211" s="150"/>
      <c r="H211" s="150">
        <v>1</v>
      </c>
      <c r="I211" s="150">
        <v>1</v>
      </c>
      <c r="J211" s="23">
        <v>4500</v>
      </c>
      <c r="K211" s="66">
        <f t="shared" si="3"/>
        <v>4500</v>
      </c>
    </row>
    <row r="212" spans="1:11">
      <c r="A212" s="24" t="s">
        <v>128</v>
      </c>
      <c r="B212" s="224"/>
      <c r="C212" s="20" t="s">
        <v>1055</v>
      </c>
      <c r="D212" s="150" t="s">
        <v>1054</v>
      </c>
      <c r="E212" s="40" t="s">
        <v>132</v>
      </c>
      <c r="F212" s="40" t="s">
        <v>132</v>
      </c>
      <c r="G212" s="150">
        <v>1</v>
      </c>
      <c r="H212" s="150"/>
      <c r="I212" s="150">
        <v>1</v>
      </c>
      <c r="J212" s="23">
        <v>4500</v>
      </c>
      <c r="K212" s="66">
        <f t="shared" si="3"/>
        <v>4500</v>
      </c>
    </row>
    <row r="213" spans="1:11" ht="15" customHeight="1">
      <c r="A213" s="24" t="s">
        <v>128</v>
      </c>
      <c r="B213" s="381" t="s">
        <v>521</v>
      </c>
      <c r="C213" s="20" t="s">
        <v>18</v>
      </c>
      <c r="D213" s="150" t="s">
        <v>409</v>
      </c>
      <c r="E213" s="40" t="s">
        <v>132</v>
      </c>
      <c r="F213" s="40" t="s">
        <v>132</v>
      </c>
      <c r="G213" s="150">
        <v>1</v>
      </c>
      <c r="H213" s="150"/>
      <c r="I213" s="150">
        <v>1</v>
      </c>
      <c r="J213" s="23">
        <v>150000</v>
      </c>
      <c r="K213" s="66">
        <f t="shared" si="3"/>
        <v>150000</v>
      </c>
    </row>
    <row r="214" spans="1:11">
      <c r="A214" s="24" t="s">
        <v>128</v>
      </c>
      <c r="B214" s="382"/>
      <c r="C214" s="20" t="s">
        <v>1046</v>
      </c>
      <c r="D214" s="150" t="s">
        <v>1051</v>
      </c>
      <c r="E214" s="150" t="s">
        <v>1045</v>
      </c>
      <c r="F214" s="150" t="s">
        <v>1053</v>
      </c>
      <c r="G214" s="150">
        <v>1</v>
      </c>
      <c r="H214" s="150"/>
      <c r="I214" s="150">
        <v>1</v>
      </c>
      <c r="J214" s="23">
        <v>4500</v>
      </c>
      <c r="K214" s="66">
        <f t="shared" si="3"/>
        <v>4500</v>
      </c>
    </row>
    <row r="215" spans="1:11">
      <c r="A215" s="24" t="s">
        <v>128</v>
      </c>
      <c r="B215" s="382"/>
      <c r="C215" s="20" t="s">
        <v>1052</v>
      </c>
      <c r="D215" s="150" t="s">
        <v>137</v>
      </c>
      <c r="E215" s="40" t="s">
        <v>132</v>
      </c>
      <c r="F215" s="40" t="s">
        <v>132</v>
      </c>
      <c r="G215" s="150">
        <v>1</v>
      </c>
      <c r="H215" s="150"/>
      <c r="I215" s="150">
        <v>1</v>
      </c>
      <c r="J215" s="23">
        <v>65000</v>
      </c>
      <c r="K215" s="66">
        <f t="shared" si="3"/>
        <v>65000</v>
      </c>
    </row>
    <row r="216" spans="1:11">
      <c r="A216" s="24" t="s">
        <v>128</v>
      </c>
      <c r="B216" s="382"/>
      <c r="C216" s="20" t="s">
        <v>871</v>
      </c>
      <c r="D216" s="150" t="s">
        <v>1051</v>
      </c>
      <c r="E216" s="150" t="s">
        <v>1050</v>
      </c>
      <c r="F216" s="40" t="s">
        <v>132</v>
      </c>
      <c r="G216" s="150">
        <v>1</v>
      </c>
      <c r="H216" s="150"/>
      <c r="I216" s="150">
        <v>1</v>
      </c>
      <c r="J216" s="23">
        <v>10000</v>
      </c>
      <c r="K216" s="66">
        <f t="shared" si="3"/>
        <v>10000</v>
      </c>
    </row>
    <row r="217" spans="1:11">
      <c r="A217" s="24" t="s">
        <v>128</v>
      </c>
      <c r="B217" s="382"/>
      <c r="C217" s="20" t="s">
        <v>18</v>
      </c>
      <c r="D217" s="150" t="s">
        <v>27</v>
      </c>
      <c r="E217" s="40" t="s">
        <v>132</v>
      </c>
      <c r="F217" s="40" t="s">
        <v>132</v>
      </c>
      <c r="G217" s="150">
        <v>1</v>
      </c>
      <c r="H217" s="150"/>
      <c r="I217" s="150">
        <v>1</v>
      </c>
      <c r="J217" s="23">
        <v>150000</v>
      </c>
      <c r="K217" s="66">
        <f t="shared" si="3"/>
        <v>150000</v>
      </c>
    </row>
    <row r="218" spans="1:11">
      <c r="A218" s="24" t="s">
        <v>128</v>
      </c>
      <c r="B218" s="382"/>
      <c r="C218" s="20" t="s">
        <v>1046</v>
      </c>
      <c r="D218" s="150" t="s">
        <v>1049</v>
      </c>
      <c r="E218" s="40" t="s">
        <v>132</v>
      </c>
      <c r="F218" s="40" t="s">
        <v>132</v>
      </c>
      <c r="G218" s="150">
        <v>1</v>
      </c>
      <c r="H218" s="150"/>
      <c r="I218" s="150">
        <v>1</v>
      </c>
      <c r="J218" s="23">
        <v>4500</v>
      </c>
      <c r="K218" s="66">
        <f t="shared" si="3"/>
        <v>4500</v>
      </c>
    </row>
    <row r="219" spans="1:11">
      <c r="A219" s="24" t="s">
        <v>128</v>
      </c>
      <c r="B219" s="382"/>
      <c r="C219" s="20" t="s">
        <v>23</v>
      </c>
      <c r="D219" s="150" t="s">
        <v>1048</v>
      </c>
      <c r="E219" s="40" t="s">
        <v>132</v>
      </c>
      <c r="F219" s="40" t="s">
        <v>132</v>
      </c>
      <c r="G219" s="150">
        <v>1</v>
      </c>
      <c r="H219" s="150"/>
      <c r="I219" s="150">
        <v>1</v>
      </c>
      <c r="J219" s="23">
        <v>6500</v>
      </c>
      <c r="K219" s="66">
        <f t="shared" si="3"/>
        <v>6500</v>
      </c>
    </row>
    <row r="220" spans="1:11" ht="15.75" thickBot="1">
      <c r="A220" s="26" t="s">
        <v>128</v>
      </c>
      <c r="B220" s="383"/>
      <c r="C220" s="28" t="s">
        <v>18</v>
      </c>
      <c r="D220" s="153" t="s">
        <v>27</v>
      </c>
      <c r="E220" s="41" t="s">
        <v>132</v>
      </c>
      <c r="F220" s="41" t="s">
        <v>132</v>
      </c>
      <c r="G220" s="153">
        <v>1</v>
      </c>
      <c r="H220" s="153"/>
      <c r="I220" s="153">
        <v>1</v>
      </c>
      <c r="J220" s="31">
        <v>150000</v>
      </c>
      <c r="K220" s="131">
        <f t="shared" si="3"/>
        <v>150000</v>
      </c>
    </row>
    <row r="221" spans="1:11">
      <c r="A221" s="53" t="s">
        <v>128</v>
      </c>
      <c r="B221" s="418" t="s">
        <v>521</v>
      </c>
      <c r="C221" s="208" t="s">
        <v>1046</v>
      </c>
      <c r="D221" s="209" t="s">
        <v>1036</v>
      </c>
      <c r="E221" s="210" t="s">
        <v>132</v>
      </c>
      <c r="F221" s="209" t="s">
        <v>1047</v>
      </c>
      <c r="G221" s="209">
        <v>1</v>
      </c>
      <c r="H221" s="209"/>
      <c r="I221" s="209">
        <v>1</v>
      </c>
      <c r="J221" s="211">
        <v>4500</v>
      </c>
      <c r="K221" s="212">
        <f t="shared" si="3"/>
        <v>4500</v>
      </c>
    </row>
    <row r="222" spans="1:11">
      <c r="A222" s="24" t="s">
        <v>128</v>
      </c>
      <c r="B222" s="382"/>
      <c r="C222" s="20" t="s">
        <v>23</v>
      </c>
      <c r="D222" s="150" t="s">
        <v>137</v>
      </c>
      <c r="E222" s="40" t="s">
        <v>132</v>
      </c>
      <c r="F222" s="40" t="s">
        <v>132</v>
      </c>
      <c r="G222" s="150">
        <v>1</v>
      </c>
      <c r="H222" s="150"/>
      <c r="I222" s="150">
        <v>1</v>
      </c>
      <c r="J222" s="23">
        <v>6500</v>
      </c>
      <c r="K222" s="66">
        <f t="shared" si="3"/>
        <v>6500</v>
      </c>
    </row>
    <row r="223" spans="1:11">
      <c r="A223" s="24" t="s">
        <v>128</v>
      </c>
      <c r="B223" s="382"/>
      <c r="C223" s="20" t="s">
        <v>1046</v>
      </c>
      <c r="D223" s="150" t="s">
        <v>137</v>
      </c>
      <c r="E223" s="150" t="s">
        <v>1045</v>
      </c>
      <c r="F223" s="40" t="s">
        <v>132</v>
      </c>
      <c r="G223" s="150"/>
      <c r="H223" s="150">
        <v>1</v>
      </c>
      <c r="I223" s="150">
        <v>1</v>
      </c>
      <c r="J223" s="23">
        <v>4500</v>
      </c>
      <c r="K223" s="66">
        <f t="shared" si="3"/>
        <v>4500</v>
      </c>
    </row>
    <row r="224" spans="1:11">
      <c r="A224" s="24" t="s">
        <v>128</v>
      </c>
      <c r="B224" s="382"/>
      <c r="C224" s="20" t="s">
        <v>1042</v>
      </c>
      <c r="D224" s="150" t="s">
        <v>137</v>
      </c>
      <c r="E224" s="40" t="s">
        <v>132</v>
      </c>
      <c r="F224" s="40" t="s">
        <v>132</v>
      </c>
      <c r="G224" s="150">
        <v>1</v>
      </c>
      <c r="H224" s="150"/>
      <c r="I224" s="150">
        <v>1</v>
      </c>
      <c r="J224" s="23">
        <v>10000</v>
      </c>
      <c r="K224" s="66">
        <f t="shared" si="3"/>
        <v>10000</v>
      </c>
    </row>
    <row r="225" spans="1:11">
      <c r="A225" s="24" t="s">
        <v>128</v>
      </c>
      <c r="B225" s="382"/>
      <c r="C225" s="20" t="s">
        <v>18</v>
      </c>
      <c r="D225" s="150" t="s">
        <v>137</v>
      </c>
      <c r="E225" s="40" t="s">
        <v>132</v>
      </c>
      <c r="F225" s="40" t="s">
        <v>132</v>
      </c>
      <c r="G225" s="150"/>
      <c r="H225" s="150">
        <v>1</v>
      </c>
      <c r="I225" s="150">
        <v>1</v>
      </c>
      <c r="J225" s="23">
        <v>150000</v>
      </c>
      <c r="K225" s="66">
        <f t="shared" si="3"/>
        <v>150000</v>
      </c>
    </row>
    <row r="226" spans="1:11">
      <c r="A226" s="24" t="s">
        <v>128</v>
      </c>
      <c r="B226" s="384"/>
      <c r="C226" s="20" t="s">
        <v>18</v>
      </c>
      <c r="D226" s="150" t="s">
        <v>137</v>
      </c>
      <c r="E226" s="40" t="s">
        <v>132</v>
      </c>
      <c r="F226" s="40" t="s">
        <v>132</v>
      </c>
      <c r="G226" s="150"/>
      <c r="H226" s="150">
        <v>1</v>
      </c>
      <c r="I226" s="150">
        <v>1</v>
      </c>
      <c r="J226" s="23">
        <v>150000</v>
      </c>
      <c r="K226" s="66">
        <f t="shared" si="3"/>
        <v>150000</v>
      </c>
    </row>
    <row r="227" spans="1:11">
      <c r="A227" s="24" t="s">
        <v>128</v>
      </c>
      <c r="B227" s="374" t="s">
        <v>270</v>
      </c>
      <c r="C227" s="20" t="s">
        <v>17</v>
      </c>
      <c r="D227" s="150" t="s">
        <v>28</v>
      </c>
      <c r="E227" s="40" t="s">
        <v>132</v>
      </c>
      <c r="F227" s="40" t="s">
        <v>132</v>
      </c>
      <c r="G227" s="150">
        <v>1</v>
      </c>
      <c r="H227" s="150"/>
      <c r="I227" s="150">
        <v>1</v>
      </c>
      <c r="J227" s="23">
        <v>650</v>
      </c>
      <c r="K227" s="66">
        <f t="shared" si="3"/>
        <v>650</v>
      </c>
    </row>
    <row r="228" spans="1:11">
      <c r="A228" s="24" t="s">
        <v>128</v>
      </c>
      <c r="B228" s="374"/>
      <c r="C228" s="20" t="s">
        <v>1042</v>
      </c>
      <c r="D228" s="150" t="s">
        <v>137</v>
      </c>
      <c r="E228" s="40" t="s">
        <v>132</v>
      </c>
      <c r="F228" s="40" t="s">
        <v>132</v>
      </c>
      <c r="G228" s="150">
        <v>1</v>
      </c>
      <c r="H228" s="150"/>
      <c r="I228" s="150">
        <v>1</v>
      </c>
      <c r="J228" s="23">
        <v>10000</v>
      </c>
      <c r="K228" s="66">
        <f t="shared" si="3"/>
        <v>10000</v>
      </c>
    </row>
    <row r="229" spans="1:11">
      <c r="A229" s="24" t="s">
        <v>128</v>
      </c>
      <c r="B229" s="374"/>
      <c r="C229" s="20" t="s">
        <v>17</v>
      </c>
      <c r="D229" s="150" t="s">
        <v>1044</v>
      </c>
      <c r="E229" s="40" t="s">
        <v>132</v>
      </c>
      <c r="F229" s="40" t="s">
        <v>132</v>
      </c>
      <c r="G229" s="150"/>
      <c r="H229" s="150">
        <v>1</v>
      </c>
      <c r="I229" s="150">
        <v>1</v>
      </c>
      <c r="J229" s="23">
        <v>650</v>
      </c>
      <c r="K229" s="66">
        <f t="shared" si="3"/>
        <v>650</v>
      </c>
    </row>
    <row r="230" spans="1:11">
      <c r="A230" s="24" t="s">
        <v>128</v>
      </c>
      <c r="B230" s="374"/>
      <c r="C230" s="20" t="s">
        <v>25</v>
      </c>
      <c r="D230" s="150" t="s">
        <v>38</v>
      </c>
      <c r="E230" s="150" t="s">
        <v>218</v>
      </c>
      <c r="F230" s="150" t="s">
        <v>1043</v>
      </c>
      <c r="G230" s="150"/>
      <c r="H230" s="150">
        <v>1</v>
      </c>
      <c r="I230" s="150">
        <v>1</v>
      </c>
      <c r="J230" s="23">
        <v>250000</v>
      </c>
      <c r="K230" s="66">
        <f t="shared" si="3"/>
        <v>250000</v>
      </c>
    </row>
    <row r="231" spans="1:11">
      <c r="A231" s="24" t="s">
        <v>128</v>
      </c>
      <c r="B231" s="374"/>
      <c r="C231" s="20" t="s">
        <v>43</v>
      </c>
      <c r="D231" s="150" t="s">
        <v>811</v>
      </c>
      <c r="E231" s="40" t="s">
        <v>132</v>
      </c>
      <c r="F231" s="40" t="s">
        <v>132</v>
      </c>
      <c r="G231" s="150">
        <v>1</v>
      </c>
      <c r="H231" s="150"/>
      <c r="I231" s="150">
        <v>1</v>
      </c>
      <c r="J231" s="23">
        <v>1200</v>
      </c>
      <c r="K231" s="66">
        <f t="shared" si="3"/>
        <v>1200</v>
      </c>
    </row>
    <row r="232" spans="1:11">
      <c r="A232" s="24" t="s">
        <v>128</v>
      </c>
      <c r="B232" s="374"/>
      <c r="C232" s="20" t="s">
        <v>1042</v>
      </c>
      <c r="D232" s="40" t="s">
        <v>132</v>
      </c>
      <c r="E232" s="40" t="s">
        <v>132</v>
      </c>
      <c r="F232" s="40" t="s">
        <v>132</v>
      </c>
      <c r="G232" s="150">
        <v>1</v>
      </c>
      <c r="H232" s="150"/>
      <c r="I232" s="150">
        <v>1</v>
      </c>
      <c r="J232" s="23">
        <v>10000</v>
      </c>
      <c r="K232" s="66">
        <f t="shared" si="3"/>
        <v>10000</v>
      </c>
    </row>
    <row r="233" spans="1:11">
      <c r="A233" s="24" t="s">
        <v>128</v>
      </c>
      <c r="B233" s="381" t="s">
        <v>560</v>
      </c>
      <c r="C233" s="20" t="s">
        <v>25</v>
      </c>
      <c r="D233" s="40" t="s">
        <v>132</v>
      </c>
      <c r="E233" s="40" t="s">
        <v>132</v>
      </c>
      <c r="F233" s="40" t="s">
        <v>132</v>
      </c>
      <c r="G233" s="150">
        <v>1</v>
      </c>
      <c r="H233" s="150"/>
      <c r="I233" s="150">
        <v>1</v>
      </c>
      <c r="J233" s="23">
        <v>250000</v>
      </c>
      <c r="K233" s="66">
        <f t="shared" si="3"/>
        <v>250000</v>
      </c>
    </row>
    <row r="234" spans="1:11">
      <c r="A234" s="24" t="s">
        <v>128</v>
      </c>
      <c r="B234" s="382"/>
      <c r="C234" s="20" t="s">
        <v>26</v>
      </c>
      <c r="D234" s="40" t="s">
        <v>132</v>
      </c>
      <c r="E234" s="40" t="s">
        <v>132</v>
      </c>
      <c r="F234" s="40" t="s">
        <v>132</v>
      </c>
      <c r="G234" s="150">
        <v>1</v>
      </c>
      <c r="H234" s="150"/>
      <c r="I234" s="150">
        <v>1</v>
      </c>
      <c r="J234" s="23">
        <v>250000</v>
      </c>
      <c r="K234" s="66">
        <f t="shared" si="3"/>
        <v>250000</v>
      </c>
    </row>
    <row r="235" spans="1:11">
      <c r="A235" s="24" t="s">
        <v>128</v>
      </c>
      <c r="B235" s="382"/>
      <c r="C235" s="20" t="s">
        <v>63</v>
      </c>
      <c r="D235" s="40" t="s">
        <v>132</v>
      </c>
      <c r="E235" s="40" t="s">
        <v>132</v>
      </c>
      <c r="F235" s="40" t="s">
        <v>132</v>
      </c>
      <c r="G235" s="150"/>
      <c r="H235" s="150">
        <v>1</v>
      </c>
      <c r="I235" s="150">
        <v>1</v>
      </c>
      <c r="J235" s="23">
        <v>2500</v>
      </c>
      <c r="K235" s="66">
        <f t="shared" si="3"/>
        <v>2500</v>
      </c>
    </row>
    <row r="236" spans="1:11">
      <c r="A236" s="24" t="s">
        <v>128</v>
      </c>
      <c r="B236" s="382"/>
      <c r="C236" s="20" t="s">
        <v>17</v>
      </c>
      <c r="D236" s="40" t="s">
        <v>132</v>
      </c>
      <c r="E236" s="40" t="s">
        <v>132</v>
      </c>
      <c r="F236" s="40" t="s">
        <v>132</v>
      </c>
      <c r="G236" s="150">
        <v>1</v>
      </c>
      <c r="H236" s="150"/>
      <c r="I236" s="150">
        <v>1</v>
      </c>
      <c r="J236" s="23">
        <v>650</v>
      </c>
      <c r="K236" s="66">
        <f t="shared" si="3"/>
        <v>650</v>
      </c>
    </row>
    <row r="237" spans="1:11">
      <c r="A237" s="24" t="s">
        <v>128</v>
      </c>
      <c r="B237" s="382"/>
      <c r="C237" s="20" t="s">
        <v>21</v>
      </c>
      <c r="D237" s="40" t="s">
        <v>132</v>
      </c>
      <c r="E237" s="40" t="s">
        <v>132</v>
      </c>
      <c r="F237" s="40" t="s">
        <v>132</v>
      </c>
      <c r="G237" s="150">
        <v>1</v>
      </c>
      <c r="H237" s="150"/>
      <c r="I237" s="150">
        <v>1</v>
      </c>
      <c r="J237" s="23">
        <v>2500</v>
      </c>
      <c r="K237" s="66">
        <f t="shared" si="3"/>
        <v>2500</v>
      </c>
    </row>
    <row r="238" spans="1:11">
      <c r="A238" s="24" t="s">
        <v>128</v>
      </c>
      <c r="B238" s="382"/>
      <c r="C238" s="20" t="s">
        <v>1042</v>
      </c>
      <c r="D238" s="40" t="s">
        <v>132</v>
      </c>
      <c r="E238" s="40" t="s">
        <v>132</v>
      </c>
      <c r="F238" s="40" t="s">
        <v>132</v>
      </c>
      <c r="G238" s="150">
        <v>1</v>
      </c>
      <c r="H238" s="150"/>
      <c r="I238" s="150">
        <v>1</v>
      </c>
      <c r="J238" s="23">
        <v>10000</v>
      </c>
      <c r="K238" s="66">
        <f t="shared" si="3"/>
        <v>10000</v>
      </c>
    </row>
    <row r="239" spans="1:11">
      <c r="A239" s="24" t="s">
        <v>128</v>
      </c>
      <c r="B239" s="382"/>
      <c r="C239" s="20" t="s">
        <v>20</v>
      </c>
      <c r="D239" s="150" t="s">
        <v>28</v>
      </c>
      <c r="E239" s="40" t="s">
        <v>132</v>
      </c>
      <c r="F239" s="40" t="s">
        <v>132</v>
      </c>
      <c r="G239" s="150"/>
      <c r="H239" s="150">
        <v>1</v>
      </c>
      <c r="I239" s="150">
        <v>1</v>
      </c>
      <c r="J239" s="23">
        <v>1100</v>
      </c>
      <c r="K239" s="66">
        <f t="shared" si="3"/>
        <v>1100</v>
      </c>
    </row>
    <row r="240" spans="1:11">
      <c r="A240" s="24" t="s">
        <v>128</v>
      </c>
      <c r="B240" s="382"/>
      <c r="C240" s="20" t="s">
        <v>20</v>
      </c>
      <c r="D240" s="150" t="s">
        <v>28</v>
      </c>
      <c r="E240" s="40" t="s">
        <v>132</v>
      </c>
      <c r="F240" s="40" t="s">
        <v>132</v>
      </c>
      <c r="G240" s="150"/>
      <c r="H240" s="150">
        <v>1</v>
      </c>
      <c r="I240" s="150">
        <v>1</v>
      </c>
      <c r="J240" s="23">
        <v>1100</v>
      </c>
      <c r="K240" s="66">
        <f t="shared" si="3"/>
        <v>1100</v>
      </c>
    </row>
    <row r="241" spans="1:11">
      <c r="A241" s="24" t="s">
        <v>128</v>
      </c>
      <c r="B241" s="382"/>
      <c r="C241" s="20" t="s">
        <v>20</v>
      </c>
      <c r="D241" s="150" t="s">
        <v>28</v>
      </c>
      <c r="E241" s="40" t="s">
        <v>132</v>
      </c>
      <c r="F241" s="40" t="s">
        <v>132</v>
      </c>
      <c r="G241" s="150"/>
      <c r="H241" s="150">
        <v>1</v>
      </c>
      <c r="I241" s="150">
        <v>1</v>
      </c>
      <c r="J241" s="23">
        <v>1100</v>
      </c>
      <c r="K241" s="66">
        <f t="shared" si="3"/>
        <v>1100</v>
      </c>
    </row>
    <row r="242" spans="1:11">
      <c r="A242" s="24" t="s">
        <v>128</v>
      </c>
      <c r="B242" s="382"/>
      <c r="C242" s="20" t="s">
        <v>20</v>
      </c>
      <c r="D242" s="150" t="s">
        <v>28</v>
      </c>
      <c r="E242" s="40" t="s">
        <v>132</v>
      </c>
      <c r="F242" s="40" t="s">
        <v>132</v>
      </c>
      <c r="G242" s="150"/>
      <c r="H242" s="150">
        <v>1</v>
      </c>
      <c r="I242" s="150">
        <v>1</v>
      </c>
      <c r="J242" s="23">
        <v>1100</v>
      </c>
      <c r="K242" s="66">
        <f t="shared" si="3"/>
        <v>1100</v>
      </c>
    </row>
    <row r="243" spans="1:11">
      <c r="A243" s="24" t="s">
        <v>128</v>
      </c>
      <c r="B243" s="382"/>
      <c r="C243" s="20" t="s">
        <v>20</v>
      </c>
      <c r="D243" s="150" t="s">
        <v>28</v>
      </c>
      <c r="E243" s="40" t="s">
        <v>132</v>
      </c>
      <c r="F243" s="40" t="s">
        <v>132</v>
      </c>
      <c r="G243" s="150"/>
      <c r="H243" s="150">
        <v>1</v>
      </c>
      <c r="I243" s="150">
        <v>1</v>
      </c>
      <c r="J243" s="23">
        <v>1100</v>
      </c>
      <c r="K243" s="66">
        <f t="shared" si="3"/>
        <v>1100</v>
      </c>
    </row>
    <row r="244" spans="1:11">
      <c r="A244" s="24" t="s">
        <v>128</v>
      </c>
      <c r="B244" s="382"/>
      <c r="C244" s="20" t="s">
        <v>20</v>
      </c>
      <c r="D244" s="150" t="s">
        <v>28</v>
      </c>
      <c r="E244" s="40" t="s">
        <v>132</v>
      </c>
      <c r="F244" s="40" t="s">
        <v>132</v>
      </c>
      <c r="G244" s="150"/>
      <c r="H244" s="150">
        <v>1</v>
      </c>
      <c r="I244" s="150">
        <v>1</v>
      </c>
      <c r="J244" s="23">
        <v>1100</v>
      </c>
      <c r="K244" s="66">
        <f t="shared" si="3"/>
        <v>1100</v>
      </c>
    </row>
    <row r="245" spans="1:11">
      <c r="A245" s="24" t="s">
        <v>128</v>
      </c>
      <c r="B245" s="382"/>
      <c r="C245" s="20" t="s">
        <v>20</v>
      </c>
      <c r="D245" s="150" t="s">
        <v>28</v>
      </c>
      <c r="E245" s="40" t="s">
        <v>132</v>
      </c>
      <c r="F245" s="40" t="s">
        <v>132</v>
      </c>
      <c r="G245" s="150"/>
      <c r="H245" s="150">
        <v>1</v>
      </c>
      <c r="I245" s="150">
        <v>1</v>
      </c>
      <c r="J245" s="23">
        <v>1100</v>
      </c>
      <c r="K245" s="66">
        <f t="shared" si="3"/>
        <v>1100</v>
      </c>
    </row>
    <row r="246" spans="1:11">
      <c r="A246" s="24" t="s">
        <v>128</v>
      </c>
      <c r="B246" s="382"/>
      <c r="C246" s="20" t="s">
        <v>20</v>
      </c>
      <c r="D246" s="150" t="s">
        <v>28</v>
      </c>
      <c r="E246" s="40" t="s">
        <v>132</v>
      </c>
      <c r="F246" s="40" t="s">
        <v>132</v>
      </c>
      <c r="G246" s="150"/>
      <c r="H246" s="150">
        <v>1</v>
      </c>
      <c r="I246" s="150">
        <v>1</v>
      </c>
      <c r="J246" s="23">
        <v>1100</v>
      </c>
      <c r="K246" s="66">
        <f t="shared" si="3"/>
        <v>1100</v>
      </c>
    </row>
    <row r="247" spans="1:11">
      <c r="A247" s="24" t="s">
        <v>128</v>
      </c>
      <c r="B247" s="382"/>
      <c r="C247" s="20" t="s">
        <v>20</v>
      </c>
      <c r="D247" s="150" t="s">
        <v>28</v>
      </c>
      <c r="E247" s="40" t="s">
        <v>132</v>
      </c>
      <c r="F247" s="40" t="s">
        <v>132</v>
      </c>
      <c r="G247" s="150"/>
      <c r="H247" s="150">
        <v>1</v>
      </c>
      <c r="I247" s="150">
        <v>1</v>
      </c>
      <c r="J247" s="23">
        <v>1100</v>
      </c>
      <c r="K247" s="66">
        <f t="shared" si="3"/>
        <v>1100</v>
      </c>
    </row>
    <row r="248" spans="1:11">
      <c r="A248" s="24" t="s">
        <v>128</v>
      </c>
      <c r="B248" s="382"/>
      <c r="C248" s="20" t="s">
        <v>20</v>
      </c>
      <c r="D248" s="150" t="s">
        <v>28</v>
      </c>
      <c r="E248" s="40" t="s">
        <v>132</v>
      </c>
      <c r="F248" s="40" t="s">
        <v>132</v>
      </c>
      <c r="G248" s="150"/>
      <c r="H248" s="150">
        <v>1</v>
      </c>
      <c r="I248" s="150">
        <v>1</v>
      </c>
      <c r="J248" s="23">
        <v>1100</v>
      </c>
      <c r="K248" s="66">
        <f t="shared" si="3"/>
        <v>1100</v>
      </c>
    </row>
    <row r="249" spans="1:11">
      <c r="A249" s="24" t="s">
        <v>128</v>
      </c>
      <c r="B249" s="382"/>
      <c r="C249" s="20" t="s">
        <v>20</v>
      </c>
      <c r="D249" s="150" t="s">
        <v>28</v>
      </c>
      <c r="E249" s="40" t="s">
        <v>132</v>
      </c>
      <c r="F249" s="40" t="s">
        <v>132</v>
      </c>
      <c r="G249" s="150"/>
      <c r="H249" s="150">
        <v>1</v>
      </c>
      <c r="I249" s="150">
        <v>1</v>
      </c>
      <c r="J249" s="23">
        <v>1100</v>
      </c>
      <c r="K249" s="66">
        <f t="shared" si="3"/>
        <v>1100</v>
      </c>
    </row>
    <row r="250" spans="1:11">
      <c r="A250" s="24" t="s">
        <v>128</v>
      </c>
      <c r="B250" s="382"/>
      <c r="C250" s="20" t="s">
        <v>20</v>
      </c>
      <c r="D250" s="150" t="s">
        <v>28</v>
      </c>
      <c r="E250" s="40" t="s">
        <v>132</v>
      </c>
      <c r="F250" s="40" t="s">
        <v>132</v>
      </c>
      <c r="G250" s="150"/>
      <c r="H250" s="150">
        <v>1</v>
      </c>
      <c r="I250" s="150">
        <v>1</v>
      </c>
      <c r="J250" s="23">
        <v>1100</v>
      </c>
      <c r="K250" s="66">
        <f t="shared" si="3"/>
        <v>1100</v>
      </c>
    </row>
    <row r="251" spans="1:11">
      <c r="A251" s="24" t="s">
        <v>128</v>
      </c>
      <c r="B251" s="382"/>
      <c r="C251" s="20" t="s">
        <v>20</v>
      </c>
      <c r="D251" s="150" t="s">
        <v>28</v>
      </c>
      <c r="E251" s="40" t="s">
        <v>132</v>
      </c>
      <c r="F251" s="40" t="s">
        <v>132</v>
      </c>
      <c r="G251" s="150"/>
      <c r="H251" s="150">
        <v>1</v>
      </c>
      <c r="I251" s="150">
        <v>1</v>
      </c>
      <c r="J251" s="23">
        <v>1100</v>
      </c>
      <c r="K251" s="66">
        <f t="shared" si="3"/>
        <v>1100</v>
      </c>
    </row>
    <row r="252" spans="1:11">
      <c r="A252" s="24" t="s">
        <v>128</v>
      </c>
      <c r="B252" s="382"/>
      <c r="C252" s="20" t="s">
        <v>20</v>
      </c>
      <c r="D252" s="150" t="s">
        <v>28</v>
      </c>
      <c r="E252" s="40" t="s">
        <v>132</v>
      </c>
      <c r="F252" s="40" t="s">
        <v>132</v>
      </c>
      <c r="G252" s="150"/>
      <c r="H252" s="150">
        <v>1</v>
      </c>
      <c r="I252" s="150">
        <v>1</v>
      </c>
      <c r="J252" s="23">
        <v>1100</v>
      </c>
      <c r="K252" s="66">
        <f t="shared" si="3"/>
        <v>1100</v>
      </c>
    </row>
    <row r="253" spans="1:11">
      <c r="A253" s="24" t="s">
        <v>128</v>
      </c>
      <c r="B253" s="382"/>
      <c r="C253" s="20" t="s">
        <v>20</v>
      </c>
      <c r="D253" s="150" t="s">
        <v>28</v>
      </c>
      <c r="E253" s="40" t="s">
        <v>132</v>
      </c>
      <c r="F253" s="40" t="s">
        <v>132</v>
      </c>
      <c r="G253" s="150"/>
      <c r="H253" s="150">
        <v>1</v>
      </c>
      <c r="I253" s="150">
        <v>1</v>
      </c>
      <c r="J253" s="23">
        <v>1100</v>
      </c>
      <c r="K253" s="66">
        <f t="shared" si="3"/>
        <v>1100</v>
      </c>
    </row>
    <row r="254" spans="1:11">
      <c r="A254" s="24" t="s">
        <v>128</v>
      </c>
      <c r="B254" s="382"/>
      <c r="C254" s="20" t="s">
        <v>20</v>
      </c>
      <c r="D254" s="150" t="s">
        <v>28</v>
      </c>
      <c r="E254" s="40" t="s">
        <v>132</v>
      </c>
      <c r="F254" s="40" t="s">
        <v>132</v>
      </c>
      <c r="G254" s="150"/>
      <c r="H254" s="150">
        <v>1</v>
      </c>
      <c r="I254" s="150">
        <v>1</v>
      </c>
      <c r="J254" s="23">
        <v>1100</v>
      </c>
      <c r="K254" s="66">
        <f t="shared" si="3"/>
        <v>1100</v>
      </c>
    </row>
    <row r="255" spans="1:11">
      <c r="A255" s="24" t="s">
        <v>128</v>
      </c>
      <c r="B255" s="382"/>
      <c r="C255" s="20" t="s">
        <v>20</v>
      </c>
      <c r="D255" s="150" t="s">
        <v>28</v>
      </c>
      <c r="E255" s="40" t="s">
        <v>132</v>
      </c>
      <c r="F255" s="40" t="s">
        <v>132</v>
      </c>
      <c r="G255" s="150"/>
      <c r="H255" s="150">
        <v>1</v>
      </c>
      <c r="I255" s="150">
        <v>1</v>
      </c>
      <c r="J255" s="23">
        <v>1100</v>
      </c>
      <c r="K255" s="66">
        <f t="shared" si="3"/>
        <v>1100</v>
      </c>
    </row>
    <row r="256" spans="1:11">
      <c r="A256" s="24" t="s">
        <v>128</v>
      </c>
      <c r="B256" s="382"/>
      <c r="C256" s="20" t="s">
        <v>20</v>
      </c>
      <c r="D256" s="150" t="s">
        <v>28</v>
      </c>
      <c r="E256" s="40" t="s">
        <v>132</v>
      </c>
      <c r="F256" s="40" t="s">
        <v>132</v>
      </c>
      <c r="G256" s="150"/>
      <c r="H256" s="150">
        <v>1</v>
      </c>
      <c r="I256" s="150">
        <v>1</v>
      </c>
      <c r="J256" s="23">
        <v>1100</v>
      </c>
      <c r="K256" s="66">
        <f t="shared" ref="K256:K288" si="4">J256*I256</f>
        <v>1100</v>
      </c>
    </row>
    <row r="257" spans="1:11">
      <c r="A257" s="24" t="s">
        <v>128</v>
      </c>
      <c r="B257" s="382"/>
      <c r="C257" s="20" t="s">
        <v>20</v>
      </c>
      <c r="D257" s="150" t="s">
        <v>28</v>
      </c>
      <c r="E257" s="40" t="s">
        <v>132</v>
      </c>
      <c r="F257" s="40" t="s">
        <v>132</v>
      </c>
      <c r="G257" s="150"/>
      <c r="H257" s="150">
        <v>1</v>
      </c>
      <c r="I257" s="150">
        <v>1</v>
      </c>
      <c r="J257" s="23">
        <v>1100</v>
      </c>
      <c r="K257" s="66">
        <f t="shared" si="4"/>
        <v>1100</v>
      </c>
    </row>
    <row r="258" spans="1:11">
      <c r="A258" s="24" t="s">
        <v>128</v>
      </c>
      <c r="B258" s="382"/>
      <c r="C258" s="20" t="s">
        <v>20</v>
      </c>
      <c r="D258" s="150" t="s">
        <v>28</v>
      </c>
      <c r="E258" s="40" t="s">
        <v>132</v>
      </c>
      <c r="F258" s="40" t="s">
        <v>132</v>
      </c>
      <c r="G258" s="150"/>
      <c r="H258" s="150">
        <v>1</v>
      </c>
      <c r="I258" s="150">
        <v>1</v>
      </c>
      <c r="J258" s="23">
        <v>1100</v>
      </c>
      <c r="K258" s="66">
        <f t="shared" si="4"/>
        <v>1100</v>
      </c>
    </row>
    <row r="259" spans="1:11">
      <c r="A259" s="24" t="s">
        <v>128</v>
      </c>
      <c r="B259" s="382"/>
      <c r="C259" s="20" t="s">
        <v>20</v>
      </c>
      <c r="D259" s="150" t="s">
        <v>55</v>
      </c>
      <c r="E259" s="40" t="s">
        <v>132</v>
      </c>
      <c r="F259" s="40" t="s">
        <v>132</v>
      </c>
      <c r="G259" s="150"/>
      <c r="H259" s="150">
        <v>1</v>
      </c>
      <c r="I259" s="150">
        <v>1</v>
      </c>
      <c r="J259" s="23">
        <v>1100</v>
      </c>
      <c r="K259" s="66">
        <f t="shared" si="4"/>
        <v>1100</v>
      </c>
    </row>
    <row r="260" spans="1:11">
      <c r="A260" s="24" t="s">
        <v>128</v>
      </c>
      <c r="B260" s="382"/>
      <c r="C260" s="20" t="s">
        <v>20</v>
      </c>
      <c r="D260" s="150" t="s">
        <v>55</v>
      </c>
      <c r="E260" s="40" t="s">
        <v>132</v>
      </c>
      <c r="F260" s="40" t="s">
        <v>132</v>
      </c>
      <c r="G260" s="150"/>
      <c r="H260" s="150">
        <v>1</v>
      </c>
      <c r="I260" s="150">
        <v>1</v>
      </c>
      <c r="J260" s="23">
        <v>1100</v>
      </c>
      <c r="K260" s="66">
        <f t="shared" si="4"/>
        <v>1100</v>
      </c>
    </row>
    <row r="261" spans="1:11">
      <c r="A261" s="24" t="s">
        <v>128</v>
      </c>
      <c r="B261" s="382"/>
      <c r="C261" s="20" t="s">
        <v>20</v>
      </c>
      <c r="D261" s="150" t="s">
        <v>55</v>
      </c>
      <c r="E261" s="40" t="s">
        <v>132</v>
      </c>
      <c r="F261" s="40" t="s">
        <v>132</v>
      </c>
      <c r="G261" s="150"/>
      <c r="H261" s="150">
        <v>1</v>
      </c>
      <c r="I261" s="150">
        <v>1</v>
      </c>
      <c r="J261" s="23">
        <v>1100</v>
      </c>
      <c r="K261" s="66">
        <f t="shared" si="4"/>
        <v>1100</v>
      </c>
    </row>
    <row r="262" spans="1:11">
      <c r="A262" s="24" t="s">
        <v>128</v>
      </c>
      <c r="B262" s="382"/>
      <c r="C262" s="20" t="s">
        <v>20</v>
      </c>
      <c r="D262" s="150" t="s">
        <v>55</v>
      </c>
      <c r="E262" s="40" t="s">
        <v>132</v>
      </c>
      <c r="F262" s="40" t="s">
        <v>132</v>
      </c>
      <c r="G262" s="150"/>
      <c r="H262" s="150">
        <v>1</v>
      </c>
      <c r="I262" s="150">
        <v>1</v>
      </c>
      <c r="J262" s="23">
        <v>1100</v>
      </c>
      <c r="K262" s="66">
        <f t="shared" si="4"/>
        <v>1100</v>
      </c>
    </row>
    <row r="263" spans="1:11">
      <c r="A263" s="24" t="s">
        <v>128</v>
      </c>
      <c r="B263" s="382"/>
      <c r="C263" s="20" t="s">
        <v>20</v>
      </c>
      <c r="D263" s="150" t="s">
        <v>55</v>
      </c>
      <c r="E263" s="40" t="s">
        <v>132</v>
      </c>
      <c r="F263" s="40" t="s">
        <v>132</v>
      </c>
      <c r="G263" s="150"/>
      <c r="H263" s="150">
        <v>1</v>
      </c>
      <c r="I263" s="150">
        <v>1</v>
      </c>
      <c r="J263" s="23">
        <v>1100</v>
      </c>
      <c r="K263" s="66">
        <f t="shared" si="4"/>
        <v>1100</v>
      </c>
    </row>
    <row r="264" spans="1:11">
      <c r="A264" s="24" t="s">
        <v>128</v>
      </c>
      <c r="B264" s="382"/>
      <c r="C264" s="20" t="s">
        <v>20</v>
      </c>
      <c r="D264" s="150" t="s">
        <v>55</v>
      </c>
      <c r="E264" s="40" t="s">
        <v>132</v>
      </c>
      <c r="F264" s="40" t="s">
        <v>132</v>
      </c>
      <c r="G264" s="150"/>
      <c r="H264" s="150">
        <v>1</v>
      </c>
      <c r="I264" s="150">
        <v>1</v>
      </c>
      <c r="J264" s="23">
        <v>1100</v>
      </c>
      <c r="K264" s="66">
        <f t="shared" si="4"/>
        <v>1100</v>
      </c>
    </row>
    <row r="265" spans="1:11">
      <c r="A265" s="24" t="s">
        <v>128</v>
      </c>
      <c r="B265" s="382"/>
      <c r="C265" s="20" t="s">
        <v>20</v>
      </c>
      <c r="D265" s="150" t="s">
        <v>55</v>
      </c>
      <c r="E265" s="40" t="s">
        <v>132</v>
      </c>
      <c r="F265" s="40" t="s">
        <v>132</v>
      </c>
      <c r="G265" s="150"/>
      <c r="H265" s="150">
        <v>1</v>
      </c>
      <c r="I265" s="150">
        <v>1</v>
      </c>
      <c r="J265" s="23">
        <v>1100</v>
      </c>
      <c r="K265" s="66">
        <f t="shared" si="4"/>
        <v>1100</v>
      </c>
    </row>
    <row r="266" spans="1:11">
      <c r="A266" s="24" t="s">
        <v>128</v>
      </c>
      <c r="B266" s="382"/>
      <c r="C266" s="20" t="s">
        <v>20</v>
      </c>
      <c r="D266" s="150" t="s">
        <v>55</v>
      </c>
      <c r="E266" s="40" t="s">
        <v>132</v>
      </c>
      <c r="F266" s="40" t="s">
        <v>132</v>
      </c>
      <c r="G266" s="150"/>
      <c r="H266" s="150">
        <v>1</v>
      </c>
      <c r="I266" s="150">
        <v>1</v>
      </c>
      <c r="J266" s="23">
        <v>1100</v>
      </c>
      <c r="K266" s="66">
        <f t="shared" si="4"/>
        <v>1100</v>
      </c>
    </row>
    <row r="267" spans="1:11">
      <c r="A267" s="24" t="s">
        <v>128</v>
      </c>
      <c r="B267" s="382"/>
      <c r="C267" s="20" t="s">
        <v>20</v>
      </c>
      <c r="D267" s="150" t="s">
        <v>55</v>
      </c>
      <c r="E267" s="40" t="s">
        <v>132</v>
      </c>
      <c r="F267" s="40" t="s">
        <v>132</v>
      </c>
      <c r="G267" s="150"/>
      <c r="H267" s="150">
        <v>1</v>
      </c>
      <c r="I267" s="150">
        <v>1</v>
      </c>
      <c r="J267" s="23">
        <v>1100</v>
      </c>
      <c r="K267" s="66">
        <f t="shared" si="4"/>
        <v>1100</v>
      </c>
    </row>
    <row r="268" spans="1:11">
      <c r="A268" s="24" t="s">
        <v>128</v>
      </c>
      <c r="B268" s="382"/>
      <c r="C268" s="20" t="s">
        <v>20</v>
      </c>
      <c r="D268" s="150" t="s">
        <v>55</v>
      </c>
      <c r="E268" s="40" t="s">
        <v>132</v>
      </c>
      <c r="F268" s="40" t="s">
        <v>132</v>
      </c>
      <c r="G268" s="150"/>
      <c r="H268" s="150">
        <v>1</v>
      </c>
      <c r="I268" s="150">
        <v>1</v>
      </c>
      <c r="J268" s="23">
        <v>1100</v>
      </c>
      <c r="K268" s="66">
        <f t="shared" si="4"/>
        <v>1100</v>
      </c>
    </row>
    <row r="269" spans="1:11">
      <c r="A269" s="24" t="s">
        <v>128</v>
      </c>
      <c r="B269" s="382"/>
      <c r="C269" s="20" t="s">
        <v>20</v>
      </c>
      <c r="D269" s="150" t="s">
        <v>55</v>
      </c>
      <c r="E269" s="40" t="s">
        <v>132</v>
      </c>
      <c r="F269" s="40" t="s">
        <v>132</v>
      </c>
      <c r="G269" s="150"/>
      <c r="H269" s="150">
        <v>1</v>
      </c>
      <c r="I269" s="150">
        <v>1</v>
      </c>
      <c r="J269" s="23">
        <v>1100</v>
      </c>
      <c r="K269" s="66">
        <f t="shared" si="4"/>
        <v>1100</v>
      </c>
    </row>
    <row r="270" spans="1:11">
      <c r="A270" s="24" t="s">
        <v>128</v>
      </c>
      <c r="B270" s="382"/>
      <c r="C270" s="20" t="s">
        <v>20</v>
      </c>
      <c r="D270" s="150" t="s">
        <v>55</v>
      </c>
      <c r="E270" s="40" t="s">
        <v>132</v>
      </c>
      <c r="F270" s="40" t="s">
        <v>132</v>
      </c>
      <c r="G270" s="150"/>
      <c r="H270" s="150">
        <v>1</v>
      </c>
      <c r="I270" s="150">
        <v>1</v>
      </c>
      <c r="J270" s="23">
        <v>1100</v>
      </c>
      <c r="K270" s="66">
        <f t="shared" si="4"/>
        <v>1100</v>
      </c>
    </row>
    <row r="271" spans="1:11">
      <c r="A271" s="24" t="s">
        <v>128</v>
      </c>
      <c r="B271" s="382"/>
      <c r="C271" s="20" t="s">
        <v>20</v>
      </c>
      <c r="D271" s="150" t="s">
        <v>55</v>
      </c>
      <c r="E271" s="40" t="s">
        <v>132</v>
      </c>
      <c r="F271" s="40" t="s">
        <v>132</v>
      </c>
      <c r="G271" s="150"/>
      <c r="H271" s="150">
        <v>1</v>
      </c>
      <c r="I271" s="150">
        <v>1</v>
      </c>
      <c r="J271" s="23">
        <v>1100</v>
      </c>
      <c r="K271" s="66">
        <f t="shared" si="4"/>
        <v>1100</v>
      </c>
    </row>
    <row r="272" spans="1:11">
      <c r="A272" s="24" t="s">
        <v>128</v>
      </c>
      <c r="B272" s="382"/>
      <c r="C272" s="20" t="s">
        <v>20</v>
      </c>
      <c r="D272" s="150" t="s">
        <v>55</v>
      </c>
      <c r="E272" s="40" t="s">
        <v>132</v>
      </c>
      <c r="F272" s="40" t="s">
        <v>132</v>
      </c>
      <c r="G272" s="150"/>
      <c r="H272" s="150">
        <v>1</v>
      </c>
      <c r="I272" s="150">
        <v>1</v>
      </c>
      <c r="J272" s="23">
        <v>1100</v>
      </c>
      <c r="K272" s="66">
        <f t="shared" si="4"/>
        <v>1100</v>
      </c>
    </row>
    <row r="273" spans="1:11">
      <c r="A273" s="24" t="s">
        <v>128</v>
      </c>
      <c r="B273" s="382"/>
      <c r="C273" s="20" t="s">
        <v>20</v>
      </c>
      <c r="D273" s="150" t="s">
        <v>55</v>
      </c>
      <c r="E273" s="40" t="s">
        <v>132</v>
      </c>
      <c r="F273" s="40" t="s">
        <v>132</v>
      </c>
      <c r="G273" s="150"/>
      <c r="H273" s="150">
        <v>1</v>
      </c>
      <c r="I273" s="150">
        <v>1</v>
      </c>
      <c r="J273" s="23">
        <v>1100</v>
      </c>
      <c r="K273" s="66">
        <f t="shared" si="4"/>
        <v>1100</v>
      </c>
    </row>
    <row r="274" spans="1:11">
      <c r="A274" s="24" t="s">
        <v>128</v>
      </c>
      <c r="B274" s="382"/>
      <c r="C274" s="20" t="s">
        <v>20</v>
      </c>
      <c r="D274" s="150" t="s">
        <v>55</v>
      </c>
      <c r="E274" s="40" t="s">
        <v>132</v>
      </c>
      <c r="F274" s="40" t="s">
        <v>132</v>
      </c>
      <c r="G274" s="150"/>
      <c r="H274" s="150">
        <v>1</v>
      </c>
      <c r="I274" s="150">
        <v>1</v>
      </c>
      <c r="J274" s="23">
        <v>1100</v>
      </c>
      <c r="K274" s="66">
        <f t="shared" si="4"/>
        <v>1100</v>
      </c>
    </row>
    <row r="275" spans="1:11" ht="15.75" thickBot="1">
      <c r="A275" s="26" t="s">
        <v>128</v>
      </c>
      <c r="B275" s="383"/>
      <c r="C275" s="28" t="s">
        <v>20</v>
      </c>
      <c r="D275" s="153" t="s">
        <v>910</v>
      </c>
      <c r="E275" s="41" t="s">
        <v>132</v>
      </c>
      <c r="F275" s="41" t="s">
        <v>132</v>
      </c>
      <c r="G275" s="153"/>
      <c r="H275" s="153">
        <v>1</v>
      </c>
      <c r="I275" s="153">
        <v>1</v>
      </c>
      <c r="J275" s="31">
        <v>1100</v>
      </c>
      <c r="K275" s="131">
        <f t="shared" si="4"/>
        <v>1100</v>
      </c>
    </row>
    <row r="276" spans="1:11">
      <c r="A276" s="126" t="s">
        <v>128</v>
      </c>
      <c r="B276" s="382" t="s">
        <v>560</v>
      </c>
      <c r="C276" s="198" t="s">
        <v>20</v>
      </c>
      <c r="D276" s="152" t="s">
        <v>910</v>
      </c>
      <c r="E276" s="206" t="s">
        <v>132</v>
      </c>
      <c r="F276" s="206" t="s">
        <v>132</v>
      </c>
      <c r="G276" s="152"/>
      <c r="H276" s="152">
        <v>1</v>
      </c>
      <c r="I276" s="152">
        <v>1</v>
      </c>
      <c r="J276" s="199">
        <v>1100</v>
      </c>
      <c r="K276" s="109">
        <f t="shared" si="4"/>
        <v>1100</v>
      </c>
    </row>
    <row r="277" spans="1:11">
      <c r="A277" s="24" t="s">
        <v>128</v>
      </c>
      <c r="B277" s="382"/>
      <c r="C277" s="20" t="s">
        <v>20</v>
      </c>
      <c r="D277" s="79" t="s">
        <v>910</v>
      </c>
      <c r="E277" s="40" t="s">
        <v>132</v>
      </c>
      <c r="F277" s="40" t="s">
        <v>132</v>
      </c>
      <c r="G277" s="79"/>
      <c r="H277" s="79">
        <v>1</v>
      </c>
      <c r="I277" s="79">
        <v>1</v>
      </c>
      <c r="J277" s="23">
        <v>1100</v>
      </c>
      <c r="K277" s="66">
        <f t="shared" si="4"/>
        <v>1100</v>
      </c>
    </row>
    <row r="278" spans="1:11">
      <c r="A278" s="24" t="s">
        <v>128</v>
      </c>
      <c r="B278" s="382"/>
      <c r="C278" s="20" t="s">
        <v>20</v>
      </c>
      <c r="D278" s="79" t="s">
        <v>910</v>
      </c>
      <c r="E278" s="40" t="s">
        <v>132</v>
      </c>
      <c r="F278" s="40" t="s">
        <v>132</v>
      </c>
      <c r="G278" s="79"/>
      <c r="H278" s="79">
        <v>1</v>
      </c>
      <c r="I278" s="79">
        <v>1</v>
      </c>
      <c r="J278" s="23">
        <v>1100</v>
      </c>
      <c r="K278" s="66">
        <f t="shared" si="4"/>
        <v>1100</v>
      </c>
    </row>
    <row r="279" spans="1:11">
      <c r="A279" s="24" t="s">
        <v>128</v>
      </c>
      <c r="B279" s="382"/>
      <c r="C279" s="20" t="s">
        <v>20</v>
      </c>
      <c r="D279" s="79" t="s">
        <v>910</v>
      </c>
      <c r="E279" s="40" t="s">
        <v>132</v>
      </c>
      <c r="F279" s="40" t="s">
        <v>132</v>
      </c>
      <c r="G279" s="79"/>
      <c r="H279" s="79">
        <v>1</v>
      </c>
      <c r="I279" s="79">
        <v>1</v>
      </c>
      <c r="J279" s="23">
        <v>1100</v>
      </c>
      <c r="K279" s="66">
        <f t="shared" si="4"/>
        <v>1100</v>
      </c>
    </row>
    <row r="280" spans="1:11">
      <c r="A280" s="24" t="s">
        <v>128</v>
      </c>
      <c r="B280" s="382"/>
      <c r="C280" s="20" t="s">
        <v>20</v>
      </c>
      <c r="D280" s="79" t="s">
        <v>910</v>
      </c>
      <c r="E280" s="40" t="s">
        <v>132</v>
      </c>
      <c r="F280" s="40" t="s">
        <v>132</v>
      </c>
      <c r="G280" s="79"/>
      <c r="H280" s="79">
        <v>1</v>
      </c>
      <c r="I280" s="79">
        <v>1</v>
      </c>
      <c r="J280" s="23">
        <v>1100</v>
      </c>
      <c r="K280" s="66">
        <f t="shared" si="4"/>
        <v>1100</v>
      </c>
    </row>
    <row r="281" spans="1:11">
      <c r="A281" s="24" t="s">
        <v>128</v>
      </c>
      <c r="B281" s="382"/>
      <c r="C281" s="20" t="s">
        <v>20</v>
      </c>
      <c r="D281" s="79" t="s">
        <v>910</v>
      </c>
      <c r="E281" s="40" t="s">
        <v>132</v>
      </c>
      <c r="F281" s="40" t="s">
        <v>132</v>
      </c>
      <c r="G281" s="79"/>
      <c r="H281" s="79">
        <v>1</v>
      </c>
      <c r="I281" s="79">
        <v>1</v>
      </c>
      <c r="J281" s="23">
        <v>1100</v>
      </c>
      <c r="K281" s="66">
        <f t="shared" si="4"/>
        <v>1100</v>
      </c>
    </row>
    <row r="282" spans="1:11">
      <c r="A282" s="24" t="s">
        <v>128</v>
      </c>
      <c r="B282" s="382"/>
      <c r="C282" s="20" t="s">
        <v>20</v>
      </c>
      <c r="D282" s="79" t="s">
        <v>910</v>
      </c>
      <c r="E282" s="40" t="s">
        <v>132</v>
      </c>
      <c r="F282" s="40" t="s">
        <v>132</v>
      </c>
      <c r="G282" s="79"/>
      <c r="H282" s="79">
        <v>1</v>
      </c>
      <c r="I282" s="79">
        <v>1</v>
      </c>
      <c r="J282" s="23">
        <v>1100</v>
      </c>
      <c r="K282" s="66">
        <f t="shared" si="4"/>
        <v>1100</v>
      </c>
    </row>
    <row r="283" spans="1:11">
      <c r="A283" s="24" t="s">
        <v>128</v>
      </c>
      <c r="B283" s="382"/>
      <c r="C283" s="20" t="s">
        <v>20</v>
      </c>
      <c r="D283" s="79" t="s">
        <v>910</v>
      </c>
      <c r="E283" s="40" t="s">
        <v>132</v>
      </c>
      <c r="F283" s="40" t="s">
        <v>132</v>
      </c>
      <c r="G283" s="79"/>
      <c r="H283" s="79">
        <v>1</v>
      </c>
      <c r="I283" s="79">
        <v>1</v>
      </c>
      <c r="J283" s="23">
        <v>1100</v>
      </c>
      <c r="K283" s="66">
        <f t="shared" si="4"/>
        <v>1100</v>
      </c>
    </row>
    <row r="284" spans="1:11">
      <c r="A284" s="24" t="s">
        <v>128</v>
      </c>
      <c r="B284" s="382"/>
      <c r="C284" s="20" t="s">
        <v>20</v>
      </c>
      <c r="D284" s="79" t="s">
        <v>910</v>
      </c>
      <c r="E284" s="40" t="s">
        <v>132</v>
      </c>
      <c r="F284" s="40" t="s">
        <v>132</v>
      </c>
      <c r="G284" s="79"/>
      <c r="H284" s="79">
        <v>1</v>
      </c>
      <c r="I284" s="79">
        <v>1</v>
      </c>
      <c r="J284" s="23">
        <v>1100</v>
      </c>
      <c r="K284" s="66">
        <f t="shared" si="4"/>
        <v>1100</v>
      </c>
    </row>
    <row r="285" spans="1:11">
      <c r="A285" s="24" t="s">
        <v>128</v>
      </c>
      <c r="B285" s="382"/>
      <c r="C285" s="20" t="s">
        <v>20</v>
      </c>
      <c r="D285" s="79" t="s">
        <v>910</v>
      </c>
      <c r="E285" s="40" t="s">
        <v>132</v>
      </c>
      <c r="F285" s="40" t="s">
        <v>132</v>
      </c>
      <c r="G285" s="79"/>
      <c r="H285" s="79">
        <v>1</v>
      </c>
      <c r="I285" s="79">
        <v>1</v>
      </c>
      <c r="J285" s="23">
        <v>1100</v>
      </c>
      <c r="K285" s="66">
        <f t="shared" si="4"/>
        <v>1100</v>
      </c>
    </row>
    <row r="286" spans="1:11">
      <c r="A286" s="24" t="s">
        <v>128</v>
      </c>
      <c r="B286" s="382"/>
      <c r="C286" s="20" t="s">
        <v>20</v>
      </c>
      <c r="D286" s="79" t="s">
        <v>910</v>
      </c>
      <c r="E286" s="40" t="s">
        <v>132</v>
      </c>
      <c r="F286" s="40" t="s">
        <v>132</v>
      </c>
      <c r="G286" s="79"/>
      <c r="H286" s="79">
        <v>1</v>
      </c>
      <c r="I286" s="79">
        <v>1</v>
      </c>
      <c r="J286" s="23">
        <v>1100</v>
      </c>
      <c r="K286" s="66">
        <f t="shared" si="4"/>
        <v>1100</v>
      </c>
    </row>
    <row r="287" spans="1:11">
      <c r="A287" s="24" t="s">
        <v>128</v>
      </c>
      <c r="B287" s="382"/>
      <c r="C287" s="20" t="s">
        <v>20</v>
      </c>
      <c r="D287" s="79" t="s">
        <v>910</v>
      </c>
      <c r="E287" s="40" t="s">
        <v>132</v>
      </c>
      <c r="F287" s="40" t="s">
        <v>132</v>
      </c>
      <c r="G287" s="79"/>
      <c r="H287" s="79">
        <v>1</v>
      </c>
      <c r="I287" s="79">
        <v>1</v>
      </c>
      <c r="J287" s="23">
        <v>1100</v>
      </c>
      <c r="K287" s="66">
        <f t="shared" si="4"/>
        <v>1100</v>
      </c>
    </row>
    <row r="288" spans="1:11" ht="15.75" thickBot="1">
      <c r="A288" s="26" t="s">
        <v>128</v>
      </c>
      <c r="B288" s="383"/>
      <c r="C288" s="28" t="s">
        <v>20</v>
      </c>
      <c r="D288" s="102" t="s">
        <v>910</v>
      </c>
      <c r="E288" s="41" t="s">
        <v>132</v>
      </c>
      <c r="F288" s="41" t="s">
        <v>132</v>
      </c>
      <c r="G288" s="102"/>
      <c r="H288" s="102">
        <v>1</v>
      </c>
      <c r="I288" s="102">
        <v>1</v>
      </c>
      <c r="J288" s="31">
        <v>1100</v>
      </c>
      <c r="K288" s="131">
        <f t="shared" si="4"/>
        <v>1100</v>
      </c>
    </row>
    <row r="290" spans="1:11" ht="16.5" thickBot="1">
      <c r="A290" s="1" t="s">
        <v>126</v>
      </c>
      <c r="B290" s="1"/>
      <c r="E290" s="2"/>
      <c r="F290" s="3"/>
      <c r="G290" s="4"/>
      <c r="H290" s="4"/>
      <c r="I290" s="4"/>
      <c r="J290" s="16"/>
    </row>
    <row r="291" spans="1:11" ht="15.75" thickBot="1">
      <c r="A291" s="5"/>
      <c r="B291" s="5"/>
      <c r="E291" s="33"/>
      <c r="F291" s="3"/>
      <c r="G291" s="327" t="s">
        <v>127</v>
      </c>
      <c r="H291" s="328"/>
      <c r="I291" s="328"/>
      <c r="J291" s="328"/>
      <c r="K291" s="6">
        <f>SUM(I6:I288)</f>
        <v>283</v>
      </c>
    </row>
    <row r="292" spans="1:11">
      <c r="A292" s="53" t="s">
        <v>128</v>
      </c>
      <c r="B292" s="237" t="s">
        <v>129</v>
      </c>
      <c r="C292" s="238"/>
      <c r="E292" s="36"/>
      <c r="F292" s="3"/>
      <c r="G292" s="329" t="s">
        <v>131</v>
      </c>
      <c r="H292" s="330"/>
      <c r="I292" s="330"/>
      <c r="J292" s="330"/>
      <c r="K292" s="10">
        <f>SUM(K6:K288)</f>
        <v>12913700</v>
      </c>
    </row>
    <row r="293" spans="1:11" ht="15.75" thickBot="1">
      <c r="A293" s="29" t="s">
        <v>132</v>
      </c>
      <c r="B293" s="227" t="s">
        <v>133</v>
      </c>
      <c r="C293" s="228"/>
      <c r="E293" s="36"/>
      <c r="F293" s="3"/>
      <c r="G293" s="229" t="s">
        <v>135</v>
      </c>
      <c r="H293" s="230"/>
      <c r="I293" s="230"/>
      <c r="J293" s="230"/>
      <c r="K293" s="14">
        <f>K292*0.07</f>
        <v>903959.00000000012</v>
      </c>
    </row>
  </sheetData>
  <mergeCells count="48">
    <mergeCell ref="B233:B275"/>
    <mergeCell ref="B276:B288"/>
    <mergeCell ref="B227:B232"/>
    <mergeCell ref="B176:B178"/>
    <mergeCell ref="B180:B181"/>
    <mergeCell ref="B182:B190"/>
    <mergeCell ref="B191:B212"/>
    <mergeCell ref="B221:B226"/>
    <mergeCell ref="B292:C292"/>
    <mergeCell ref="G292:J292"/>
    <mergeCell ref="B293:C293"/>
    <mergeCell ref="G293:J293"/>
    <mergeCell ref="G4:H4"/>
    <mergeCell ref="I4:I5"/>
    <mergeCell ref="J4:J5"/>
    <mergeCell ref="B6:B24"/>
    <mergeCell ref="B25:B36"/>
    <mergeCell ref="B37:B48"/>
    <mergeCell ref="B49:B53"/>
    <mergeCell ref="G291:J291"/>
    <mergeCell ref="B118:B134"/>
    <mergeCell ref="B135:B165"/>
    <mergeCell ref="B166:B167"/>
    <mergeCell ref="B168:B170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  <mergeCell ref="B54:B55"/>
    <mergeCell ref="B56:B68"/>
    <mergeCell ref="B104:B110"/>
    <mergeCell ref="B111:B117"/>
    <mergeCell ref="B213:B220"/>
    <mergeCell ref="B172:B175"/>
    <mergeCell ref="B69:B87"/>
    <mergeCell ref="B88:B91"/>
    <mergeCell ref="B92:B93"/>
    <mergeCell ref="B96:B103"/>
  </mergeCells>
  <printOptions horizontalCentered="1" verticalCentered="1"/>
  <pageMargins left="0.1" right="0.1" top="0.25" bottom="0.25" header="0.3" footer="0.3"/>
  <pageSetup paperSize="9" orientation="portrait" horizontalDpi="300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>
  <dimension ref="A1:K742"/>
  <sheetViews>
    <sheetView tabSelected="1" topLeftCell="A65" workbookViewId="0">
      <selection activeCell="O80" sqref="O80"/>
    </sheetView>
  </sheetViews>
  <sheetFormatPr defaultRowHeight="15"/>
  <cols>
    <col min="1" max="1" width="5.28515625" customWidth="1"/>
    <col min="2" max="2" width="9.28515625" style="72" customWidth="1"/>
    <col min="3" max="3" width="18.5703125" customWidth="1"/>
    <col min="4" max="4" width="12.7109375" customWidth="1"/>
    <col min="5" max="5" width="10.5703125" customWidth="1"/>
    <col min="6" max="6" width="11.5703125" customWidth="1"/>
    <col min="7" max="7" width="3.7109375" customWidth="1"/>
    <col min="8" max="9" width="3.42578125" customWidth="1"/>
    <col min="10" max="10" width="9.28515625" style="16" customWidth="1"/>
    <col min="11" max="11" width="8.5703125" style="16" customWidth="1"/>
  </cols>
  <sheetData>
    <row r="1" spans="1:11">
      <c r="A1" s="465"/>
      <c r="B1" s="466"/>
      <c r="C1" s="466"/>
      <c r="D1" s="466"/>
      <c r="E1" s="466"/>
      <c r="F1" s="466"/>
      <c r="G1" s="466"/>
      <c r="H1" s="466"/>
      <c r="I1" s="466"/>
      <c r="J1" s="466"/>
      <c r="K1" s="467"/>
    </row>
    <row r="2" spans="1:11">
      <c r="A2" s="468" t="s">
        <v>0</v>
      </c>
      <c r="B2" s="469"/>
      <c r="C2" s="469"/>
      <c r="D2" s="470"/>
      <c r="E2" s="470"/>
      <c r="F2" s="470"/>
      <c r="G2" s="470"/>
      <c r="H2" s="471" t="s">
        <v>1</v>
      </c>
      <c r="I2" s="471"/>
      <c r="J2" s="472">
        <v>42206</v>
      </c>
      <c r="K2" s="473"/>
    </row>
    <row r="3" spans="1:11">
      <c r="A3" s="474" t="s">
        <v>2</v>
      </c>
      <c r="B3" s="475"/>
      <c r="C3" s="475"/>
      <c r="D3" s="475"/>
      <c r="E3" s="476" t="s">
        <v>1406</v>
      </c>
      <c r="F3" s="476"/>
      <c r="G3" s="476"/>
      <c r="H3" s="476"/>
      <c r="I3" s="476"/>
      <c r="J3" s="476"/>
      <c r="K3" s="477"/>
    </row>
    <row r="4" spans="1:11" ht="20.25" customHeight="1">
      <c r="A4" s="478" t="s">
        <v>3</v>
      </c>
      <c r="B4" s="242" t="s">
        <v>4</v>
      </c>
      <c r="C4" s="471" t="s">
        <v>5</v>
      </c>
      <c r="D4" s="471" t="s">
        <v>6</v>
      </c>
      <c r="E4" s="480" t="s">
        <v>7</v>
      </c>
      <c r="F4" s="481" t="s">
        <v>8</v>
      </c>
      <c r="G4" s="479" t="s">
        <v>9</v>
      </c>
      <c r="H4" s="479"/>
      <c r="I4" s="482" t="s">
        <v>10</v>
      </c>
      <c r="J4" s="483" t="s">
        <v>11</v>
      </c>
      <c r="K4" s="484" t="s">
        <v>12</v>
      </c>
    </row>
    <row r="5" spans="1:11">
      <c r="A5" s="478"/>
      <c r="B5" s="242"/>
      <c r="C5" s="471"/>
      <c r="D5" s="471"/>
      <c r="E5" s="480"/>
      <c r="F5" s="481"/>
      <c r="G5" s="144" t="s">
        <v>13</v>
      </c>
      <c r="H5" s="144" t="s">
        <v>14</v>
      </c>
      <c r="I5" s="482"/>
      <c r="J5" s="483"/>
      <c r="K5" s="484"/>
    </row>
    <row r="6" spans="1:11">
      <c r="A6" s="24" t="s">
        <v>128</v>
      </c>
      <c r="B6" s="270" t="s">
        <v>1405</v>
      </c>
      <c r="C6" s="20" t="s">
        <v>43</v>
      </c>
      <c r="D6" s="150" t="s">
        <v>1271</v>
      </c>
      <c r="E6" s="21" t="s">
        <v>132</v>
      </c>
      <c r="F6" s="21" t="s">
        <v>132</v>
      </c>
      <c r="G6" s="150">
        <v>1</v>
      </c>
      <c r="H6" s="150"/>
      <c r="I6" s="150">
        <v>1</v>
      </c>
      <c r="J6" s="23">
        <v>1200</v>
      </c>
      <c r="K6" s="66">
        <f t="shared" ref="K6:K69" si="0">J6*I6</f>
        <v>1200</v>
      </c>
    </row>
    <row r="7" spans="1:11">
      <c r="A7" s="24" t="s">
        <v>128</v>
      </c>
      <c r="B7" s="419"/>
      <c r="C7" s="20" t="s">
        <v>43</v>
      </c>
      <c r="D7" s="150" t="s">
        <v>383</v>
      </c>
      <c r="E7" s="21" t="s">
        <v>132</v>
      </c>
      <c r="F7" s="21" t="s">
        <v>132</v>
      </c>
      <c r="G7" s="150">
        <v>1</v>
      </c>
      <c r="H7" s="150"/>
      <c r="I7" s="150">
        <v>1</v>
      </c>
      <c r="J7" s="23">
        <v>1200</v>
      </c>
      <c r="K7" s="66">
        <f t="shared" si="0"/>
        <v>1200</v>
      </c>
    </row>
    <row r="8" spans="1:11">
      <c r="A8" s="24" t="s">
        <v>128</v>
      </c>
      <c r="B8" s="419"/>
      <c r="C8" s="20" t="s">
        <v>24</v>
      </c>
      <c r="D8" s="150" t="s">
        <v>277</v>
      </c>
      <c r="E8" s="139" t="s">
        <v>1327</v>
      </c>
      <c r="F8" s="139" t="s">
        <v>1404</v>
      </c>
      <c r="G8" s="150">
        <v>1</v>
      </c>
      <c r="H8" s="150"/>
      <c r="I8" s="150">
        <v>1</v>
      </c>
      <c r="J8" s="23">
        <v>15000</v>
      </c>
      <c r="K8" s="66">
        <f t="shared" si="0"/>
        <v>15000</v>
      </c>
    </row>
    <row r="9" spans="1:11">
      <c r="A9" s="24" t="s">
        <v>128</v>
      </c>
      <c r="B9" s="419"/>
      <c r="C9" s="20" t="s">
        <v>17</v>
      </c>
      <c r="D9" s="150" t="s">
        <v>28</v>
      </c>
      <c r="E9" s="139" t="s">
        <v>776</v>
      </c>
      <c r="F9" s="21" t="s">
        <v>132</v>
      </c>
      <c r="G9" s="150">
        <v>1</v>
      </c>
      <c r="H9" s="150"/>
      <c r="I9" s="150">
        <v>1</v>
      </c>
      <c r="J9" s="23">
        <v>650</v>
      </c>
      <c r="K9" s="66">
        <f t="shared" si="0"/>
        <v>650</v>
      </c>
    </row>
    <row r="10" spans="1:11">
      <c r="A10" s="24" t="s">
        <v>128</v>
      </c>
      <c r="B10" s="419"/>
      <c r="C10" s="20" t="s">
        <v>17</v>
      </c>
      <c r="D10" s="150" t="s">
        <v>137</v>
      </c>
      <c r="E10" s="21" t="s">
        <v>132</v>
      </c>
      <c r="F10" s="21" t="s">
        <v>132</v>
      </c>
      <c r="G10" s="150">
        <v>1</v>
      </c>
      <c r="H10" s="150"/>
      <c r="I10" s="150">
        <v>1</v>
      </c>
      <c r="J10" s="23">
        <v>650</v>
      </c>
      <c r="K10" s="66">
        <f t="shared" si="0"/>
        <v>650</v>
      </c>
    </row>
    <row r="11" spans="1:11">
      <c r="A11" s="24" t="s">
        <v>128</v>
      </c>
      <c r="B11" s="419"/>
      <c r="C11" s="20" t="s">
        <v>16</v>
      </c>
      <c r="D11" s="150" t="s">
        <v>137</v>
      </c>
      <c r="E11" s="21" t="s">
        <v>132</v>
      </c>
      <c r="F11" s="21" t="s">
        <v>132</v>
      </c>
      <c r="G11" s="150">
        <v>1</v>
      </c>
      <c r="H11" s="150"/>
      <c r="I11" s="150">
        <v>1</v>
      </c>
      <c r="J11" s="23">
        <v>4500</v>
      </c>
      <c r="K11" s="66">
        <f t="shared" si="0"/>
        <v>4500</v>
      </c>
    </row>
    <row r="12" spans="1:11">
      <c r="A12" s="24" t="s">
        <v>128</v>
      </c>
      <c r="B12" s="419"/>
      <c r="C12" s="20" t="s">
        <v>78</v>
      </c>
      <c r="D12" s="150" t="s">
        <v>1403</v>
      </c>
      <c r="E12" s="21" t="s">
        <v>132</v>
      </c>
      <c r="F12" s="21" t="s">
        <v>132</v>
      </c>
      <c r="G12" s="150">
        <v>1</v>
      </c>
      <c r="H12" s="150"/>
      <c r="I12" s="150">
        <v>1</v>
      </c>
      <c r="J12" s="23">
        <v>6500</v>
      </c>
      <c r="K12" s="66">
        <f t="shared" si="0"/>
        <v>6500</v>
      </c>
    </row>
    <row r="13" spans="1:11">
      <c r="A13" s="24" t="s">
        <v>128</v>
      </c>
      <c r="B13" s="419"/>
      <c r="C13" s="20" t="s">
        <v>365</v>
      </c>
      <c r="D13" s="150" t="s">
        <v>364</v>
      </c>
      <c r="E13" s="139" t="s">
        <v>1402</v>
      </c>
      <c r="F13" s="139" t="s">
        <v>1401</v>
      </c>
      <c r="G13" s="150">
        <v>1</v>
      </c>
      <c r="H13" s="150"/>
      <c r="I13" s="150">
        <v>1</v>
      </c>
      <c r="J13" s="23">
        <v>170000</v>
      </c>
      <c r="K13" s="66">
        <f t="shared" si="0"/>
        <v>170000</v>
      </c>
    </row>
    <row r="14" spans="1:11">
      <c r="A14" s="24" t="s">
        <v>128</v>
      </c>
      <c r="B14" s="419"/>
      <c r="C14" s="20" t="s">
        <v>365</v>
      </c>
      <c r="D14" s="150" t="s">
        <v>1400</v>
      </c>
      <c r="E14" s="21" t="s">
        <v>132</v>
      </c>
      <c r="F14" s="21" t="s">
        <v>132</v>
      </c>
      <c r="G14" s="150">
        <v>1</v>
      </c>
      <c r="H14" s="150"/>
      <c r="I14" s="150">
        <v>1</v>
      </c>
      <c r="J14" s="23">
        <v>170000</v>
      </c>
      <c r="K14" s="66">
        <f t="shared" si="0"/>
        <v>170000</v>
      </c>
    </row>
    <row r="15" spans="1:11">
      <c r="A15" s="24" t="s">
        <v>128</v>
      </c>
      <c r="B15" s="419"/>
      <c r="C15" s="20" t="s">
        <v>1295</v>
      </c>
      <c r="D15" s="150" t="s">
        <v>1094</v>
      </c>
      <c r="E15" s="139" t="s">
        <v>1399</v>
      </c>
      <c r="F15" s="139" t="s">
        <v>1398</v>
      </c>
      <c r="G15" s="150">
        <v>1</v>
      </c>
      <c r="H15" s="150"/>
      <c r="I15" s="150">
        <v>1</v>
      </c>
      <c r="J15" s="23">
        <v>80000</v>
      </c>
      <c r="K15" s="66">
        <f t="shared" si="0"/>
        <v>80000</v>
      </c>
    </row>
    <row r="16" spans="1:11">
      <c r="A16" s="24" t="s">
        <v>128</v>
      </c>
      <c r="B16" s="419"/>
      <c r="C16" s="20" t="s">
        <v>86</v>
      </c>
      <c r="D16" s="150" t="s">
        <v>97</v>
      </c>
      <c r="E16" s="139" t="s">
        <v>1397</v>
      </c>
      <c r="F16" s="139" t="s">
        <v>1396</v>
      </c>
      <c r="G16" s="150">
        <v>1</v>
      </c>
      <c r="H16" s="150"/>
      <c r="I16" s="150">
        <v>1</v>
      </c>
      <c r="J16" s="23">
        <v>52000</v>
      </c>
      <c r="K16" s="66">
        <f t="shared" si="0"/>
        <v>52000</v>
      </c>
    </row>
    <row r="17" spans="1:11">
      <c r="A17" s="24" t="s">
        <v>128</v>
      </c>
      <c r="B17" s="305"/>
      <c r="C17" s="20" t="s">
        <v>43</v>
      </c>
      <c r="D17" s="150" t="s">
        <v>51</v>
      </c>
      <c r="E17" s="21" t="s">
        <v>132</v>
      </c>
      <c r="F17" s="21" t="s">
        <v>132</v>
      </c>
      <c r="G17" s="150">
        <v>1</v>
      </c>
      <c r="H17" s="150"/>
      <c r="I17" s="150">
        <v>1</v>
      </c>
      <c r="J17" s="23">
        <v>1200</v>
      </c>
      <c r="K17" s="66">
        <f t="shared" si="0"/>
        <v>1200</v>
      </c>
    </row>
    <row r="18" spans="1:11">
      <c r="A18" s="24" t="s">
        <v>128</v>
      </c>
      <c r="B18" s="270" t="s">
        <v>1395</v>
      </c>
      <c r="C18" s="20" t="s">
        <v>1295</v>
      </c>
      <c r="D18" s="150" t="s">
        <v>113</v>
      </c>
      <c r="E18" s="21" t="s">
        <v>132</v>
      </c>
      <c r="F18" s="21" t="s">
        <v>132</v>
      </c>
      <c r="G18" s="150">
        <v>1</v>
      </c>
      <c r="H18" s="150"/>
      <c r="I18" s="150">
        <v>1</v>
      </c>
      <c r="J18" s="23">
        <v>80000</v>
      </c>
      <c r="K18" s="66">
        <f t="shared" si="0"/>
        <v>80000</v>
      </c>
    </row>
    <row r="19" spans="1:11">
      <c r="A19" s="24" t="s">
        <v>128</v>
      </c>
      <c r="B19" s="419"/>
      <c r="C19" s="20" t="s">
        <v>1295</v>
      </c>
      <c r="D19" s="150" t="s">
        <v>113</v>
      </c>
      <c r="E19" s="21" t="s">
        <v>132</v>
      </c>
      <c r="F19" s="21" t="s">
        <v>132</v>
      </c>
      <c r="G19" s="150">
        <v>1</v>
      </c>
      <c r="H19" s="150"/>
      <c r="I19" s="150">
        <v>1</v>
      </c>
      <c r="J19" s="23">
        <v>80000</v>
      </c>
      <c r="K19" s="66">
        <f t="shared" si="0"/>
        <v>80000</v>
      </c>
    </row>
    <row r="20" spans="1:11">
      <c r="A20" s="24" t="s">
        <v>128</v>
      </c>
      <c r="B20" s="305"/>
      <c r="C20" s="20" t="s">
        <v>78</v>
      </c>
      <c r="D20" s="150" t="s">
        <v>883</v>
      </c>
      <c r="E20" s="139" t="s">
        <v>1391</v>
      </c>
      <c r="F20" s="21" t="s">
        <v>132</v>
      </c>
      <c r="G20" s="150">
        <v>1</v>
      </c>
      <c r="H20" s="150"/>
      <c r="I20" s="150">
        <v>1</v>
      </c>
      <c r="J20" s="23">
        <v>6500</v>
      </c>
      <c r="K20" s="66">
        <f t="shared" si="0"/>
        <v>6500</v>
      </c>
    </row>
    <row r="21" spans="1:11">
      <c r="A21" s="24" t="s">
        <v>128</v>
      </c>
      <c r="B21" s="270" t="s">
        <v>1394</v>
      </c>
      <c r="C21" s="20" t="s">
        <v>43</v>
      </c>
      <c r="D21" s="150" t="s">
        <v>51</v>
      </c>
      <c r="E21" s="21" t="s">
        <v>132</v>
      </c>
      <c r="F21" s="21" t="s">
        <v>132</v>
      </c>
      <c r="G21" s="150">
        <v>1</v>
      </c>
      <c r="H21" s="150"/>
      <c r="I21" s="150">
        <v>1</v>
      </c>
      <c r="J21" s="23">
        <v>1200</v>
      </c>
      <c r="K21" s="66">
        <f t="shared" si="0"/>
        <v>1200</v>
      </c>
    </row>
    <row r="22" spans="1:11">
      <c r="A22" s="24" t="s">
        <v>128</v>
      </c>
      <c r="B22" s="419"/>
      <c r="C22" s="20" t="s">
        <v>17</v>
      </c>
      <c r="D22" s="150" t="s">
        <v>28</v>
      </c>
      <c r="E22" s="139" t="s">
        <v>776</v>
      </c>
      <c r="F22" s="21" t="s">
        <v>132</v>
      </c>
      <c r="G22" s="150">
        <v>1</v>
      </c>
      <c r="H22" s="150"/>
      <c r="I22" s="150">
        <v>1</v>
      </c>
      <c r="J22" s="23">
        <v>650</v>
      </c>
      <c r="K22" s="66">
        <f t="shared" si="0"/>
        <v>650</v>
      </c>
    </row>
    <row r="23" spans="1:11">
      <c r="A23" s="24" t="s">
        <v>128</v>
      </c>
      <c r="B23" s="419"/>
      <c r="C23" s="20" t="s">
        <v>80</v>
      </c>
      <c r="D23" s="150" t="s">
        <v>55</v>
      </c>
      <c r="E23" s="139" t="s">
        <v>1301</v>
      </c>
      <c r="F23" s="21" t="s">
        <v>132</v>
      </c>
      <c r="G23" s="150">
        <v>1</v>
      </c>
      <c r="H23" s="150"/>
      <c r="I23" s="150">
        <v>1</v>
      </c>
      <c r="J23" s="23">
        <v>6500</v>
      </c>
      <c r="K23" s="66">
        <f t="shared" si="0"/>
        <v>6500</v>
      </c>
    </row>
    <row r="24" spans="1:11">
      <c r="A24" s="24" t="s">
        <v>128</v>
      </c>
      <c r="B24" s="419"/>
      <c r="C24" s="20" t="s">
        <v>21</v>
      </c>
      <c r="D24" s="150" t="s">
        <v>137</v>
      </c>
      <c r="E24" s="21" t="s">
        <v>132</v>
      </c>
      <c r="F24" s="21" t="s">
        <v>132</v>
      </c>
      <c r="G24" s="150">
        <v>1</v>
      </c>
      <c r="H24" s="150"/>
      <c r="I24" s="150">
        <v>1</v>
      </c>
      <c r="J24" s="23">
        <v>2500</v>
      </c>
      <c r="K24" s="66">
        <f t="shared" si="0"/>
        <v>2500</v>
      </c>
    </row>
    <row r="25" spans="1:11">
      <c r="A25" s="24" t="s">
        <v>128</v>
      </c>
      <c r="B25" s="419"/>
      <c r="C25" s="20" t="s">
        <v>80</v>
      </c>
      <c r="D25" s="150" t="s">
        <v>55</v>
      </c>
      <c r="E25" s="139" t="s">
        <v>1301</v>
      </c>
      <c r="F25" s="21" t="s">
        <v>132</v>
      </c>
      <c r="G25" s="150"/>
      <c r="H25" s="150">
        <v>1</v>
      </c>
      <c r="I25" s="150">
        <v>1</v>
      </c>
      <c r="J25" s="23">
        <v>6500</v>
      </c>
      <c r="K25" s="66">
        <f t="shared" si="0"/>
        <v>6500</v>
      </c>
    </row>
    <row r="26" spans="1:11">
      <c r="A26" s="24" t="s">
        <v>128</v>
      </c>
      <c r="B26" s="419"/>
      <c r="C26" s="20" t="s">
        <v>797</v>
      </c>
      <c r="D26" s="150" t="s">
        <v>137</v>
      </c>
      <c r="E26" s="21" t="s">
        <v>132</v>
      </c>
      <c r="F26" s="21" t="s">
        <v>132</v>
      </c>
      <c r="G26" s="150">
        <v>1</v>
      </c>
      <c r="H26" s="150"/>
      <c r="I26" s="150">
        <v>1</v>
      </c>
      <c r="J26" s="23">
        <v>1100</v>
      </c>
      <c r="K26" s="66">
        <f t="shared" si="0"/>
        <v>1100</v>
      </c>
    </row>
    <row r="27" spans="1:11">
      <c r="A27" s="24" t="s">
        <v>128</v>
      </c>
      <c r="B27" s="419"/>
      <c r="C27" s="20" t="s">
        <v>797</v>
      </c>
      <c r="D27" s="150" t="s">
        <v>137</v>
      </c>
      <c r="E27" s="21" t="s">
        <v>132</v>
      </c>
      <c r="F27" s="21" t="s">
        <v>132</v>
      </c>
      <c r="G27" s="150">
        <v>1</v>
      </c>
      <c r="H27" s="150"/>
      <c r="I27" s="150">
        <v>1</v>
      </c>
      <c r="J27" s="23">
        <v>1100</v>
      </c>
      <c r="K27" s="66">
        <f t="shared" si="0"/>
        <v>1100</v>
      </c>
    </row>
    <row r="28" spans="1:11">
      <c r="A28" s="24" t="s">
        <v>128</v>
      </c>
      <c r="B28" s="419"/>
      <c r="C28" s="20" t="s">
        <v>454</v>
      </c>
      <c r="D28" s="150" t="s">
        <v>137</v>
      </c>
      <c r="E28" s="21" t="s">
        <v>132</v>
      </c>
      <c r="F28" s="21" t="s">
        <v>132</v>
      </c>
      <c r="G28" s="150">
        <v>1</v>
      </c>
      <c r="H28" s="150"/>
      <c r="I28" s="150">
        <v>1</v>
      </c>
      <c r="J28" s="23">
        <v>1100</v>
      </c>
      <c r="K28" s="66">
        <f t="shared" si="0"/>
        <v>1100</v>
      </c>
    </row>
    <row r="29" spans="1:11">
      <c r="A29" s="24" t="s">
        <v>128</v>
      </c>
      <c r="B29" s="419"/>
      <c r="C29" s="20" t="s">
        <v>454</v>
      </c>
      <c r="D29" s="150" t="s">
        <v>137</v>
      </c>
      <c r="E29" s="21" t="s">
        <v>132</v>
      </c>
      <c r="F29" s="21" t="s">
        <v>132</v>
      </c>
      <c r="G29" s="150">
        <v>1</v>
      </c>
      <c r="H29" s="150"/>
      <c r="I29" s="150">
        <v>1</v>
      </c>
      <c r="J29" s="23">
        <v>1100</v>
      </c>
      <c r="K29" s="66">
        <f t="shared" si="0"/>
        <v>1100</v>
      </c>
    </row>
    <row r="30" spans="1:11">
      <c r="A30" s="24" t="s">
        <v>128</v>
      </c>
      <c r="B30" s="419"/>
      <c r="C30" s="20" t="s">
        <v>797</v>
      </c>
      <c r="D30" s="150" t="s">
        <v>137</v>
      </c>
      <c r="E30" s="21" t="s">
        <v>132</v>
      </c>
      <c r="F30" s="21" t="s">
        <v>132</v>
      </c>
      <c r="G30" s="150">
        <v>1</v>
      </c>
      <c r="H30" s="150"/>
      <c r="I30" s="150">
        <v>1</v>
      </c>
      <c r="J30" s="23">
        <v>1100</v>
      </c>
      <c r="K30" s="66">
        <f t="shared" si="0"/>
        <v>1100</v>
      </c>
    </row>
    <row r="31" spans="1:11">
      <c r="A31" s="24" t="s">
        <v>128</v>
      </c>
      <c r="B31" s="419"/>
      <c r="C31" s="20" t="s">
        <v>797</v>
      </c>
      <c r="D31" s="150" t="s">
        <v>137</v>
      </c>
      <c r="E31" s="21" t="s">
        <v>132</v>
      </c>
      <c r="F31" s="21" t="s">
        <v>132</v>
      </c>
      <c r="G31" s="150">
        <v>1</v>
      </c>
      <c r="H31" s="150"/>
      <c r="I31" s="150">
        <v>1</v>
      </c>
      <c r="J31" s="23">
        <v>1100</v>
      </c>
      <c r="K31" s="66">
        <f t="shared" si="0"/>
        <v>1100</v>
      </c>
    </row>
    <row r="32" spans="1:11">
      <c r="A32" s="24" t="s">
        <v>128</v>
      </c>
      <c r="B32" s="419"/>
      <c r="C32" s="20" t="s">
        <v>797</v>
      </c>
      <c r="D32" s="150" t="s">
        <v>137</v>
      </c>
      <c r="E32" s="21" t="s">
        <v>132</v>
      </c>
      <c r="F32" s="21" t="s">
        <v>132</v>
      </c>
      <c r="G32" s="150">
        <v>1</v>
      </c>
      <c r="H32" s="150"/>
      <c r="I32" s="150">
        <v>1</v>
      </c>
      <c r="J32" s="23">
        <v>1100</v>
      </c>
      <c r="K32" s="66">
        <f t="shared" si="0"/>
        <v>1100</v>
      </c>
    </row>
    <row r="33" spans="1:11">
      <c r="A33" s="24" t="s">
        <v>128</v>
      </c>
      <c r="B33" s="419"/>
      <c r="C33" s="20" t="s">
        <v>797</v>
      </c>
      <c r="D33" s="150" t="s">
        <v>137</v>
      </c>
      <c r="E33" s="21" t="s">
        <v>132</v>
      </c>
      <c r="F33" s="21" t="s">
        <v>132</v>
      </c>
      <c r="G33" s="150">
        <v>1</v>
      </c>
      <c r="H33" s="150"/>
      <c r="I33" s="150">
        <v>1</v>
      </c>
      <c r="J33" s="23">
        <v>1100</v>
      </c>
      <c r="K33" s="66">
        <f t="shared" si="0"/>
        <v>1100</v>
      </c>
    </row>
    <row r="34" spans="1:11">
      <c r="A34" s="24" t="s">
        <v>128</v>
      </c>
      <c r="B34" s="305"/>
      <c r="C34" s="20" t="s">
        <v>797</v>
      </c>
      <c r="D34" s="150" t="s">
        <v>137</v>
      </c>
      <c r="E34" s="21" t="s">
        <v>132</v>
      </c>
      <c r="F34" s="21" t="s">
        <v>132</v>
      </c>
      <c r="G34" s="150">
        <v>1</v>
      </c>
      <c r="H34" s="150"/>
      <c r="I34" s="150">
        <v>1</v>
      </c>
      <c r="J34" s="23">
        <v>1100</v>
      </c>
      <c r="K34" s="66">
        <f t="shared" si="0"/>
        <v>1100</v>
      </c>
    </row>
    <row r="35" spans="1:11">
      <c r="A35" s="24" t="s">
        <v>128</v>
      </c>
      <c r="B35" s="270" t="s">
        <v>1393</v>
      </c>
      <c r="C35" s="20" t="s">
        <v>797</v>
      </c>
      <c r="D35" s="150" t="s">
        <v>137</v>
      </c>
      <c r="E35" s="21" t="s">
        <v>132</v>
      </c>
      <c r="F35" s="21" t="s">
        <v>132</v>
      </c>
      <c r="G35" s="150">
        <v>1</v>
      </c>
      <c r="H35" s="150"/>
      <c r="I35" s="150">
        <v>1</v>
      </c>
      <c r="J35" s="23">
        <v>1100</v>
      </c>
      <c r="K35" s="66">
        <f t="shared" si="0"/>
        <v>1100</v>
      </c>
    </row>
    <row r="36" spans="1:11">
      <c r="A36" s="24" t="s">
        <v>128</v>
      </c>
      <c r="B36" s="419"/>
      <c r="C36" s="20" t="s">
        <v>80</v>
      </c>
      <c r="D36" s="150" t="s">
        <v>55</v>
      </c>
      <c r="E36" s="139" t="s">
        <v>1301</v>
      </c>
      <c r="F36" s="21" t="s">
        <v>132</v>
      </c>
      <c r="G36" s="150">
        <v>1</v>
      </c>
      <c r="H36" s="150"/>
      <c r="I36" s="150">
        <v>1</v>
      </c>
      <c r="J36" s="23">
        <v>6500</v>
      </c>
      <c r="K36" s="66">
        <f t="shared" si="0"/>
        <v>6500</v>
      </c>
    </row>
    <row r="37" spans="1:11">
      <c r="A37" s="24" t="s">
        <v>128</v>
      </c>
      <c r="B37" s="419"/>
      <c r="C37" s="20" t="s">
        <v>1295</v>
      </c>
      <c r="D37" s="150" t="s">
        <v>175</v>
      </c>
      <c r="E37" s="139" t="s">
        <v>1392</v>
      </c>
      <c r="F37" s="21" t="s">
        <v>132</v>
      </c>
      <c r="G37" s="150">
        <v>1</v>
      </c>
      <c r="H37" s="150"/>
      <c r="I37" s="150">
        <v>1</v>
      </c>
      <c r="J37" s="23">
        <v>80000</v>
      </c>
      <c r="K37" s="66">
        <f t="shared" si="0"/>
        <v>80000</v>
      </c>
    </row>
    <row r="38" spans="1:11">
      <c r="A38" s="24" t="s">
        <v>128</v>
      </c>
      <c r="B38" s="419"/>
      <c r="C38" s="20" t="s">
        <v>43</v>
      </c>
      <c r="D38" s="150" t="s">
        <v>51</v>
      </c>
      <c r="E38" s="21" t="s">
        <v>132</v>
      </c>
      <c r="F38" s="21" t="s">
        <v>132</v>
      </c>
      <c r="G38" s="150">
        <v>1</v>
      </c>
      <c r="H38" s="150"/>
      <c r="I38" s="150">
        <v>1</v>
      </c>
      <c r="J38" s="23">
        <v>1200</v>
      </c>
      <c r="K38" s="66">
        <f t="shared" si="0"/>
        <v>1200</v>
      </c>
    </row>
    <row r="39" spans="1:11">
      <c r="A39" s="24" t="s">
        <v>128</v>
      </c>
      <c r="B39" s="419"/>
      <c r="C39" s="20" t="s">
        <v>1295</v>
      </c>
      <c r="D39" s="150" t="s">
        <v>175</v>
      </c>
      <c r="E39" s="139" t="s">
        <v>1392</v>
      </c>
      <c r="F39" s="21" t="s">
        <v>132</v>
      </c>
      <c r="G39" s="150">
        <v>1</v>
      </c>
      <c r="H39" s="150"/>
      <c r="I39" s="150">
        <v>1</v>
      </c>
      <c r="J39" s="23">
        <v>80000</v>
      </c>
      <c r="K39" s="66">
        <f t="shared" si="0"/>
        <v>80000</v>
      </c>
    </row>
    <row r="40" spans="1:11">
      <c r="A40" s="24" t="s">
        <v>128</v>
      </c>
      <c r="B40" s="419"/>
      <c r="C40" s="20" t="s">
        <v>1295</v>
      </c>
      <c r="D40" s="150" t="s">
        <v>175</v>
      </c>
      <c r="E40" s="139" t="s">
        <v>1392</v>
      </c>
      <c r="F40" s="21" t="s">
        <v>132</v>
      </c>
      <c r="G40" s="150">
        <v>1</v>
      </c>
      <c r="H40" s="150"/>
      <c r="I40" s="150">
        <v>1</v>
      </c>
      <c r="J40" s="23">
        <v>80000</v>
      </c>
      <c r="K40" s="66">
        <f t="shared" si="0"/>
        <v>80000</v>
      </c>
    </row>
    <row r="41" spans="1:11">
      <c r="A41" s="24" t="s">
        <v>128</v>
      </c>
      <c r="B41" s="419"/>
      <c r="C41" s="20" t="s">
        <v>1295</v>
      </c>
      <c r="D41" s="150" t="s">
        <v>175</v>
      </c>
      <c r="E41" s="139" t="s">
        <v>1392</v>
      </c>
      <c r="F41" s="21" t="s">
        <v>132</v>
      </c>
      <c r="G41" s="150">
        <v>1</v>
      </c>
      <c r="H41" s="150"/>
      <c r="I41" s="150">
        <v>1</v>
      </c>
      <c r="J41" s="23">
        <v>80000</v>
      </c>
      <c r="K41" s="66">
        <f t="shared" si="0"/>
        <v>80000</v>
      </c>
    </row>
    <row r="42" spans="1:11">
      <c r="A42" s="24" t="s">
        <v>128</v>
      </c>
      <c r="B42" s="419"/>
      <c r="C42" s="20" t="s">
        <v>361</v>
      </c>
      <c r="D42" s="150" t="s">
        <v>1308</v>
      </c>
      <c r="E42" s="21" t="s">
        <v>132</v>
      </c>
      <c r="F42" s="21" t="s">
        <v>132</v>
      </c>
      <c r="G42" s="150">
        <v>1</v>
      </c>
      <c r="H42" s="150"/>
      <c r="I42" s="150">
        <v>1</v>
      </c>
      <c r="J42" s="23">
        <v>600000</v>
      </c>
      <c r="K42" s="66">
        <f t="shared" si="0"/>
        <v>600000</v>
      </c>
    </row>
    <row r="43" spans="1:11">
      <c r="A43" s="24" t="s">
        <v>128</v>
      </c>
      <c r="B43" s="419"/>
      <c r="C43" s="20" t="s">
        <v>361</v>
      </c>
      <c r="D43" s="150" t="s">
        <v>1308</v>
      </c>
      <c r="E43" s="21" t="s">
        <v>132</v>
      </c>
      <c r="F43" s="21" t="s">
        <v>132</v>
      </c>
      <c r="G43" s="150">
        <v>1</v>
      </c>
      <c r="H43" s="150"/>
      <c r="I43" s="150">
        <v>1</v>
      </c>
      <c r="J43" s="23">
        <v>600000</v>
      </c>
      <c r="K43" s="66">
        <f t="shared" si="0"/>
        <v>600000</v>
      </c>
    </row>
    <row r="44" spans="1:11">
      <c r="A44" s="24" t="s">
        <v>128</v>
      </c>
      <c r="B44" s="419"/>
      <c r="C44" s="20" t="s">
        <v>361</v>
      </c>
      <c r="D44" s="150" t="s">
        <v>1328</v>
      </c>
      <c r="E44" s="21" t="s">
        <v>132</v>
      </c>
      <c r="F44" s="21" t="s">
        <v>132</v>
      </c>
      <c r="G44" s="150">
        <v>1</v>
      </c>
      <c r="H44" s="150"/>
      <c r="I44" s="150">
        <v>1</v>
      </c>
      <c r="J44" s="23">
        <v>600000</v>
      </c>
      <c r="K44" s="66">
        <f t="shared" si="0"/>
        <v>600000</v>
      </c>
    </row>
    <row r="45" spans="1:11">
      <c r="A45" s="24" t="s">
        <v>128</v>
      </c>
      <c r="B45" s="419"/>
      <c r="C45" s="20" t="s">
        <v>78</v>
      </c>
      <c r="D45" s="150" t="s">
        <v>883</v>
      </c>
      <c r="E45" s="139" t="s">
        <v>1391</v>
      </c>
      <c r="F45" s="21" t="s">
        <v>132</v>
      </c>
      <c r="G45" s="150">
        <v>1</v>
      </c>
      <c r="H45" s="150"/>
      <c r="I45" s="150">
        <v>1</v>
      </c>
      <c r="J45" s="23">
        <v>6500</v>
      </c>
      <c r="K45" s="66">
        <f t="shared" si="0"/>
        <v>6500</v>
      </c>
    </row>
    <row r="46" spans="1:11">
      <c r="A46" s="24" t="s">
        <v>128</v>
      </c>
      <c r="B46" s="419"/>
      <c r="C46" s="20" t="s">
        <v>17</v>
      </c>
      <c r="D46" s="150" t="s">
        <v>55</v>
      </c>
      <c r="E46" s="21" t="s">
        <v>132</v>
      </c>
      <c r="F46" s="21" t="s">
        <v>132</v>
      </c>
      <c r="G46" s="150">
        <v>1</v>
      </c>
      <c r="H46" s="150"/>
      <c r="I46" s="150">
        <v>1</v>
      </c>
      <c r="J46" s="23">
        <v>650</v>
      </c>
      <c r="K46" s="66">
        <f t="shared" si="0"/>
        <v>650</v>
      </c>
    </row>
    <row r="47" spans="1:11">
      <c r="A47" s="24" t="s">
        <v>128</v>
      </c>
      <c r="B47" s="419"/>
      <c r="C47" s="20" t="s">
        <v>17</v>
      </c>
      <c r="D47" s="150" t="s">
        <v>55</v>
      </c>
      <c r="E47" s="21" t="s">
        <v>132</v>
      </c>
      <c r="F47" s="21" t="s">
        <v>132</v>
      </c>
      <c r="G47" s="150"/>
      <c r="H47" s="150">
        <v>1</v>
      </c>
      <c r="I47" s="150">
        <v>1</v>
      </c>
      <c r="J47" s="23">
        <v>650</v>
      </c>
      <c r="K47" s="66">
        <f t="shared" si="0"/>
        <v>650</v>
      </c>
    </row>
    <row r="48" spans="1:11">
      <c r="A48" s="24" t="s">
        <v>128</v>
      </c>
      <c r="B48" s="419"/>
      <c r="C48" s="20" t="s">
        <v>797</v>
      </c>
      <c r="D48" s="150" t="s">
        <v>137</v>
      </c>
      <c r="E48" s="21" t="s">
        <v>132</v>
      </c>
      <c r="F48" s="21" t="s">
        <v>132</v>
      </c>
      <c r="G48" s="150">
        <v>1</v>
      </c>
      <c r="H48" s="150"/>
      <c r="I48" s="150">
        <v>1</v>
      </c>
      <c r="J48" s="23">
        <v>1100</v>
      </c>
      <c r="K48" s="66">
        <f t="shared" si="0"/>
        <v>1100</v>
      </c>
    </row>
    <row r="49" spans="1:11">
      <c r="A49" s="24" t="s">
        <v>128</v>
      </c>
      <c r="B49" s="419"/>
      <c r="C49" s="20" t="s">
        <v>797</v>
      </c>
      <c r="D49" s="150" t="s">
        <v>137</v>
      </c>
      <c r="E49" s="21" t="s">
        <v>132</v>
      </c>
      <c r="F49" s="21" t="s">
        <v>132</v>
      </c>
      <c r="G49" s="150">
        <v>1</v>
      </c>
      <c r="H49" s="150"/>
      <c r="I49" s="150">
        <v>1</v>
      </c>
      <c r="J49" s="23">
        <v>1100</v>
      </c>
      <c r="K49" s="66">
        <f t="shared" si="0"/>
        <v>1100</v>
      </c>
    </row>
    <row r="50" spans="1:11">
      <c r="A50" s="24" t="s">
        <v>128</v>
      </c>
      <c r="B50" s="419"/>
      <c r="C50" s="20" t="s">
        <v>454</v>
      </c>
      <c r="D50" s="150" t="s">
        <v>137</v>
      </c>
      <c r="E50" s="21" t="s">
        <v>132</v>
      </c>
      <c r="F50" s="21" t="s">
        <v>132</v>
      </c>
      <c r="G50" s="150">
        <v>1</v>
      </c>
      <c r="H50" s="150"/>
      <c r="I50" s="150">
        <v>1</v>
      </c>
      <c r="J50" s="23">
        <v>1100</v>
      </c>
      <c r="K50" s="66">
        <f t="shared" si="0"/>
        <v>1100</v>
      </c>
    </row>
    <row r="51" spans="1:11">
      <c r="A51" s="24" t="s">
        <v>128</v>
      </c>
      <c r="B51" s="419"/>
      <c r="C51" s="20" t="s">
        <v>67</v>
      </c>
      <c r="D51" s="150" t="s">
        <v>1390</v>
      </c>
      <c r="E51" s="139" t="s">
        <v>1389</v>
      </c>
      <c r="F51" s="21" t="s">
        <v>132</v>
      </c>
      <c r="G51" s="150">
        <v>1</v>
      </c>
      <c r="H51" s="150"/>
      <c r="I51" s="150">
        <v>1</v>
      </c>
      <c r="J51" s="23">
        <v>1200</v>
      </c>
      <c r="K51" s="66">
        <f t="shared" si="0"/>
        <v>1200</v>
      </c>
    </row>
    <row r="52" spans="1:11">
      <c r="A52" s="24" t="s">
        <v>128</v>
      </c>
      <c r="B52" s="419"/>
      <c r="C52" s="20" t="s">
        <v>1183</v>
      </c>
      <c r="D52" s="150" t="s">
        <v>137</v>
      </c>
      <c r="E52" s="21" t="s">
        <v>132</v>
      </c>
      <c r="F52" s="21" t="s">
        <v>132</v>
      </c>
      <c r="G52" s="150">
        <v>1</v>
      </c>
      <c r="H52" s="150"/>
      <c r="I52" s="150">
        <v>1</v>
      </c>
      <c r="J52" s="23">
        <v>80000</v>
      </c>
      <c r="K52" s="66">
        <f t="shared" si="0"/>
        <v>80000</v>
      </c>
    </row>
    <row r="53" spans="1:11">
      <c r="A53" s="24" t="s">
        <v>128</v>
      </c>
      <c r="B53" s="419"/>
      <c r="C53" s="20" t="s">
        <v>1183</v>
      </c>
      <c r="D53" s="150" t="s">
        <v>137</v>
      </c>
      <c r="E53" s="21" t="s">
        <v>132</v>
      </c>
      <c r="F53" s="21" t="s">
        <v>132</v>
      </c>
      <c r="G53" s="150">
        <v>1</v>
      </c>
      <c r="H53" s="150"/>
      <c r="I53" s="150">
        <v>1</v>
      </c>
      <c r="J53" s="23">
        <v>80000</v>
      </c>
      <c r="K53" s="66">
        <f t="shared" si="0"/>
        <v>80000</v>
      </c>
    </row>
    <row r="54" spans="1:11">
      <c r="A54" s="24" t="s">
        <v>128</v>
      </c>
      <c r="B54" s="419"/>
      <c r="C54" s="20" t="s">
        <v>1183</v>
      </c>
      <c r="D54" s="150" t="s">
        <v>137</v>
      </c>
      <c r="E54" s="21" t="s">
        <v>132</v>
      </c>
      <c r="F54" s="21" t="s">
        <v>132</v>
      </c>
      <c r="G54" s="150">
        <v>1</v>
      </c>
      <c r="H54" s="150"/>
      <c r="I54" s="150">
        <v>1</v>
      </c>
      <c r="J54" s="23">
        <v>80000</v>
      </c>
      <c r="K54" s="66">
        <f t="shared" si="0"/>
        <v>80000</v>
      </c>
    </row>
    <row r="55" spans="1:11" ht="15.75" thickBot="1">
      <c r="A55" s="26" t="s">
        <v>128</v>
      </c>
      <c r="B55" s="420"/>
      <c r="C55" s="28" t="s">
        <v>1183</v>
      </c>
      <c r="D55" s="153" t="s">
        <v>137</v>
      </c>
      <c r="E55" s="29" t="s">
        <v>132</v>
      </c>
      <c r="F55" s="29" t="s">
        <v>132</v>
      </c>
      <c r="G55" s="153">
        <v>1</v>
      </c>
      <c r="H55" s="153"/>
      <c r="I55" s="153">
        <v>1</v>
      </c>
      <c r="J55" s="31">
        <v>80000</v>
      </c>
      <c r="K55" s="131">
        <f t="shared" si="0"/>
        <v>80000</v>
      </c>
    </row>
    <row r="56" spans="1:11">
      <c r="A56" s="53" t="s">
        <v>128</v>
      </c>
      <c r="B56" s="422" t="s">
        <v>1388</v>
      </c>
      <c r="C56" s="208" t="s">
        <v>1295</v>
      </c>
      <c r="D56" s="209" t="s">
        <v>1312</v>
      </c>
      <c r="E56" s="213" t="s">
        <v>132</v>
      </c>
      <c r="F56" s="213" t="s">
        <v>132</v>
      </c>
      <c r="G56" s="209">
        <v>1</v>
      </c>
      <c r="H56" s="209"/>
      <c r="I56" s="209">
        <v>1</v>
      </c>
      <c r="J56" s="211">
        <v>80000</v>
      </c>
      <c r="K56" s="212">
        <f t="shared" si="0"/>
        <v>80000</v>
      </c>
    </row>
    <row r="57" spans="1:11">
      <c r="A57" s="24" t="s">
        <v>128</v>
      </c>
      <c r="B57" s="242"/>
      <c r="C57" s="20" t="s">
        <v>17</v>
      </c>
      <c r="D57" s="150" t="s">
        <v>28</v>
      </c>
      <c r="E57" s="139" t="s">
        <v>776</v>
      </c>
      <c r="F57" s="21" t="s">
        <v>132</v>
      </c>
      <c r="G57" s="150">
        <v>1</v>
      </c>
      <c r="H57" s="150"/>
      <c r="I57" s="150">
        <v>1</v>
      </c>
      <c r="J57" s="23">
        <v>650</v>
      </c>
      <c r="K57" s="66">
        <f t="shared" si="0"/>
        <v>650</v>
      </c>
    </row>
    <row r="58" spans="1:11">
      <c r="A58" s="24" t="s">
        <v>128</v>
      </c>
      <c r="B58" s="242"/>
      <c r="C58" s="20" t="s">
        <v>78</v>
      </c>
      <c r="D58" s="150" t="s">
        <v>948</v>
      </c>
      <c r="E58" s="21" t="s">
        <v>132</v>
      </c>
      <c r="F58" s="21" t="s">
        <v>132</v>
      </c>
      <c r="G58" s="150"/>
      <c r="H58" s="150">
        <v>1</v>
      </c>
      <c r="I58" s="150">
        <v>1</v>
      </c>
      <c r="J58" s="23">
        <v>6500</v>
      </c>
      <c r="K58" s="66">
        <f t="shared" si="0"/>
        <v>6500</v>
      </c>
    </row>
    <row r="59" spans="1:11">
      <c r="A59" s="24" t="s">
        <v>128</v>
      </c>
      <c r="B59" s="242"/>
      <c r="C59" s="20" t="s">
        <v>78</v>
      </c>
      <c r="D59" s="150" t="s">
        <v>948</v>
      </c>
      <c r="E59" s="21" t="s">
        <v>132</v>
      </c>
      <c r="F59" s="21" t="s">
        <v>132</v>
      </c>
      <c r="G59" s="150">
        <v>1</v>
      </c>
      <c r="H59" s="150"/>
      <c r="I59" s="150">
        <v>1</v>
      </c>
      <c r="J59" s="23">
        <v>6500</v>
      </c>
      <c r="K59" s="66">
        <f t="shared" si="0"/>
        <v>6500</v>
      </c>
    </row>
    <row r="60" spans="1:11">
      <c r="A60" s="24" t="s">
        <v>128</v>
      </c>
      <c r="B60" s="242"/>
      <c r="C60" s="20" t="s">
        <v>43</v>
      </c>
      <c r="D60" s="150" t="s">
        <v>1271</v>
      </c>
      <c r="E60" s="21" t="s">
        <v>132</v>
      </c>
      <c r="F60" s="21" t="s">
        <v>132</v>
      </c>
      <c r="G60" s="150">
        <v>1</v>
      </c>
      <c r="H60" s="150"/>
      <c r="I60" s="150">
        <v>1</v>
      </c>
      <c r="J60" s="23">
        <v>1200</v>
      </c>
      <c r="K60" s="66">
        <f t="shared" si="0"/>
        <v>1200</v>
      </c>
    </row>
    <row r="61" spans="1:11">
      <c r="A61" s="24" t="s">
        <v>128</v>
      </c>
      <c r="B61" s="242" t="s">
        <v>1387</v>
      </c>
      <c r="C61" s="20" t="s">
        <v>17</v>
      </c>
      <c r="D61" s="150" t="s">
        <v>137</v>
      </c>
      <c r="E61" s="21" t="s">
        <v>132</v>
      </c>
      <c r="F61" s="21" t="s">
        <v>132</v>
      </c>
      <c r="G61" s="150">
        <v>1</v>
      </c>
      <c r="H61" s="150"/>
      <c r="I61" s="150">
        <v>1</v>
      </c>
      <c r="J61" s="23">
        <v>650</v>
      </c>
      <c r="K61" s="66">
        <f t="shared" si="0"/>
        <v>650</v>
      </c>
    </row>
    <row r="62" spans="1:11">
      <c r="A62" s="24" t="s">
        <v>128</v>
      </c>
      <c r="B62" s="242"/>
      <c r="C62" s="20" t="s">
        <v>43</v>
      </c>
      <c r="D62" s="150" t="s">
        <v>51</v>
      </c>
      <c r="E62" s="21" t="s">
        <v>132</v>
      </c>
      <c r="F62" s="21" t="s">
        <v>132</v>
      </c>
      <c r="G62" s="150">
        <v>1</v>
      </c>
      <c r="H62" s="150"/>
      <c r="I62" s="150">
        <v>1</v>
      </c>
      <c r="J62" s="23">
        <v>1200</v>
      </c>
      <c r="K62" s="66">
        <f t="shared" si="0"/>
        <v>1200</v>
      </c>
    </row>
    <row r="63" spans="1:11">
      <c r="A63" s="24" t="s">
        <v>128</v>
      </c>
      <c r="B63" s="242"/>
      <c r="C63" s="20" t="s">
        <v>1295</v>
      </c>
      <c r="D63" s="150" t="s">
        <v>1312</v>
      </c>
      <c r="E63" s="21" t="s">
        <v>132</v>
      </c>
      <c r="F63" s="21" t="s">
        <v>132</v>
      </c>
      <c r="G63" s="150">
        <v>1</v>
      </c>
      <c r="H63" s="150"/>
      <c r="I63" s="150">
        <v>1</v>
      </c>
      <c r="J63" s="23">
        <v>80000</v>
      </c>
      <c r="K63" s="66">
        <f t="shared" si="0"/>
        <v>80000</v>
      </c>
    </row>
    <row r="64" spans="1:11">
      <c r="A64" s="24" t="s">
        <v>128</v>
      </c>
      <c r="B64" s="242"/>
      <c r="C64" s="20" t="s">
        <v>1295</v>
      </c>
      <c r="D64" s="150" t="s">
        <v>1312</v>
      </c>
      <c r="E64" s="21" t="s">
        <v>132</v>
      </c>
      <c r="F64" s="21" t="s">
        <v>132</v>
      </c>
      <c r="G64" s="150">
        <v>1</v>
      </c>
      <c r="H64" s="150"/>
      <c r="I64" s="150">
        <v>1</v>
      </c>
      <c r="J64" s="23">
        <v>80000</v>
      </c>
      <c r="K64" s="66">
        <f t="shared" si="0"/>
        <v>80000</v>
      </c>
    </row>
    <row r="65" spans="1:11">
      <c r="A65" s="24" t="s">
        <v>128</v>
      </c>
      <c r="B65" s="242"/>
      <c r="C65" s="20" t="s">
        <v>80</v>
      </c>
      <c r="D65" s="150" t="s">
        <v>55</v>
      </c>
      <c r="E65" s="139" t="s">
        <v>1301</v>
      </c>
      <c r="F65" s="21" t="s">
        <v>132</v>
      </c>
      <c r="G65" s="150">
        <v>1</v>
      </c>
      <c r="H65" s="150"/>
      <c r="I65" s="150">
        <v>1</v>
      </c>
      <c r="J65" s="23">
        <v>6500</v>
      </c>
      <c r="K65" s="66">
        <f t="shared" si="0"/>
        <v>6500</v>
      </c>
    </row>
    <row r="66" spans="1:11">
      <c r="A66" s="24" t="s">
        <v>128</v>
      </c>
      <c r="B66" s="242"/>
      <c r="C66" s="20" t="s">
        <v>797</v>
      </c>
      <c r="D66" s="150" t="s">
        <v>137</v>
      </c>
      <c r="E66" s="21" t="s">
        <v>132</v>
      </c>
      <c r="F66" s="21" t="s">
        <v>132</v>
      </c>
      <c r="G66" s="150">
        <v>1</v>
      </c>
      <c r="H66" s="150"/>
      <c r="I66" s="150">
        <v>1</v>
      </c>
      <c r="J66" s="23">
        <v>1100</v>
      </c>
      <c r="K66" s="66">
        <f t="shared" si="0"/>
        <v>1100</v>
      </c>
    </row>
    <row r="67" spans="1:11">
      <c r="A67" s="24" t="s">
        <v>128</v>
      </c>
      <c r="B67" s="242"/>
      <c r="C67" s="20" t="s">
        <v>797</v>
      </c>
      <c r="D67" s="150" t="s">
        <v>137</v>
      </c>
      <c r="E67" s="21" t="s">
        <v>132</v>
      </c>
      <c r="F67" s="21" t="s">
        <v>132</v>
      </c>
      <c r="G67" s="150">
        <v>1</v>
      </c>
      <c r="H67" s="150"/>
      <c r="I67" s="150">
        <v>1</v>
      </c>
      <c r="J67" s="23">
        <v>1100</v>
      </c>
      <c r="K67" s="66">
        <f t="shared" si="0"/>
        <v>1100</v>
      </c>
    </row>
    <row r="68" spans="1:11">
      <c r="A68" s="24" t="s">
        <v>128</v>
      </c>
      <c r="B68" s="242"/>
      <c r="C68" s="20" t="s">
        <v>78</v>
      </c>
      <c r="D68" s="150" t="s">
        <v>948</v>
      </c>
      <c r="E68" s="21" t="s">
        <v>132</v>
      </c>
      <c r="F68" s="21" t="s">
        <v>132</v>
      </c>
      <c r="G68" s="150">
        <v>1</v>
      </c>
      <c r="H68" s="150"/>
      <c r="I68" s="150">
        <v>1</v>
      </c>
      <c r="J68" s="23">
        <v>6500</v>
      </c>
      <c r="K68" s="66">
        <f t="shared" si="0"/>
        <v>6500</v>
      </c>
    </row>
    <row r="69" spans="1:11">
      <c r="A69" s="24" t="s">
        <v>128</v>
      </c>
      <c r="B69" s="242"/>
      <c r="C69" s="20" t="s">
        <v>21</v>
      </c>
      <c r="D69" s="150" t="s">
        <v>137</v>
      </c>
      <c r="E69" s="21" t="s">
        <v>132</v>
      </c>
      <c r="F69" s="21" t="s">
        <v>132</v>
      </c>
      <c r="G69" s="150">
        <v>1</v>
      </c>
      <c r="H69" s="150"/>
      <c r="I69" s="150">
        <v>1</v>
      </c>
      <c r="J69" s="23">
        <v>2500</v>
      </c>
      <c r="K69" s="66">
        <f t="shared" si="0"/>
        <v>2500</v>
      </c>
    </row>
    <row r="70" spans="1:11">
      <c r="A70" s="24" t="s">
        <v>128</v>
      </c>
      <c r="B70" s="242" t="s">
        <v>1386</v>
      </c>
      <c r="C70" s="20" t="s">
        <v>17</v>
      </c>
      <c r="D70" s="150" t="s">
        <v>28</v>
      </c>
      <c r="E70" s="139" t="s">
        <v>776</v>
      </c>
      <c r="F70" s="21" t="s">
        <v>132</v>
      </c>
      <c r="G70" s="150">
        <v>1</v>
      </c>
      <c r="H70" s="150"/>
      <c r="I70" s="150">
        <v>1</v>
      </c>
      <c r="J70" s="23">
        <v>650</v>
      </c>
      <c r="K70" s="66">
        <f t="shared" ref="K70:K128" si="1">J70*I70</f>
        <v>650</v>
      </c>
    </row>
    <row r="71" spans="1:11">
      <c r="A71" s="24" t="s">
        <v>128</v>
      </c>
      <c r="B71" s="242"/>
      <c r="C71" s="20" t="s">
        <v>17</v>
      </c>
      <c r="D71" s="150" t="s">
        <v>28</v>
      </c>
      <c r="E71" s="139" t="s">
        <v>776</v>
      </c>
      <c r="F71" s="21" t="s">
        <v>132</v>
      </c>
      <c r="G71" s="150">
        <v>1</v>
      </c>
      <c r="H71" s="150"/>
      <c r="I71" s="150">
        <v>1</v>
      </c>
      <c r="J71" s="23">
        <v>650</v>
      </c>
      <c r="K71" s="66">
        <f t="shared" si="1"/>
        <v>650</v>
      </c>
    </row>
    <row r="72" spans="1:11">
      <c r="A72" s="24" t="s">
        <v>128</v>
      </c>
      <c r="B72" s="242"/>
      <c r="C72" s="20" t="s">
        <v>21</v>
      </c>
      <c r="D72" s="150" t="s">
        <v>137</v>
      </c>
      <c r="E72" s="21" t="s">
        <v>132</v>
      </c>
      <c r="F72" s="21" t="s">
        <v>132</v>
      </c>
      <c r="G72" s="150">
        <v>1</v>
      </c>
      <c r="H72" s="150"/>
      <c r="I72" s="150">
        <v>1</v>
      </c>
      <c r="J72" s="23">
        <v>2500</v>
      </c>
      <c r="K72" s="66">
        <f t="shared" si="1"/>
        <v>2500</v>
      </c>
    </row>
    <row r="73" spans="1:11">
      <c r="A73" s="24" t="s">
        <v>128</v>
      </c>
      <c r="B73" s="242"/>
      <c r="C73" s="20" t="s">
        <v>78</v>
      </c>
      <c r="D73" s="150" t="s">
        <v>137</v>
      </c>
      <c r="E73" s="21" t="s">
        <v>132</v>
      </c>
      <c r="F73" s="21" t="s">
        <v>132</v>
      </c>
      <c r="G73" s="150">
        <v>1</v>
      </c>
      <c r="H73" s="150"/>
      <c r="I73" s="150">
        <v>1</v>
      </c>
      <c r="J73" s="23">
        <v>6500</v>
      </c>
      <c r="K73" s="66">
        <f t="shared" si="1"/>
        <v>6500</v>
      </c>
    </row>
    <row r="74" spans="1:11">
      <c r="A74" s="24" t="s">
        <v>128</v>
      </c>
      <c r="B74" s="242"/>
      <c r="C74" s="20" t="s">
        <v>1295</v>
      </c>
      <c r="D74" s="150" t="s">
        <v>1312</v>
      </c>
      <c r="E74" s="21" t="s">
        <v>132</v>
      </c>
      <c r="F74" s="21" t="s">
        <v>132</v>
      </c>
      <c r="G74" s="150">
        <v>1</v>
      </c>
      <c r="H74" s="150"/>
      <c r="I74" s="150">
        <v>1</v>
      </c>
      <c r="J74" s="23">
        <v>80000</v>
      </c>
      <c r="K74" s="66">
        <f t="shared" si="1"/>
        <v>80000</v>
      </c>
    </row>
    <row r="75" spans="1:11">
      <c r="A75" s="24" t="s">
        <v>128</v>
      </c>
      <c r="B75" s="242"/>
      <c r="C75" s="20" t="s">
        <v>1295</v>
      </c>
      <c r="D75" s="150" t="s">
        <v>1312</v>
      </c>
      <c r="E75" s="21" t="s">
        <v>132</v>
      </c>
      <c r="F75" s="21" t="s">
        <v>132</v>
      </c>
      <c r="G75" s="150">
        <v>1</v>
      </c>
      <c r="H75" s="150"/>
      <c r="I75" s="150">
        <v>1</v>
      </c>
      <c r="J75" s="23">
        <v>80000</v>
      </c>
      <c r="K75" s="66">
        <f t="shared" si="1"/>
        <v>80000</v>
      </c>
    </row>
    <row r="76" spans="1:11">
      <c r="A76" s="24" t="s">
        <v>128</v>
      </c>
      <c r="B76" s="242"/>
      <c r="C76" s="20" t="s">
        <v>43</v>
      </c>
      <c r="D76" s="150" t="s">
        <v>51</v>
      </c>
      <c r="E76" s="21" t="s">
        <v>132</v>
      </c>
      <c r="F76" s="21" t="s">
        <v>132</v>
      </c>
      <c r="G76" s="150">
        <v>1</v>
      </c>
      <c r="H76" s="150"/>
      <c r="I76" s="150">
        <v>1</v>
      </c>
      <c r="J76" s="23">
        <v>1200</v>
      </c>
      <c r="K76" s="66">
        <f t="shared" si="1"/>
        <v>1200</v>
      </c>
    </row>
    <row r="77" spans="1:11">
      <c r="A77" s="24" t="s">
        <v>128</v>
      </c>
      <c r="B77" s="167" t="s">
        <v>1385</v>
      </c>
      <c r="C77" s="20" t="s">
        <v>1384</v>
      </c>
      <c r="D77" s="150" t="s">
        <v>1383</v>
      </c>
      <c r="E77" s="139" t="s">
        <v>1382</v>
      </c>
      <c r="F77" s="21" t="s">
        <v>132</v>
      </c>
      <c r="G77" s="150">
        <v>1</v>
      </c>
      <c r="H77" s="150"/>
      <c r="I77" s="150">
        <v>1</v>
      </c>
      <c r="J77" s="23">
        <v>450000</v>
      </c>
      <c r="K77" s="66">
        <f t="shared" si="1"/>
        <v>450000</v>
      </c>
    </row>
    <row r="78" spans="1:11">
      <c r="A78" s="24" t="s">
        <v>128</v>
      </c>
      <c r="B78" s="242" t="s">
        <v>1381</v>
      </c>
      <c r="C78" s="20" t="s">
        <v>1109</v>
      </c>
      <c r="D78" s="150" t="s">
        <v>175</v>
      </c>
      <c r="E78" s="139" t="s">
        <v>1378</v>
      </c>
      <c r="F78" s="139" t="s">
        <v>1380</v>
      </c>
      <c r="G78" s="150">
        <v>1</v>
      </c>
      <c r="H78" s="150"/>
      <c r="I78" s="150">
        <v>1</v>
      </c>
      <c r="J78" s="23">
        <v>450000</v>
      </c>
      <c r="K78" s="66">
        <f t="shared" si="1"/>
        <v>450000</v>
      </c>
    </row>
    <row r="79" spans="1:11">
      <c r="A79" s="24" t="s">
        <v>128</v>
      </c>
      <c r="B79" s="242"/>
      <c r="C79" s="20" t="s">
        <v>1109</v>
      </c>
      <c r="D79" s="150" t="s">
        <v>175</v>
      </c>
      <c r="E79" s="139" t="s">
        <v>1378</v>
      </c>
      <c r="F79" s="139" t="s">
        <v>1379</v>
      </c>
      <c r="G79" s="150">
        <v>1</v>
      </c>
      <c r="H79" s="150"/>
      <c r="I79" s="150">
        <v>1</v>
      </c>
      <c r="J79" s="23">
        <v>450000</v>
      </c>
      <c r="K79" s="66">
        <f t="shared" si="1"/>
        <v>450000</v>
      </c>
    </row>
    <row r="80" spans="1:11">
      <c r="A80" s="24" t="s">
        <v>128</v>
      </c>
      <c r="B80" s="242"/>
      <c r="C80" s="20" t="s">
        <v>1109</v>
      </c>
      <c r="D80" s="150" t="s">
        <v>175</v>
      </c>
      <c r="E80" s="139" t="s">
        <v>1378</v>
      </c>
      <c r="F80" s="21" t="s">
        <v>132</v>
      </c>
      <c r="G80" s="150">
        <v>1</v>
      </c>
      <c r="H80" s="150"/>
      <c r="I80" s="150">
        <v>1</v>
      </c>
      <c r="J80" s="23">
        <v>450000</v>
      </c>
      <c r="K80" s="66">
        <f t="shared" si="1"/>
        <v>450000</v>
      </c>
    </row>
    <row r="81" spans="1:11">
      <c r="A81" s="24" t="s">
        <v>128</v>
      </c>
      <c r="B81" s="242"/>
      <c r="C81" s="20" t="s">
        <v>1109</v>
      </c>
      <c r="D81" s="150" t="s">
        <v>175</v>
      </c>
      <c r="E81" s="139" t="s">
        <v>1378</v>
      </c>
      <c r="F81" s="21" t="s">
        <v>132</v>
      </c>
      <c r="G81" s="150">
        <v>1</v>
      </c>
      <c r="H81" s="150"/>
      <c r="I81" s="150">
        <v>1</v>
      </c>
      <c r="J81" s="23">
        <v>450000</v>
      </c>
      <c r="K81" s="66">
        <f t="shared" si="1"/>
        <v>450000</v>
      </c>
    </row>
    <row r="82" spans="1:11">
      <c r="A82" s="24" t="s">
        <v>128</v>
      </c>
      <c r="B82" s="242"/>
      <c r="C82" s="20" t="s">
        <v>1109</v>
      </c>
      <c r="D82" s="150" t="s">
        <v>389</v>
      </c>
      <c r="E82" s="139" t="s">
        <v>1377</v>
      </c>
      <c r="F82" s="21" t="s">
        <v>132</v>
      </c>
      <c r="G82" s="150">
        <v>1</v>
      </c>
      <c r="H82" s="150"/>
      <c r="I82" s="150">
        <v>1</v>
      </c>
      <c r="J82" s="23">
        <v>450000</v>
      </c>
      <c r="K82" s="66">
        <f t="shared" si="1"/>
        <v>450000</v>
      </c>
    </row>
    <row r="83" spans="1:11">
      <c r="A83" s="24" t="s">
        <v>128</v>
      </c>
      <c r="B83" s="242"/>
      <c r="C83" s="20" t="s">
        <v>1109</v>
      </c>
      <c r="D83" s="150" t="s">
        <v>389</v>
      </c>
      <c r="E83" s="139" t="s">
        <v>1377</v>
      </c>
      <c r="F83" s="21" t="s">
        <v>132</v>
      </c>
      <c r="G83" s="150">
        <v>1</v>
      </c>
      <c r="H83" s="150"/>
      <c r="I83" s="150">
        <v>1</v>
      </c>
      <c r="J83" s="23">
        <v>450000</v>
      </c>
      <c r="K83" s="66">
        <f t="shared" si="1"/>
        <v>450000</v>
      </c>
    </row>
    <row r="84" spans="1:11">
      <c r="A84" s="24" t="s">
        <v>128</v>
      </c>
      <c r="B84" s="242" t="s">
        <v>1376</v>
      </c>
      <c r="C84" s="20" t="s">
        <v>1295</v>
      </c>
      <c r="D84" s="150" t="s">
        <v>1312</v>
      </c>
      <c r="E84" s="21" t="s">
        <v>132</v>
      </c>
      <c r="F84" s="21" t="s">
        <v>132</v>
      </c>
      <c r="G84" s="150">
        <v>1</v>
      </c>
      <c r="H84" s="150"/>
      <c r="I84" s="150">
        <v>1</v>
      </c>
      <c r="J84" s="23">
        <v>80000</v>
      </c>
      <c r="K84" s="66">
        <f t="shared" si="1"/>
        <v>80000</v>
      </c>
    </row>
    <row r="85" spans="1:11">
      <c r="A85" s="24" t="s">
        <v>128</v>
      </c>
      <c r="B85" s="242"/>
      <c r="C85" s="20" t="s">
        <v>1295</v>
      </c>
      <c r="D85" s="150" t="s">
        <v>1312</v>
      </c>
      <c r="E85" s="21" t="s">
        <v>132</v>
      </c>
      <c r="F85" s="21" t="s">
        <v>132</v>
      </c>
      <c r="G85" s="150">
        <v>1</v>
      </c>
      <c r="H85" s="150"/>
      <c r="I85" s="150">
        <v>1</v>
      </c>
      <c r="J85" s="23">
        <v>80000</v>
      </c>
      <c r="K85" s="66">
        <f t="shared" si="1"/>
        <v>80000</v>
      </c>
    </row>
    <row r="86" spans="1:11">
      <c r="A86" s="24" t="s">
        <v>128</v>
      </c>
      <c r="B86" s="242"/>
      <c r="C86" s="20" t="s">
        <v>78</v>
      </c>
      <c r="D86" s="150" t="s">
        <v>137</v>
      </c>
      <c r="E86" s="21" t="s">
        <v>132</v>
      </c>
      <c r="F86" s="21" t="s">
        <v>132</v>
      </c>
      <c r="G86" s="150">
        <v>1</v>
      </c>
      <c r="H86" s="150"/>
      <c r="I86" s="150">
        <v>1</v>
      </c>
      <c r="J86" s="23">
        <v>6500</v>
      </c>
      <c r="K86" s="66">
        <f t="shared" si="1"/>
        <v>6500</v>
      </c>
    </row>
    <row r="87" spans="1:11">
      <c r="A87" s="24" t="s">
        <v>128</v>
      </c>
      <c r="B87" s="242"/>
      <c r="C87" s="20" t="s">
        <v>17</v>
      </c>
      <c r="D87" s="150" t="s">
        <v>137</v>
      </c>
      <c r="E87" s="21" t="s">
        <v>132</v>
      </c>
      <c r="F87" s="21" t="s">
        <v>132</v>
      </c>
      <c r="G87" s="150">
        <v>1</v>
      </c>
      <c r="H87" s="150"/>
      <c r="I87" s="150">
        <v>1</v>
      </c>
      <c r="J87" s="23">
        <v>650</v>
      </c>
      <c r="K87" s="66">
        <f t="shared" si="1"/>
        <v>650</v>
      </c>
    </row>
    <row r="88" spans="1:11">
      <c r="A88" s="24" t="s">
        <v>128</v>
      </c>
      <c r="B88" s="242"/>
      <c r="C88" s="20" t="s">
        <v>21</v>
      </c>
      <c r="D88" s="150" t="s">
        <v>137</v>
      </c>
      <c r="E88" s="21" t="s">
        <v>132</v>
      </c>
      <c r="F88" s="21" t="s">
        <v>132</v>
      </c>
      <c r="G88" s="150">
        <v>1</v>
      </c>
      <c r="H88" s="150"/>
      <c r="I88" s="150">
        <v>1</v>
      </c>
      <c r="J88" s="23">
        <v>2500</v>
      </c>
      <c r="K88" s="66">
        <f t="shared" si="1"/>
        <v>2500</v>
      </c>
    </row>
    <row r="89" spans="1:11">
      <c r="A89" s="24" t="s">
        <v>128</v>
      </c>
      <c r="B89" s="242" t="s">
        <v>1375</v>
      </c>
      <c r="C89" s="20" t="s">
        <v>1295</v>
      </c>
      <c r="D89" s="150" t="s">
        <v>1312</v>
      </c>
      <c r="E89" s="21" t="s">
        <v>132</v>
      </c>
      <c r="F89" s="21" t="s">
        <v>132</v>
      </c>
      <c r="G89" s="150">
        <v>1</v>
      </c>
      <c r="H89" s="150"/>
      <c r="I89" s="150">
        <v>1</v>
      </c>
      <c r="J89" s="23">
        <v>80000</v>
      </c>
      <c r="K89" s="66">
        <f t="shared" si="1"/>
        <v>80000</v>
      </c>
    </row>
    <row r="90" spans="1:11">
      <c r="A90" s="24" t="s">
        <v>128</v>
      </c>
      <c r="B90" s="242"/>
      <c r="C90" s="20" t="s">
        <v>43</v>
      </c>
      <c r="D90" s="150" t="s">
        <v>51</v>
      </c>
      <c r="E90" s="21" t="s">
        <v>132</v>
      </c>
      <c r="F90" s="21" t="s">
        <v>132</v>
      </c>
      <c r="G90" s="150">
        <v>1</v>
      </c>
      <c r="H90" s="150"/>
      <c r="I90" s="150">
        <v>1</v>
      </c>
      <c r="J90" s="23">
        <v>1200</v>
      </c>
      <c r="K90" s="66">
        <f t="shared" si="1"/>
        <v>1200</v>
      </c>
    </row>
    <row r="91" spans="1:11">
      <c r="A91" s="24" t="s">
        <v>128</v>
      </c>
      <c r="B91" s="242"/>
      <c r="C91" s="20" t="s">
        <v>17</v>
      </c>
      <c r="D91" s="150" t="s">
        <v>137</v>
      </c>
      <c r="E91" s="21" t="s">
        <v>132</v>
      </c>
      <c r="F91" s="21" t="s">
        <v>132</v>
      </c>
      <c r="G91" s="150">
        <v>1</v>
      </c>
      <c r="H91" s="150"/>
      <c r="I91" s="150">
        <v>1</v>
      </c>
      <c r="J91" s="23">
        <v>650</v>
      </c>
      <c r="K91" s="66">
        <f t="shared" si="1"/>
        <v>650</v>
      </c>
    </row>
    <row r="92" spans="1:11">
      <c r="A92" s="24" t="s">
        <v>128</v>
      </c>
      <c r="B92" s="242"/>
      <c r="C92" s="20" t="s">
        <v>80</v>
      </c>
      <c r="D92" s="150" t="s">
        <v>1374</v>
      </c>
      <c r="E92" s="21" t="s">
        <v>132</v>
      </c>
      <c r="F92" s="21" t="s">
        <v>132</v>
      </c>
      <c r="G92" s="150">
        <v>1</v>
      </c>
      <c r="H92" s="150"/>
      <c r="I92" s="150">
        <v>1</v>
      </c>
      <c r="J92" s="23">
        <v>6500</v>
      </c>
      <c r="K92" s="66">
        <f t="shared" si="1"/>
        <v>6500</v>
      </c>
    </row>
    <row r="93" spans="1:11">
      <c r="A93" s="24" t="s">
        <v>128</v>
      </c>
      <c r="B93" s="242" t="s">
        <v>1373</v>
      </c>
      <c r="C93" s="20" t="s">
        <v>1367</v>
      </c>
      <c r="D93" s="150" t="s">
        <v>1366</v>
      </c>
      <c r="E93" s="139" t="s">
        <v>1365</v>
      </c>
      <c r="F93" s="139" t="s">
        <v>1372</v>
      </c>
      <c r="G93" s="150">
        <v>1</v>
      </c>
      <c r="H93" s="150"/>
      <c r="I93" s="150">
        <v>1</v>
      </c>
      <c r="J93" s="23">
        <v>1250000</v>
      </c>
      <c r="K93" s="66">
        <f t="shared" si="1"/>
        <v>1250000</v>
      </c>
    </row>
    <row r="94" spans="1:11">
      <c r="A94" s="24" t="s">
        <v>128</v>
      </c>
      <c r="B94" s="242"/>
      <c r="C94" s="20" t="s">
        <v>365</v>
      </c>
      <c r="D94" s="150" t="s">
        <v>1293</v>
      </c>
      <c r="E94" s="139" t="s">
        <v>1371</v>
      </c>
      <c r="F94" s="21" t="s">
        <v>132</v>
      </c>
      <c r="G94" s="150">
        <v>1</v>
      </c>
      <c r="H94" s="150"/>
      <c r="I94" s="150">
        <v>1</v>
      </c>
      <c r="J94" s="23">
        <v>170000</v>
      </c>
      <c r="K94" s="66">
        <f t="shared" si="1"/>
        <v>170000</v>
      </c>
    </row>
    <row r="95" spans="1:11">
      <c r="A95" s="24" t="s">
        <v>128</v>
      </c>
      <c r="B95" s="242"/>
      <c r="C95" s="20" t="s">
        <v>856</v>
      </c>
      <c r="D95" s="150" t="s">
        <v>1370</v>
      </c>
      <c r="E95" s="139" t="s">
        <v>1369</v>
      </c>
      <c r="F95" s="139" t="s">
        <v>1368</v>
      </c>
      <c r="G95" s="150">
        <v>1</v>
      </c>
      <c r="H95" s="150"/>
      <c r="I95" s="150">
        <v>1</v>
      </c>
      <c r="J95" s="23">
        <v>1100</v>
      </c>
      <c r="K95" s="66">
        <f t="shared" si="1"/>
        <v>1100</v>
      </c>
    </row>
    <row r="96" spans="1:11">
      <c r="A96" s="24" t="s">
        <v>128</v>
      </c>
      <c r="B96" s="242"/>
      <c r="C96" s="20" t="s">
        <v>1367</v>
      </c>
      <c r="D96" s="150" t="s">
        <v>1366</v>
      </c>
      <c r="E96" s="139" t="s">
        <v>1365</v>
      </c>
      <c r="F96" s="21" t="s">
        <v>132</v>
      </c>
      <c r="G96" s="150"/>
      <c r="H96" s="150">
        <v>1</v>
      </c>
      <c r="I96" s="150">
        <v>1</v>
      </c>
      <c r="J96" s="23">
        <v>1250000</v>
      </c>
      <c r="K96" s="66">
        <f t="shared" si="1"/>
        <v>1250000</v>
      </c>
    </row>
    <row r="97" spans="1:11">
      <c r="A97" s="24" t="s">
        <v>128</v>
      </c>
      <c r="B97" s="242"/>
      <c r="C97" s="20" t="s">
        <v>20</v>
      </c>
      <c r="D97" s="150" t="s">
        <v>28</v>
      </c>
      <c r="E97" s="139" t="s">
        <v>776</v>
      </c>
      <c r="F97" s="21" t="s">
        <v>132</v>
      </c>
      <c r="G97" s="150">
        <v>1</v>
      </c>
      <c r="H97" s="150"/>
      <c r="I97" s="150">
        <v>1</v>
      </c>
      <c r="J97" s="23">
        <v>1100</v>
      </c>
      <c r="K97" s="66">
        <f t="shared" si="1"/>
        <v>1100</v>
      </c>
    </row>
    <row r="98" spans="1:11">
      <c r="A98" s="24" t="s">
        <v>128</v>
      </c>
      <c r="B98" s="242"/>
      <c r="C98" s="20" t="s">
        <v>1100</v>
      </c>
      <c r="D98" s="150" t="s">
        <v>137</v>
      </c>
      <c r="E98" s="21" t="s">
        <v>132</v>
      </c>
      <c r="F98" s="21" t="s">
        <v>132</v>
      </c>
      <c r="G98" s="150"/>
      <c r="H98" s="150">
        <v>1</v>
      </c>
      <c r="I98" s="150">
        <v>1</v>
      </c>
      <c r="J98" s="23">
        <v>1100</v>
      </c>
      <c r="K98" s="66">
        <f t="shared" si="1"/>
        <v>1100</v>
      </c>
    </row>
    <row r="99" spans="1:11">
      <c r="A99" s="24" t="s">
        <v>128</v>
      </c>
      <c r="B99" s="242"/>
      <c r="C99" s="20" t="s">
        <v>21</v>
      </c>
      <c r="D99" s="150" t="s">
        <v>44</v>
      </c>
      <c r="E99" s="21" t="s">
        <v>132</v>
      </c>
      <c r="F99" s="21" t="s">
        <v>132</v>
      </c>
      <c r="G99" s="150">
        <v>1</v>
      </c>
      <c r="H99" s="150"/>
      <c r="I99" s="150">
        <v>1</v>
      </c>
      <c r="J99" s="23">
        <v>2500</v>
      </c>
      <c r="K99" s="66">
        <f t="shared" si="1"/>
        <v>2500</v>
      </c>
    </row>
    <row r="100" spans="1:11">
      <c r="A100" s="24" t="s">
        <v>128</v>
      </c>
      <c r="B100" s="242"/>
      <c r="C100" s="20" t="s">
        <v>1290</v>
      </c>
      <c r="D100" s="150" t="s">
        <v>113</v>
      </c>
      <c r="E100" s="139" t="s">
        <v>1363</v>
      </c>
      <c r="F100" s="139" t="s">
        <v>1364</v>
      </c>
      <c r="G100" s="150">
        <v>1</v>
      </c>
      <c r="H100" s="150"/>
      <c r="I100" s="150">
        <v>1</v>
      </c>
      <c r="J100" s="23">
        <v>450000</v>
      </c>
      <c r="K100" s="66">
        <f t="shared" si="1"/>
        <v>450000</v>
      </c>
    </row>
    <row r="101" spans="1:11">
      <c r="A101" s="24" t="s">
        <v>128</v>
      </c>
      <c r="B101" s="242"/>
      <c r="C101" s="20" t="s">
        <v>1290</v>
      </c>
      <c r="D101" s="150" t="s">
        <v>113</v>
      </c>
      <c r="E101" s="139" t="s">
        <v>1363</v>
      </c>
      <c r="F101" s="139" t="s">
        <v>1362</v>
      </c>
      <c r="G101" s="150">
        <v>1</v>
      </c>
      <c r="H101" s="150"/>
      <c r="I101" s="150">
        <v>1</v>
      </c>
      <c r="J101" s="23">
        <v>450000</v>
      </c>
      <c r="K101" s="66">
        <f t="shared" si="1"/>
        <v>450000</v>
      </c>
    </row>
    <row r="102" spans="1:11">
      <c r="A102" s="24" t="s">
        <v>128</v>
      </c>
      <c r="B102" s="247" t="s">
        <v>1361</v>
      </c>
      <c r="C102" s="20" t="s">
        <v>960</v>
      </c>
      <c r="D102" s="150" t="s">
        <v>1360</v>
      </c>
      <c r="E102" s="21" t="s">
        <v>132</v>
      </c>
      <c r="F102" s="21" t="s">
        <v>132</v>
      </c>
      <c r="G102" s="150">
        <v>1</v>
      </c>
      <c r="H102" s="150"/>
      <c r="I102" s="150">
        <v>1</v>
      </c>
      <c r="J102" s="23">
        <v>55000</v>
      </c>
      <c r="K102" s="66">
        <f t="shared" si="1"/>
        <v>55000</v>
      </c>
    </row>
    <row r="103" spans="1:11">
      <c r="A103" s="24" t="s">
        <v>128</v>
      </c>
      <c r="B103" s="247"/>
      <c r="C103" s="20" t="s">
        <v>960</v>
      </c>
      <c r="D103" s="150" t="s">
        <v>1359</v>
      </c>
      <c r="E103" s="21" t="s">
        <v>132</v>
      </c>
      <c r="F103" s="21" t="s">
        <v>132</v>
      </c>
      <c r="G103" s="150">
        <v>1</v>
      </c>
      <c r="H103" s="150"/>
      <c r="I103" s="150">
        <v>1</v>
      </c>
      <c r="J103" s="23">
        <v>55000</v>
      </c>
      <c r="K103" s="66">
        <f t="shared" si="1"/>
        <v>55000</v>
      </c>
    </row>
    <row r="104" spans="1:11">
      <c r="A104" s="24" t="s">
        <v>128</v>
      </c>
      <c r="B104" s="247"/>
      <c r="C104" s="20" t="s">
        <v>1353</v>
      </c>
      <c r="D104" s="150" t="s">
        <v>137</v>
      </c>
      <c r="E104" s="21" t="s">
        <v>132</v>
      </c>
      <c r="F104" s="21" t="s">
        <v>132</v>
      </c>
      <c r="G104" s="150">
        <v>1</v>
      </c>
      <c r="H104" s="150"/>
      <c r="I104" s="150">
        <v>1</v>
      </c>
      <c r="J104" s="23">
        <v>6500</v>
      </c>
      <c r="K104" s="66">
        <f t="shared" si="1"/>
        <v>6500</v>
      </c>
    </row>
    <row r="105" spans="1:11">
      <c r="A105" s="24" t="s">
        <v>128</v>
      </c>
      <c r="B105" s="247"/>
      <c r="C105" s="20" t="s">
        <v>1353</v>
      </c>
      <c r="D105" s="150" t="s">
        <v>137</v>
      </c>
      <c r="E105" s="21" t="s">
        <v>132</v>
      </c>
      <c r="F105" s="21" t="s">
        <v>132</v>
      </c>
      <c r="G105" s="150">
        <v>1</v>
      </c>
      <c r="H105" s="150"/>
      <c r="I105" s="150">
        <v>1</v>
      </c>
      <c r="J105" s="23">
        <v>6500</v>
      </c>
      <c r="K105" s="66">
        <f t="shared" si="1"/>
        <v>6500</v>
      </c>
    </row>
    <row r="106" spans="1:11">
      <c r="A106" s="24" t="s">
        <v>128</v>
      </c>
      <c r="B106" s="247" t="s">
        <v>1358</v>
      </c>
      <c r="C106" s="20" t="s">
        <v>1331</v>
      </c>
      <c r="D106" s="150" t="s">
        <v>175</v>
      </c>
      <c r="E106" s="139" t="s">
        <v>1334</v>
      </c>
      <c r="F106" s="139" t="s">
        <v>1357</v>
      </c>
      <c r="G106" s="150">
        <v>1</v>
      </c>
      <c r="H106" s="150"/>
      <c r="I106" s="150">
        <v>1</v>
      </c>
      <c r="J106" s="23">
        <v>65000</v>
      </c>
      <c r="K106" s="66">
        <f t="shared" si="1"/>
        <v>65000</v>
      </c>
    </row>
    <row r="107" spans="1:11">
      <c r="A107" s="24" t="s">
        <v>128</v>
      </c>
      <c r="B107" s="247"/>
      <c r="C107" s="20" t="s">
        <v>1356</v>
      </c>
      <c r="D107" s="150" t="s">
        <v>1355</v>
      </c>
      <c r="E107" s="21" t="s">
        <v>132</v>
      </c>
      <c r="F107" s="21" t="s">
        <v>132</v>
      </c>
      <c r="G107" s="150">
        <v>1</v>
      </c>
      <c r="H107" s="150"/>
      <c r="I107" s="150">
        <v>1</v>
      </c>
      <c r="J107" s="23">
        <v>200000</v>
      </c>
      <c r="K107" s="66">
        <f t="shared" si="1"/>
        <v>200000</v>
      </c>
    </row>
    <row r="108" spans="1:11">
      <c r="A108" s="24" t="s">
        <v>128</v>
      </c>
      <c r="B108" s="247"/>
      <c r="C108" s="20" t="s">
        <v>1270</v>
      </c>
      <c r="D108" s="150" t="s">
        <v>137</v>
      </c>
      <c r="E108" s="21" t="s">
        <v>132</v>
      </c>
      <c r="F108" s="21" t="s">
        <v>132</v>
      </c>
      <c r="G108" s="150">
        <v>1</v>
      </c>
      <c r="H108" s="150"/>
      <c r="I108" s="150">
        <v>1</v>
      </c>
      <c r="J108" s="23">
        <v>160000</v>
      </c>
      <c r="K108" s="66">
        <f t="shared" si="1"/>
        <v>160000</v>
      </c>
    </row>
    <row r="109" spans="1:11">
      <c r="A109" s="24" t="s">
        <v>128</v>
      </c>
      <c r="B109" s="271" t="s">
        <v>1354</v>
      </c>
      <c r="C109" s="20" t="s">
        <v>810</v>
      </c>
      <c r="D109" s="150" t="s">
        <v>137</v>
      </c>
      <c r="E109" s="21" t="s">
        <v>132</v>
      </c>
      <c r="F109" s="21" t="s">
        <v>132</v>
      </c>
      <c r="G109" s="150">
        <v>1</v>
      </c>
      <c r="H109" s="150"/>
      <c r="I109" s="150">
        <v>1</v>
      </c>
      <c r="J109" s="23">
        <v>150000</v>
      </c>
      <c r="K109" s="66">
        <f t="shared" si="1"/>
        <v>150000</v>
      </c>
    </row>
    <row r="110" spans="1:11" ht="15.75" thickBot="1">
      <c r="A110" s="26" t="s">
        <v>128</v>
      </c>
      <c r="B110" s="346"/>
      <c r="C110" s="28" t="s">
        <v>1270</v>
      </c>
      <c r="D110" s="153" t="s">
        <v>137</v>
      </c>
      <c r="E110" s="29" t="s">
        <v>132</v>
      </c>
      <c r="F110" s="29" t="s">
        <v>132</v>
      </c>
      <c r="G110" s="153">
        <v>1</v>
      </c>
      <c r="H110" s="153"/>
      <c r="I110" s="153">
        <v>1</v>
      </c>
      <c r="J110" s="31">
        <v>160000</v>
      </c>
      <c r="K110" s="131">
        <f t="shared" si="1"/>
        <v>160000</v>
      </c>
    </row>
    <row r="111" spans="1:11">
      <c r="A111" s="53" t="s">
        <v>128</v>
      </c>
      <c r="B111" s="423" t="s">
        <v>1354</v>
      </c>
      <c r="C111" s="208" t="s">
        <v>1353</v>
      </c>
      <c r="D111" s="209" t="s">
        <v>137</v>
      </c>
      <c r="E111" s="213" t="s">
        <v>132</v>
      </c>
      <c r="F111" s="213" t="s">
        <v>132</v>
      </c>
      <c r="G111" s="209">
        <v>1</v>
      </c>
      <c r="H111" s="209"/>
      <c r="I111" s="209">
        <v>1</v>
      </c>
      <c r="J111" s="211">
        <v>6500</v>
      </c>
      <c r="K111" s="212">
        <f t="shared" si="1"/>
        <v>6500</v>
      </c>
    </row>
    <row r="112" spans="1:11">
      <c r="A112" s="24" t="s">
        <v>128</v>
      </c>
      <c r="B112" s="274"/>
      <c r="C112" s="20" t="s">
        <v>1349</v>
      </c>
      <c r="D112" s="150" t="s">
        <v>1352</v>
      </c>
      <c r="E112" s="21" t="s">
        <v>132</v>
      </c>
      <c r="F112" s="21" t="s">
        <v>132</v>
      </c>
      <c r="G112" s="150">
        <v>1</v>
      </c>
      <c r="H112" s="150"/>
      <c r="I112" s="150">
        <v>1</v>
      </c>
      <c r="J112" s="23">
        <v>45000</v>
      </c>
      <c r="K112" s="66">
        <f t="shared" si="1"/>
        <v>45000</v>
      </c>
    </row>
    <row r="113" spans="1:11">
      <c r="A113" s="24" t="s">
        <v>128</v>
      </c>
      <c r="B113" s="274"/>
      <c r="C113" s="20" t="s">
        <v>1331</v>
      </c>
      <c r="D113" s="150" t="s">
        <v>1338</v>
      </c>
      <c r="E113" s="139" t="s">
        <v>1351</v>
      </c>
      <c r="F113" s="139" t="s">
        <v>1350</v>
      </c>
      <c r="G113" s="150">
        <v>1</v>
      </c>
      <c r="H113" s="150"/>
      <c r="I113" s="150">
        <v>1</v>
      </c>
      <c r="J113" s="23">
        <v>65000</v>
      </c>
      <c r="K113" s="66">
        <f t="shared" si="1"/>
        <v>65000</v>
      </c>
    </row>
    <row r="114" spans="1:11">
      <c r="A114" s="24" t="s">
        <v>128</v>
      </c>
      <c r="B114" s="274"/>
      <c r="C114" s="20" t="s">
        <v>43</v>
      </c>
      <c r="D114" s="150" t="s">
        <v>51</v>
      </c>
      <c r="E114" s="21" t="s">
        <v>132</v>
      </c>
      <c r="F114" s="21" t="s">
        <v>132</v>
      </c>
      <c r="G114" s="150">
        <v>1</v>
      </c>
      <c r="H114" s="150"/>
      <c r="I114" s="150">
        <v>1</v>
      </c>
      <c r="J114" s="23">
        <v>1200</v>
      </c>
      <c r="K114" s="66">
        <f t="shared" si="1"/>
        <v>1200</v>
      </c>
    </row>
    <row r="115" spans="1:11">
      <c r="A115" s="24" t="s">
        <v>128</v>
      </c>
      <c r="B115" s="274"/>
      <c r="C115" s="20" t="s">
        <v>43</v>
      </c>
      <c r="D115" s="150" t="s">
        <v>51</v>
      </c>
      <c r="E115" s="21" t="s">
        <v>132</v>
      </c>
      <c r="F115" s="21" t="s">
        <v>132</v>
      </c>
      <c r="G115" s="150">
        <v>1</v>
      </c>
      <c r="H115" s="150"/>
      <c r="I115" s="150">
        <v>1</v>
      </c>
      <c r="J115" s="23">
        <v>1200</v>
      </c>
      <c r="K115" s="66">
        <f t="shared" si="1"/>
        <v>1200</v>
      </c>
    </row>
    <row r="116" spans="1:11">
      <c r="A116" s="24" t="s">
        <v>128</v>
      </c>
      <c r="B116" s="274"/>
      <c r="C116" s="20" t="s">
        <v>43</v>
      </c>
      <c r="D116" s="150" t="s">
        <v>51</v>
      </c>
      <c r="E116" s="21" t="s">
        <v>132</v>
      </c>
      <c r="F116" s="21" t="s">
        <v>132</v>
      </c>
      <c r="G116" s="150">
        <v>1</v>
      </c>
      <c r="H116" s="150"/>
      <c r="I116" s="150">
        <v>1</v>
      </c>
      <c r="J116" s="23">
        <v>1200</v>
      </c>
      <c r="K116" s="66">
        <f t="shared" si="1"/>
        <v>1200</v>
      </c>
    </row>
    <row r="117" spans="1:11">
      <c r="A117" s="24" t="s">
        <v>128</v>
      </c>
      <c r="B117" s="274"/>
      <c r="C117" s="20" t="s">
        <v>1349</v>
      </c>
      <c r="D117" s="150" t="s">
        <v>1348</v>
      </c>
      <c r="E117" s="21" t="s">
        <v>132</v>
      </c>
      <c r="F117" s="21" t="s">
        <v>132</v>
      </c>
      <c r="G117" s="150">
        <v>1</v>
      </c>
      <c r="H117" s="150"/>
      <c r="I117" s="150">
        <v>1</v>
      </c>
      <c r="J117" s="23">
        <v>45000</v>
      </c>
      <c r="K117" s="66">
        <f t="shared" si="1"/>
        <v>45000</v>
      </c>
    </row>
    <row r="118" spans="1:11">
      <c r="A118" s="24" t="s">
        <v>128</v>
      </c>
      <c r="B118" s="274"/>
      <c r="C118" s="20" t="s">
        <v>1270</v>
      </c>
      <c r="D118" s="150" t="s">
        <v>1330</v>
      </c>
      <c r="E118" s="21" t="s">
        <v>132</v>
      </c>
      <c r="F118" s="21" t="s">
        <v>132</v>
      </c>
      <c r="G118" s="150">
        <v>1</v>
      </c>
      <c r="H118" s="150"/>
      <c r="I118" s="150">
        <v>1</v>
      </c>
      <c r="J118" s="23">
        <v>160000</v>
      </c>
      <c r="K118" s="66">
        <f t="shared" si="1"/>
        <v>160000</v>
      </c>
    </row>
    <row r="119" spans="1:11">
      <c r="A119" s="24" t="s">
        <v>128</v>
      </c>
      <c r="B119" s="274"/>
      <c r="C119" s="20" t="s">
        <v>487</v>
      </c>
      <c r="D119" s="150" t="s">
        <v>113</v>
      </c>
      <c r="E119" s="21" t="s">
        <v>132</v>
      </c>
      <c r="F119" s="21" t="s">
        <v>132</v>
      </c>
      <c r="G119" s="150">
        <v>1</v>
      </c>
      <c r="H119" s="150"/>
      <c r="I119" s="150">
        <v>1</v>
      </c>
      <c r="J119" s="23">
        <v>6500</v>
      </c>
      <c r="K119" s="66">
        <f t="shared" si="1"/>
        <v>6500</v>
      </c>
    </row>
    <row r="120" spans="1:11">
      <c r="A120" s="24" t="s">
        <v>128</v>
      </c>
      <c r="B120" s="274"/>
      <c r="C120" s="20" t="s">
        <v>487</v>
      </c>
      <c r="D120" s="150" t="s">
        <v>113</v>
      </c>
      <c r="E120" s="21" t="s">
        <v>132</v>
      </c>
      <c r="F120" s="21" t="s">
        <v>132</v>
      </c>
      <c r="G120" s="150">
        <v>1</v>
      </c>
      <c r="H120" s="150"/>
      <c r="I120" s="150">
        <v>1</v>
      </c>
      <c r="J120" s="23">
        <v>6500</v>
      </c>
      <c r="K120" s="66">
        <f t="shared" si="1"/>
        <v>6500</v>
      </c>
    </row>
    <row r="121" spans="1:11">
      <c r="A121" s="24" t="s">
        <v>128</v>
      </c>
      <c r="B121" s="274"/>
      <c r="C121" s="20" t="s">
        <v>24</v>
      </c>
      <c r="D121" s="150" t="s">
        <v>277</v>
      </c>
      <c r="E121" s="21" t="s">
        <v>132</v>
      </c>
      <c r="F121" s="21" t="s">
        <v>132</v>
      </c>
      <c r="G121" s="150">
        <v>1</v>
      </c>
      <c r="H121" s="150"/>
      <c r="I121" s="150">
        <v>1</v>
      </c>
      <c r="J121" s="23">
        <v>15000</v>
      </c>
      <c r="K121" s="66">
        <f t="shared" si="1"/>
        <v>15000</v>
      </c>
    </row>
    <row r="122" spans="1:11">
      <c r="A122" s="24" t="s">
        <v>128</v>
      </c>
      <c r="B122" s="274"/>
      <c r="C122" s="20" t="s">
        <v>110</v>
      </c>
      <c r="D122" s="150" t="s">
        <v>1339</v>
      </c>
      <c r="E122" s="21" t="s">
        <v>132</v>
      </c>
      <c r="F122" s="21" t="s">
        <v>132</v>
      </c>
      <c r="G122" s="150">
        <v>1</v>
      </c>
      <c r="H122" s="150"/>
      <c r="I122" s="150">
        <v>1</v>
      </c>
      <c r="J122" s="23">
        <v>45000</v>
      </c>
      <c r="K122" s="66">
        <f t="shared" si="1"/>
        <v>45000</v>
      </c>
    </row>
    <row r="123" spans="1:11">
      <c r="A123" s="24" t="s">
        <v>128</v>
      </c>
      <c r="B123" s="275"/>
      <c r="C123" s="20" t="s">
        <v>110</v>
      </c>
      <c r="D123" s="150" t="s">
        <v>1339</v>
      </c>
      <c r="E123" s="21" t="s">
        <v>132</v>
      </c>
      <c r="F123" s="21" t="s">
        <v>132</v>
      </c>
      <c r="G123" s="150">
        <v>1</v>
      </c>
      <c r="H123" s="150"/>
      <c r="I123" s="150">
        <v>1</v>
      </c>
      <c r="J123" s="23">
        <v>45000</v>
      </c>
      <c r="K123" s="66">
        <f t="shared" si="1"/>
        <v>45000</v>
      </c>
    </row>
    <row r="124" spans="1:11">
      <c r="A124" s="24" t="s">
        <v>128</v>
      </c>
      <c r="B124" s="168" t="s">
        <v>1347</v>
      </c>
      <c r="C124" s="20" t="s">
        <v>24</v>
      </c>
      <c r="D124" s="150" t="s">
        <v>96</v>
      </c>
      <c r="E124" s="139" t="s">
        <v>1268</v>
      </c>
      <c r="F124" s="21" t="s">
        <v>132</v>
      </c>
      <c r="G124" s="150">
        <v>1</v>
      </c>
      <c r="H124" s="150"/>
      <c r="I124" s="150">
        <v>1</v>
      </c>
      <c r="J124" s="23">
        <v>15000</v>
      </c>
      <c r="K124" s="66">
        <f t="shared" si="1"/>
        <v>15000</v>
      </c>
    </row>
    <row r="125" spans="1:11">
      <c r="A125" s="24" t="s">
        <v>128</v>
      </c>
      <c r="B125" s="247" t="s">
        <v>1346</v>
      </c>
      <c r="C125" s="20" t="s">
        <v>810</v>
      </c>
      <c r="D125" s="150" t="s">
        <v>113</v>
      </c>
      <c r="E125" s="21" t="s">
        <v>132</v>
      </c>
      <c r="F125" s="21" t="s">
        <v>132</v>
      </c>
      <c r="G125" s="150">
        <v>1</v>
      </c>
      <c r="H125" s="150"/>
      <c r="I125" s="150">
        <v>1</v>
      </c>
      <c r="J125" s="23">
        <v>150000</v>
      </c>
      <c r="K125" s="66">
        <f t="shared" si="1"/>
        <v>150000</v>
      </c>
    </row>
    <row r="126" spans="1:11">
      <c r="A126" s="24" t="s">
        <v>128</v>
      </c>
      <c r="B126" s="247"/>
      <c r="C126" s="20" t="s">
        <v>78</v>
      </c>
      <c r="D126" s="150" t="s">
        <v>1345</v>
      </c>
      <c r="E126" s="21" t="s">
        <v>132</v>
      </c>
      <c r="F126" s="21" t="s">
        <v>132</v>
      </c>
      <c r="G126" s="150">
        <v>1</v>
      </c>
      <c r="H126" s="150"/>
      <c r="I126" s="150">
        <v>1</v>
      </c>
      <c r="J126" s="23">
        <v>6500</v>
      </c>
      <c r="K126" s="66">
        <f t="shared" si="1"/>
        <v>6500</v>
      </c>
    </row>
    <row r="127" spans="1:11">
      <c r="A127" s="24" t="s">
        <v>128</v>
      </c>
      <c r="B127" s="247"/>
      <c r="C127" s="20" t="s">
        <v>1331</v>
      </c>
      <c r="D127" s="150" t="s">
        <v>175</v>
      </c>
      <c r="E127" s="139" t="s">
        <v>1334</v>
      </c>
      <c r="F127" s="139" t="s">
        <v>1344</v>
      </c>
      <c r="G127" s="150">
        <v>1</v>
      </c>
      <c r="H127" s="150"/>
      <c r="I127" s="150">
        <v>1</v>
      </c>
      <c r="J127" s="23">
        <v>65000</v>
      </c>
      <c r="K127" s="66">
        <f t="shared" si="1"/>
        <v>65000</v>
      </c>
    </row>
    <row r="128" spans="1:11">
      <c r="A128" s="24" t="s">
        <v>128</v>
      </c>
      <c r="B128" s="247"/>
      <c r="C128" s="20" t="s">
        <v>1270</v>
      </c>
      <c r="D128" s="150" t="s">
        <v>1330</v>
      </c>
      <c r="E128" s="21" t="s">
        <v>132</v>
      </c>
      <c r="F128" s="21" t="s">
        <v>132</v>
      </c>
      <c r="G128" s="150">
        <v>1</v>
      </c>
      <c r="H128" s="150"/>
      <c r="I128" s="150">
        <v>1</v>
      </c>
      <c r="J128" s="23">
        <v>160000</v>
      </c>
      <c r="K128" s="66">
        <f t="shared" si="1"/>
        <v>160000</v>
      </c>
    </row>
    <row r="129" spans="1:11">
      <c r="A129" s="24" t="s">
        <v>128</v>
      </c>
      <c r="B129" s="247"/>
      <c r="C129" s="20" t="s">
        <v>23</v>
      </c>
      <c r="D129" s="150" t="s">
        <v>1343</v>
      </c>
      <c r="E129" s="21" t="s">
        <v>132</v>
      </c>
      <c r="F129" s="139" t="s">
        <v>1342</v>
      </c>
      <c r="G129" s="150">
        <v>1</v>
      </c>
      <c r="H129" s="150"/>
      <c r="I129" s="150">
        <v>1</v>
      </c>
      <c r="J129" s="23">
        <v>6500</v>
      </c>
      <c r="K129" s="66">
        <f t="shared" ref="K129:K192" si="2">J129*I129</f>
        <v>6500</v>
      </c>
    </row>
    <row r="130" spans="1:11">
      <c r="A130" s="24" t="s">
        <v>128</v>
      </c>
      <c r="B130" s="247"/>
      <c r="C130" s="20" t="s">
        <v>110</v>
      </c>
      <c r="D130" s="150" t="s">
        <v>1339</v>
      </c>
      <c r="E130" s="21" t="s">
        <v>132</v>
      </c>
      <c r="F130" s="21" t="s">
        <v>132</v>
      </c>
      <c r="G130" s="150">
        <v>1</v>
      </c>
      <c r="H130" s="150"/>
      <c r="I130" s="150">
        <v>1</v>
      </c>
      <c r="J130" s="23">
        <v>45000</v>
      </c>
      <c r="K130" s="66">
        <f t="shared" si="2"/>
        <v>45000</v>
      </c>
    </row>
    <row r="131" spans="1:11">
      <c r="A131" s="24" t="s">
        <v>128</v>
      </c>
      <c r="B131" s="247"/>
      <c r="C131" s="20" t="s">
        <v>110</v>
      </c>
      <c r="D131" s="150" t="s">
        <v>1339</v>
      </c>
      <c r="E131" s="21" t="s">
        <v>132</v>
      </c>
      <c r="F131" s="21" t="s">
        <v>132</v>
      </c>
      <c r="G131" s="150">
        <v>1</v>
      </c>
      <c r="H131" s="150"/>
      <c r="I131" s="150">
        <v>1</v>
      </c>
      <c r="J131" s="23">
        <v>45000</v>
      </c>
      <c r="K131" s="66">
        <f t="shared" si="2"/>
        <v>45000</v>
      </c>
    </row>
    <row r="132" spans="1:11">
      <c r="A132" s="24" t="s">
        <v>128</v>
      </c>
      <c r="B132" s="247"/>
      <c r="C132" s="20" t="s">
        <v>960</v>
      </c>
      <c r="D132" s="150" t="s">
        <v>137</v>
      </c>
      <c r="E132" s="21" t="s">
        <v>132</v>
      </c>
      <c r="F132" s="21" t="s">
        <v>132</v>
      </c>
      <c r="G132" s="150">
        <v>1</v>
      </c>
      <c r="H132" s="150"/>
      <c r="I132" s="150">
        <v>1</v>
      </c>
      <c r="J132" s="23">
        <v>55000</v>
      </c>
      <c r="K132" s="66">
        <f t="shared" si="2"/>
        <v>55000</v>
      </c>
    </row>
    <row r="133" spans="1:11">
      <c r="A133" s="24" t="s">
        <v>128</v>
      </c>
      <c r="B133" s="247"/>
      <c r="C133" s="20" t="s">
        <v>960</v>
      </c>
      <c r="D133" s="150" t="s">
        <v>137</v>
      </c>
      <c r="E133" s="21" t="s">
        <v>132</v>
      </c>
      <c r="F133" s="21" t="s">
        <v>132</v>
      </c>
      <c r="G133" s="150"/>
      <c r="H133" s="150">
        <v>1</v>
      </c>
      <c r="I133" s="150">
        <v>1</v>
      </c>
      <c r="J133" s="23">
        <v>55000</v>
      </c>
      <c r="K133" s="66">
        <f t="shared" si="2"/>
        <v>55000</v>
      </c>
    </row>
    <row r="134" spans="1:11">
      <c r="A134" s="24" t="s">
        <v>128</v>
      </c>
      <c r="B134" s="247" t="s">
        <v>1341</v>
      </c>
      <c r="C134" s="20" t="s">
        <v>1088</v>
      </c>
      <c r="D134" s="150" t="s">
        <v>1108</v>
      </c>
      <c r="E134" s="21" t="s">
        <v>132</v>
      </c>
      <c r="F134" s="21" t="s">
        <v>132</v>
      </c>
      <c r="G134" s="150">
        <v>1</v>
      </c>
      <c r="H134" s="150"/>
      <c r="I134" s="150">
        <v>1</v>
      </c>
      <c r="J134" s="23">
        <v>800000</v>
      </c>
      <c r="K134" s="66">
        <f t="shared" si="2"/>
        <v>800000</v>
      </c>
    </row>
    <row r="135" spans="1:11">
      <c r="A135" s="24" t="s">
        <v>128</v>
      </c>
      <c r="B135" s="247"/>
      <c r="C135" s="20" t="s">
        <v>110</v>
      </c>
      <c r="D135" s="150" t="s">
        <v>1339</v>
      </c>
      <c r="E135" s="21" t="s">
        <v>132</v>
      </c>
      <c r="F135" s="21" t="s">
        <v>132</v>
      </c>
      <c r="G135" s="150">
        <v>1</v>
      </c>
      <c r="H135" s="150"/>
      <c r="I135" s="150">
        <v>1</v>
      </c>
      <c r="J135" s="23">
        <v>45000</v>
      </c>
      <c r="K135" s="66">
        <f t="shared" si="2"/>
        <v>45000</v>
      </c>
    </row>
    <row r="136" spans="1:11">
      <c r="A136" s="24" t="s">
        <v>128</v>
      </c>
      <c r="B136" s="247"/>
      <c r="C136" s="20" t="s">
        <v>1331</v>
      </c>
      <c r="D136" s="150" t="s">
        <v>175</v>
      </c>
      <c r="E136" s="139" t="s">
        <v>1334</v>
      </c>
      <c r="F136" s="21" t="s">
        <v>132</v>
      </c>
      <c r="G136" s="150">
        <v>1</v>
      </c>
      <c r="H136" s="150"/>
      <c r="I136" s="150">
        <v>1</v>
      </c>
      <c r="J136" s="23">
        <v>65000</v>
      </c>
      <c r="K136" s="66">
        <f t="shared" si="2"/>
        <v>65000</v>
      </c>
    </row>
    <row r="137" spans="1:11">
      <c r="A137" s="24" t="s">
        <v>128</v>
      </c>
      <c r="B137" s="247"/>
      <c r="C137" s="20" t="s">
        <v>810</v>
      </c>
      <c r="D137" s="150" t="s">
        <v>113</v>
      </c>
      <c r="E137" s="21" t="s">
        <v>132</v>
      </c>
      <c r="F137" s="21" t="s">
        <v>132</v>
      </c>
      <c r="G137" s="150">
        <v>1</v>
      </c>
      <c r="H137" s="150"/>
      <c r="I137" s="150">
        <v>1</v>
      </c>
      <c r="J137" s="23">
        <v>150000</v>
      </c>
      <c r="K137" s="66">
        <f t="shared" si="2"/>
        <v>150000</v>
      </c>
    </row>
    <row r="138" spans="1:11">
      <c r="A138" s="24" t="s">
        <v>128</v>
      </c>
      <c r="B138" s="247"/>
      <c r="C138" s="20" t="s">
        <v>78</v>
      </c>
      <c r="D138" s="150" t="s">
        <v>764</v>
      </c>
      <c r="E138" s="21" t="s">
        <v>132</v>
      </c>
      <c r="F138" s="21" t="s">
        <v>132</v>
      </c>
      <c r="G138" s="150">
        <v>1</v>
      </c>
      <c r="H138" s="150"/>
      <c r="I138" s="150">
        <v>1</v>
      </c>
      <c r="J138" s="23">
        <v>6500</v>
      </c>
      <c r="K138" s="66">
        <f t="shared" si="2"/>
        <v>6500</v>
      </c>
    </row>
    <row r="139" spans="1:11">
      <c r="A139" s="24" t="s">
        <v>128</v>
      </c>
      <c r="B139" s="247"/>
      <c r="C139" s="20" t="s">
        <v>78</v>
      </c>
      <c r="D139" s="150" t="s">
        <v>764</v>
      </c>
      <c r="E139" s="21" t="s">
        <v>132</v>
      </c>
      <c r="F139" s="21" t="s">
        <v>132</v>
      </c>
      <c r="G139" s="150">
        <v>1</v>
      </c>
      <c r="H139" s="150"/>
      <c r="I139" s="150">
        <v>1</v>
      </c>
      <c r="J139" s="23">
        <v>6500</v>
      </c>
      <c r="K139" s="66">
        <f t="shared" si="2"/>
        <v>6500</v>
      </c>
    </row>
    <row r="140" spans="1:11">
      <c r="A140" s="24" t="s">
        <v>128</v>
      </c>
      <c r="B140" s="247"/>
      <c r="C140" s="20" t="s">
        <v>78</v>
      </c>
      <c r="D140" s="150" t="s">
        <v>764</v>
      </c>
      <c r="E140" s="21" t="s">
        <v>132</v>
      </c>
      <c r="F140" s="21" t="s">
        <v>132</v>
      </c>
      <c r="G140" s="150">
        <v>1</v>
      </c>
      <c r="H140" s="150"/>
      <c r="I140" s="150">
        <v>1</v>
      </c>
      <c r="J140" s="23">
        <v>6500</v>
      </c>
      <c r="K140" s="66">
        <f t="shared" si="2"/>
        <v>6500</v>
      </c>
    </row>
    <row r="141" spans="1:11">
      <c r="A141" s="24" t="s">
        <v>128</v>
      </c>
      <c r="B141" s="247" t="s">
        <v>1340</v>
      </c>
      <c r="C141" s="20" t="s">
        <v>1088</v>
      </c>
      <c r="D141" s="150" t="s">
        <v>1108</v>
      </c>
      <c r="E141" s="21" t="s">
        <v>132</v>
      </c>
      <c r="F141" s="21" t="s">
        <v>132</v>
      </c>
      <c r="G141" s="150"/>
      <c r="H141" s="150">
        <v>1</v>
      </c>
      <c r="I141" s="150">
        <v>1</v>
      </c>
      <c r="J141" s="23">
        <v>800000</v>
      </c>
      <c r="K141" s="66">
        <f t="shared" si="2"/>
        <v>800000</v>
      </c>
    </row>
    <row r="142" spans="1:11">
      <c r="A142" s="24" t="s">
        <v>128</v>
      </c>
      <c r="B142" s="247"/>
      <c r="C142" s="20" t="s">
        <v>110</v>
      </c>
      <c r="D142" s="150" t="s">
        <v>1339</v>
      </c>
      <c r="E142" s="21" t="s">
        <v>132</v>
      </c>
      <c r="F142" s="21" t="s">
        <v>132</v>
      </c>
      <c r="G142" s="150">
        <v>1</v>
      </c>
      <c r="H142" s="150"/>
      <c r="I142" s="150">
        <v>1</v>
      </c>
      <c r="J142" s="23">
        <v>45000</v>
      </c>
      <c r="K142" s="66">
        <f t="shared" si="2"/>
        <v>45000</v>
      </c>
    </row>
    <row r="143" spans="1:11">
      <c r="A143" s="24" t="s">
        <v>128</v>
      </c>
      <c r="B143" s="247"/>
      <c r="C143" s="20" t="s">
        <v>110</v>
      </c>
      <c r="D143" s="150" t="s">
        <v>1339</v>
      </c>
      <c r="E143" s="21" t="s">
        <v>132</v>
      </c>
      <c r="F143" s="21" t="s">
        <v>132</v>
      </c>
      <c r="G143" s="150">
        <v>1</v>
      </c>
      <c r="H143" s="150"/>
      <c r="I143" s="150">
        <v>1</v>
      </c>
      <c r="J143" s="23">
        <v>45000</v>
      </c>
      <c r="K143" s="66">
        <f t="shared" si="2"/>
        <v>45000</v>
      </c>
    </row>
    <row r="144" spans="1:11">
      <c r="A144" s="24" t="s">
        <v>128</v>
      </c>
      <c r="B144" s="247"/>
      <c r="C144" s="20" t="s">
        <v>1331</v>
      </c>
      <c r="D144" s="150" t="s">
        <v>175</v>
      </c>
      <c r="E144" s="139" t="s">
        <v>1334</v>
      </c>
      <c r="F144" s="21" t="s">
        <v>132</v>
      </c>
      <c r="G144" s="150">
        <v>1</v>
      </c>
      <c r="H144" s="150"/>
      <c r="I144" s="150">
        <v>1</v>
      </c>
      <c r="J144" s="23">
        <v>65000</v>
      </c>
      <c r="K144" s="66">
        <f t="shared" si="2"/>
        <v>65000</v>
      </c>
    </row>
    <row r="145" spans="1:11">
      <c r="A145" s="24" t="s">
        <v>128</v>
      </c>
      <c r="B145" s="247"/>
      <c r="C145" s="20" t="s">
        <v>1331</v>
      </c>
      <c r="D145" s="150" t="s">
        <v>1338</v>
      </c>
      <c r="E145" s="21" t="s">
        <v>132</v>
      </c>
      <c r="F145" s="21" t="s">
        <v>132</v>
      </c>
      <c r="G145" s="150">
        <v>1</v>
      </c>
      <c r="H145" s="150"/>
      <c r="I145" s="150">
        <v>1</v>
      </c>
      <c r="J145" s="23">
        <v>65000</v>
      </c>
      <c r="K145" s="66">
        <f t="shared" si="2"/>
        <v>65000</v>
      </c>
    </row>
    <row r="146" spans="1:11">
      <c r="A146" s="24" t="s">
        <v>128</v>
      </c>
      <c r="B146" s="247"/>
      <c r="C146" s="20" t="s">
        <v>810</v>
      </c>
      <c r="D146" s="150" t="s">
        <v>113</v>
      </c>
      <c r="E146" s="21" t="s">
        <v>132</v>
      </c>
      <c r="F146" s="21" t="s">
        <v>132</v>
      </c>
      <c r="G146" s="150">
        <v>1</v>
      </c>
      <c r="H146" s="150"/>
      <c r="I146" s="150">
        <v>1</v>
      </c>
      <c r="J146" s="23">
        <v>150000</v>
      </c>
      <c r="K146" s="66">
        <f t="shared" si="2"/>
        <v>150000</v>
      </c>
    </row>
    <row r="147" spans="1:11">
      <c r="A147" s="24" t="s">
        <v>128</v>
      </c>
      <c r="B147" s="247"/>
      <c r="C147" s="20" t="s">
        <v>810</v>
      </c>
      <c r="D147" s="150" t="s">
        <v>113</v>
      </c>
      <c r="E147" s="21" t="s">
        <v>132</v>
      </c>
      <c r="F147" s="21" t="s">
        <v>132</v>
      </c>
      <c r="G147" s="150">
        <v>1</v>
      </c>
      <c r="H147" s="150"/>
      <c r="I147" s="150">
        <v>1</v>
      </c>
      <c r="J147" s="23">
        <v>150000</v>
      </c>
      <c r="K147" s="66">
        <f t="shared" si="2"/>
        <v>150000</v>
      </c>
    </row>
    <row r="148" spans="1:11">
      <c r="A148" s="24" t="s">
        <v>128</v>
      </c>
      <c r="B148" s="247"/>
      <c r="C148" s="20" t="s">
        <v>78</v>
      </c>
      <c r="D148" s="150" t="s">
        <v>764</v>
      </c>
      <c r="E148" s="21" t="s">
        <v>132</v>
      </c>
      <c r="F148" s="21" t="s">
        <v>132</v>
      </c>
      <c r="G148" s="150">
        <v>1</v>
      </c>
      <c r="H148" s="150"/>
      <c r="I148" s="150">
        <v>1</v>
      </c>
      <c r="J148" s="23">
        <v>6500</v>
      </c>
      <c r="K148" s="66">
        <f t="shared" si="2"/>
        <v>6500</v>
      </c>
    </row>
    <row r="149" spans="1:11">
      <c r="A149" s="24" t="s">
        <v>128</v>
      </c>
      <c r="B149" s="247"/>
      <c r="C149" s="20" t="s">
        <v>78</v>
      </c>
      <c r="D149" s="150" t="s">
        <v>764</v>
      </c>
      <c r="E149" s="21" t="s">
        <v>132</v>
      </c>
      <c r="F149" s="21" t="s">
        <v>132</v>
      </c>
      <c r="G149" s="150">
        <v>1</v>
      </c>
      <c r="H149" s="150"/>
      <c r="I149" s="150">
        <v>1</v>
      </c>
      <c r="J149" s="23">
        <v>6500</v>
      </c>
      <c r="K149" s="66">
        <f t="shared" si="2"/>
        <v>6500</v>
      </c>
    </row>
    <row r="150" spans="1:11">
      <c r="A150" s="24" t="s">
        <v>128</v>
      </c>
      <c r="B150" s="247"/>
      <c r="C150" s="20" t="s">
        <v>1270</v>
      </c>
      <c r="D150" s="150" t="s">
        <v>1330</v>
      </c>
      <c r="E150" s="21" t="s">
        <v>132</v>
      </c>
      <c r="F150" s="21" t="s">
        <v>132</v>
      </c>
      <c r="G150" s="150">
        <v>1</v>
      </c>
      <c r="H150" s="150"/>
      <c r="I150" s="150">
        <v>1</v>
      </c>
      <c r="J150" s="23">
        <v>160000</v>
      </c>
      <c r="K150" s="66">
        <f t="shared" si="2"/>
        <v>160000</v>
      </c>
    </row>
    <row r="151" spans="1:11">
      <c r="A151" s="24" t="s">
        <v>128</v>
      </c>
      <c r="B151" s="247"/>
      <c r="C151" s="20" t="s">
        <v>43</v>
      </c>
      <c r="D151" s="150" t="s">
        <v>51</v>
      </c>
      <c r="E151" s="21" t="s">
        <v>132</v>
      </c>
      <c r="F151" s="21" t="s">
        <v>132</v>
      </c>
      <c r="G151" s="150">
        <v>1</v>
      </c>
      <c r="H151" s="150"/>
      <c r="I151" s="150">
        <v>1</v>
      </c>
      <c r="J151" s="23">
        <v>1200</v>
      </c>
      <c r="K151" s="66">
        <f t="shared" si="2"/>
        <v>1200</v>
      </c>
    </row>
    <row r="152" spans="1:11">
      <c r="A152" s="24" t="s">
        <v>128</v>
      </c>
      <c r="B152" s="247"/>
      <c r="C152" s="20" t="s">
        <v>43</v>
      </c>
      <c r="D152" s="150" t="s">
        <v>51</v>
      </c>
      <c r="E152" s="21" t="s">
        <v>132</v>
      </c>
      <c r="F152" s="21" t="s">
        <v>132</v>
      </c>
      <c r="G152" s="150">
        <v>1</v>
      </c>
      <c r="H152" s="150"/>
      <c r="I152" s="150">
        <v>1</v>
      </c>
      <c r="J152" s="23">
        <v>1200</v>
      </c>
      <c r="K152" s="66">
        <f t="shared" si="2"/>
        <v>1200</v>
      </c>
    </row>
    <row r="153" spans="1:11">
      <c r="A153" s="24" t="s">
        <v>128</v>
      </c>
      <c r="B153" s="247"/>
      <c r="C153" s="20" t="s">
        <v>1270</v>
      </c>
      <c r="D153" s="150" t="s">
        <v>1330</v>
      </c>
      <c r="E153" s="21" t="s">
        <v>132</v>
      </c>
      <c r="F153" s="21" t="s">
        <v>132</v>
      </c>
      <c r="G153" s="150">
        <v>1</v>
      </c>
      <c r="H153" s="150"/>
      <c r="I153" s="150">
        <v>1</v>
      </c>
      <c r="J153" s="23">
        <v>160000</v>
      </c>
      <c r="K153" s="66">
        <f t="shared" si="2"/>
        <v>160000</v>
      </c>
    </row>
    <row r="154" spans="1:11">
      <c r="A154" s="24" t="s">
        <v>128</v>
      </c>
      <c r="B154" s="247"/>
      <c r="C154" s="20" t="s">
        <v>155</v>
      </c>
      <c r="D154" s="150" t="s">
        <v>137</v>
      </c>
      <c r="E154" s="21" t="s">
        <v>132</v>
      </c>
      <c r="F154" s="21" t="s">
        <v>132</v>
      </c>
      <c r="G154" s="150">
        <v>1</v>
      </c>
      <c r="H154" s="150"/>
      <c r="I154" s="150">
        <v>1</v>
      </c>
      <c r="J154" s="23">
        <v>65000</v>
      </c>
      <c r="K154" s="66">
        <f t="shared" si="2"/>
        <v>65000</v>
      </c>
    </row>
    <row r="155" spans="1:11">
      <c r="A155" s="24" t="s">
        <v>128</v>
      </c>
      <c r="B155" s="247"/>
      <c r="C155" s="20" t="s">
        <v>23</v>
      </c>
      <c r="D155" s="150" t="s">
        <v>137</v>
      </c>
      <c r="E155" s="21" t="s">
        <v>132</v>
      </c>
      <c r="F155" s="21" t="s">
        <v>132</v>
      </c>
      <c r="G155" s="150">
        <v>1</v>
      </c>
      <c r="H155" s="150"/>
      <c r="I155" s="150">
        <v>1</v>
      </c>
      <c r="J155" s="23">
        <v>6500</v>
      </c>
      <c r="K155" s="66">
        <f t="shared" si="2"/>
        <v>6500</v>
      </c>
    </row>
    <row r="156" spans="1:11">
      <c r="A156" s="24" t="s">
        <v>128</v>
      </c>
      <c r="B156" s="168" t="s">
        <v>1337</v>
      </c>
      <c r="C156" s="20" t="s">
        <v>1331</v>
      </c>
      <c r="D156" s="150" t="s">
        <v>175</v>
      </c>
      <c r="E156" s="139" t="s">
        <v>1334</v>
      </c>
      <c r="F156" s="21" t="s">
        <v>132</v>
      </c>
      <c r="G156" s="150">
        <v>1</v>
      </c>
      <c r="H156" s="150"/>
      <c r="I156" s="150">
        <v>1</v>
      </c>
      <c r="J156" s="23">
        <v>65000</v>
      </c>
      <c r="K156" s="66">
        <f t="shared" si="2"/>
        <v>65000</v>
      </c>
    </row>
    <row r="157" spans="1:11">
      <c r="A157" s="24" t="s">
        <v>128</v>
      </c>
      <c r="B157" s="247" t="s">
        <v>1336</v>
      </c>
      <c r="C157" s="20" t="s">
        <v>1331</v>
      </c>
      <c r="D157" s="150" t="s">
        <v>175</v>
      </c>
      <c r="E157" s="139" t="s">
        <v>1334</v>
      </c>
      <c r="F157" s="21" t="s">
        <v>132</v>
      </c>
      <c r="G157" s="150">
        <v>1</v>
      </c>
      <c r="H157" s="150"/>
      <c r="I157" s="150">
        <v>1</v>
      </c>
      <c r="J157" s="23">
        <v>65000</v>
      </c>
      <c r="K157" s="66">
        <f t="shared" si="2"/>
        <v>65000</v>
      </c>
    </row>
    <row r="158" spans="1:11">
      <c r="A158" s="24" t="s">
        <v>128</v>
      </c>
      <c r="B158" s="247"/>
      <c r="C158" s="20" t="s">
        <v>810</v>
      </c>
      <c r="D158" s="150" t="s">
        <v>113</v>
      </c>
      <c r="E158" s="21" t="s">
        <v>132</v>
      </c>
      <c r="F158" s="21" t="s">
        <v>132</v>
      </c>
      <c r="G158" s="150">
        <v>1</v>
      </c>
      <c r="H158" s="150"/>
      <c r="I158" s="150">
        <v>1</v>
      </c>
      <c r="J158" s="23">
        <v>150000</v>
      </c>
      <c r="K158" s="66">
        <f t="shared" si="2"/>
        <v>150000</v>
      </c>
    </row>
    <row r="159" spans="1:11">
      <c r="A159" s="24" t="s">
        <v>128</v>
      </c>
      <c r="B159" s="247"/>
      <c r="C159" s="20" t="s">
        <v>78</v>
      </c>
      <c r="D159" s="150" t="s">
        <v>764</v>
      </c>
      <c r="E159" s="21" t="s">
        <v>132</v>
      </c>
      <c r="F159" s="21" t="s">
        <v>132</v>
      </c>
      <c r="G159" s="150">
        <v>1</v>
      </c>
      <c r="H159" s="150"/>
      <c r="I159" s="150">
        <v>1</v>
      </c>
      <c r="J159" s="23">
        <v>6500</v>
      </c>
      <c r="K159" s="66">
        <f t="shared" si="2"/>
        <v>6500</v>
      </c>
    </row>
    <row r="160" spans="1:11">
      <c r="A160" s="24" t="s">
        <v>128</v>
      </c>
      <c r="B160" s="247"/>
      <c r="C160" s="20" t="s">
        <v>1270</v>
      </c>
      <c r="D160" s="150" t="s">
        <v>1330</v>
      </c>
      <c r="E160" s="21" t="s">
        <v>132</v>
      </c>
      <c r="F160" s="21" t="s">
        <v>132</v>
      </c>
      <c r="G160" s="150">
        <v>1</v>
      </c>
      <c r="H160" s="150"/>
      <c r="I160" s="150">
        <v>1</v>
      </c>
      <c r="J160" s="23">
        <v>160000</v>
      </c>
      <c r="K160" s="66">
        <f t="shared" si="2"/>
        <v>160000</v>
      </c>
    </row>
    <row r="161" spans="1:11">
      <c r="A161" s="24" t="s">
        <v>128</v>
      </c>
      <c r="B161" s="247"/>
      <c r="C161" s="20" t="s">
        <v>43</v>
      </c>
      <c r="D161" s="150" t="s">
        <v>51</v>
      </c>
      <c r="E161" s="21" t="s">
        <v>132</v>
      </c>
      <c r="F161" s="21" t="s">
        <v>132</v>
      </c>
      <c r="G161" s="150">
        <v>1</v>
      </c>
      <c r="H161" s="150"/>
      <c r="I161" s="150">
        <v>1</v>
      </c>
      <c r="J161" s="23">
        <v>1200</v>
      </c>
      <c r="K161" s="66">
        <f t="shared" si="2"/>
        <v>1200</v>
      </c>
    </row>
    <row r="162" spans="1:11">
      <c r="A162" s="24" t="s">
        <v>128</v>
      </c>
      <c r="B162" s="247"/>
      <c r="C162" s="20" t="s">
        <v>110</v>
      </c>
      <c r="D162" s="150" t="s">
        <v>113</v>
      </c>
      <c r="E162" s="21" t="s">
        <v>132</v>
      </c>
      <c r="F162" s="21" t="s">
        <v>132</v>
      </c>
      <c r="G162" s="150">
        <v>1</v>
      </c>
      <c r="H162" s="150"/>
      <c r="I162" s="150">
        <v>1</v>
      </c>
      <c r="J162" s="23">
        <v>45000</v>
      </c>
      <c r="K162" s="66">
        <f t="shared" si="2"/>
        <v>45000</v>
      </c>
    </row>
    <row r="163" spans="1:11">
      <c r="A163" s="24" t="s">
        <v>128</v>
      </c>
      <c r="B163" s="247"/>
      <c r="C163" s="20" t="s">
        <v>1088</v>
      </c>
      <c r="D163" s="150" t="s">
        <v>1108</v>
      </c>
      <c r="E163" s="21" t="s">
        <v>132</v>
      </c>
      <c r="F163" s="21" t="s">
        <v>132</v>
      </c>
      <c r="G163" s="150">
        <v>1</v>
      </c>
      <c r="H163" s="150"/>
      <c r="I163" s="150">
        <v>1</v>
      </c>
      <c r="J163" s="23">
        <v>800000</v>
      </c>
      <c r="K163" s="66">
        <f t="shared" si="2"/>
        <v>800000</v>
      </c>
    </row>
    <row r="164" spans="1:11">
      <c r="A164" s="24" t="s">
        <v>128</v>
      </c>
      <c r="B164" s="247"/>
      <c r="C164" s="20" t="s">
        <v>155</v>
      </c>
      <c r="D164" s="150" t="s">
        <v>137</v>
      </c>
      <c r="E164" s="21" t="s">
        <v>132</v>
      </c>
      <c r="F164" s="21" t="s">
        <v>132</v>
      </c>
      <c r="G164" s="150">
        <v>1</v>
      </c>
      <c r="H164" s="150"/>
      <c r="I164" s="150">
        <v>1</v>
      </c>
      <c r="J164" s="23">
        <v>65000</v>
      </c>
      <c r="K164" s="66">
        <f t="shared" si="2"/>
        <v>65000</v>
      </c>
    </row>
    <row r="165" spans="1:11" ht="15.75" thickBot="1">
      <c r="A165" s="26" t="s">
        <v>128</v>
      </c>
      <c r="B165" s="169" t="s">
        <v>1335</v>
      </c>
      <c r="C165" s="28" t="s">
        <v>1331</v>
      </c>
      <c r="D165" s="153" t="s">
        <v>175</v>
      </c>
      <c r="E165" s="214" t="s">
        <v>1334</v>
      </c>
      <c r="F165" s="29" t="s">
        <v>132</v>
      </c>
      <c r="G165" s="153">
        <v>1</v>
      </c>
      <c r="H165" s="153"/>
      <c r="I165" s="153">
        <v>1</v>
      </c>
      <c r="J165" s="31">
        <v>65000</v>
      </c>
      <c r="K165" s="131">
        <f t="shared" si="2"/>
        <v>65000</v>
      </c>
    </row>
    <row r="166" spans="1:11">
      <c r="A166" s="53" t="s">
        <v>128</v>
      </c>
      <c r="B166" s="423" t="s">
        <v>1335</v>
      </c>
      <c r="C166" s="208" t="s">
        <v>810</v>
      </c>
      <c r="D166" s="209" t="s">
        <v>113</v>
      </c>
      <c r="E166" s="213" t="s">
        <v>132</v>
      </c>
      <c r="F166" s="213" t="s">
        <v>132</v>
      </c>
      <c r="G166" s="209">
        <v>1</v>
      </c>
      <c r="H166" s="209"/>
      <c r="I166" s="209">
        <v>1</v>
      </c>
      <c r="J166" s="211">
        <v>150000</v>
      </c>
      <c r="K166" s="212">
        <f t="shared" si="2"/>
        <v>150000</v>
      </c>
    </row>
    <row r="167" spans="1:11">
      <c r="A167" s="24" t="s">
        <v>128</v>
      </c>
      <c r="B167" s="274"/>
      <c r="C167" s="20" t="s">
        <v>78</v>
      </c>
      <c r="D167" s="150" t="s">
        <v>764</v>
      </c>
      <c r="E167" s="21" t="s">
        <v>132</v>
      </c>
      <c r="F167" s="21" t="s">
        <v>132</v>
      </c>
      <c r="G167" s="150">
        <v>1</v>
      </c>
      <c r="H167" s="150"/>
      <c r="I167" s="150">
        <v>1</v>
      </c>
      <c r="J167" s="23">
        <v>6500</v>
      </c>
      <c r="K167" s="66">
        <f t="shared" si="2"/>
        <v>6500</v>
      </c>
    </row>
    <row r="168" spans="1:11">
      <c r="A168" s="24" t="s">
        <v>128</v>
      </c>
      <c r="B168" s="274"/>
      <c r="C168" s="20" t="s">
        <v>1270</v>
      </c>
      <c r="D168" s="150" t="s">
        <v>1330</v>
      </c>
      <c r="E168" s="21" t="s">
        <v>132</v>
      </c>
      <c r="F168" s="21" t="s">
        <v>132</v>
      </c>
      <c r="G168" s="150">
        <v>1</v>
      </c>
      <c r="H168" s="150"/>
      <c r="I168" s="150">
        <v>1</v>
      </c>
      <c r="J168" s="23">
        <v>160000</v>
      </c>
      <c r="K168" s="66">
        <f t="shared" si="2"/>
        <v>160000</v>
      </c>
    </row>
    <row r="169" spans="1:11">
      <c r="A169" s="24" t="s">
        <v>128</v>
      </c>
      <c r="B169" s="274"/>
      <c r="C169" s="20" t="s">
        <v>43</v>
      </c>
      <c r="D169" s="150" t="s">
        <v>51</v>
      </c>
      <c r="E169" s="21" t="s">
        <v>132</v>
      </c>
      <c r="F169" s="21" t="s">
        <v>132</v>
      </c>
      <c r="G169" s="150">
        <v>1</v>
      </c>
      <c r="H169" s="150"/>
      <c r="I169" s="150">
        <v>1</v>
      </c>
      <c r="J169" s="23">
        <v>1200</v>
      </c>
      <c r="K169" s="66">
        <f t="shared" si="2"/>
        <v>1200</v>
      </c>
    </row>
    <row r="170" spans="1:11">
      <c r="A170" s="24" t="s">
        <v>128</v>
      </c>
      <c r="B170" s="274"/>
      <c r="C170" s="20" t="s">
        <v>1088</v>
      </c>
      <c r="D170" s="150" t="s">
        <v>113</v>
      </c>
      <c r="E170" s="21" t="s">
        <v>132</v>
      </c>
      <c r="F170" s="21" t="s">
        <v>132</v>
      </c>
      <c r="G170" s="150">
        <v>1</v>
      </c>
      <c r="H170" s="150"/>
      <c r="I170" s="150">
        <v>1</v>
      </c>
      <c r="J170" s="23">
        <v>800000</v>
      </c>
      <c r="K170" s="66">
        <f t="shared" si="2"/>
        <v>800000</v>
      </c>
    </row>
    <row r="171" spans="1:11">
      <c r="A171" s="24" t="s">
        <v>128</v>
      </c>
      <c r="B171" s="274"/>
      <c r="C171" s="20" t="s">
        <v>155</v>
      </c>
      <c r="D171" s="150" t="s">
        <v>137</v>
      </c>
      <c r="E171" s="21" t="s">
        <v>132</v>
      </c>
      <c r="F171" s="21" t="s">
        <v>132</v>
      </c>
      <c r="G171" s="150">
        <v>1</v>
      </c>
      <c r="H171" s="150"/>
      <c r="I171" s="150">
        <v>1</v>
      </c>
      <c r="J171" s="23">
        <v>65000</v>
      </c>
      <c r="K171" s="66">
        <f t="shared" si="2"/>
        <v>65000</v>
      </c>
    </row>
    <row r="172" spans="1:11">
      <c r="A172" s="24" t="s">
        <v>128</v>
      </c>
      <c r="B172" s="275"/>
      <c r="C172" s="20" t="s">
        <v>110</v>
      </c>
      <c r="D172" s="150" t="s">
        <v>113</v>
      </c>
      <c r="E172" s="21" t="s">
        <v>132</v>
      </c>
      <c r="F172" s="21" t="s">
        <v>132</v>
      </c>
      <c r="G172" s="150">
        <v>1</v>
      </c>
      <c r="H172" s="150"/>
      <c r="I172" s="150">
        <v>1</v>
      </c>
      <c r="J172" s="23">
        <v>45000</v>
      </c>
      <c r="K172" s="66">
        <f t="shared" si="2"/>
        <v>45000</v>
      </c>
    </row>
    <row r="173" spans="1:11">
      <c r="A173" s="24" t="s">
        <v>128</v>
      </c>
      <c r="B173" s="247" t="s">
        <v>1333</v>
      </c>
      <c r="C173" s="20" t="s">
        <v>1331</v>
      </c>
      <c r="D173" s="150" t="s">
        <v>175</v>
      </c>
      <c r="E173" s="21" t="s">
        <v>132</v>
      </c>
      <c r="F173" s="21" t="s">
        <v>132</v>
      </c>
      <c r="G173" s="150">
        <v>1</v>
      </c>
      <c r="H173" s="150"/>
      <c r="I173" s="150">
        <v>1</v>
      </c>
      <c r="J173" s="23">
        <v>65000</v>
      </c>
      <c r="K173" s="66">
        <f t="shared" si="2"/>
        <v>65000</v>
      </c>
    </row>
    <row r="174" spans="1:11">
      <c r="A174" s="24" t="s">
        <v>128</v>
      </c>
      <c r="B174" s="247"/>
      <c r="C174" s="20" t="s">
        <v>110</v>
      </c>
      <c r="D174" s="150" t="s">
        <v>137</v>
      </c>
      <c r="E174" s="21" t="s">
        <v>132</v>
      </c>
      <c r="F174" s="21" t="s">
        <v>132</v>
      </c>
      <c r="G174" s="150">
        <v>1</v>
      </c>
      <c r="H174" s="150"/>
      <c r="I174" s="150">
        <v>1</v>
      </c>
      <c r="J174" s="23">
        <v>45000</v>
      </c>
      <c r="K174" s="66">
        <f t="shared" si="2"/>
        <v>45000</v>
      </c>
    </row>
    <row r="175" spans="1:11">
      <c r="A175" s="24" t="s">
        <v>128</v>
      </c>
      <c r="B175" s="247"/>
      <c r="C175" s="20" t="s">
        <v>810</v>
      </c>
      <c r="D175" s="150" t="s">
        <v>113</v>
      </c>
      <c r="E175" s="21" t="s">
        <v>132</v>
      </c>
      <c r="F175" s="21" t="s">
        <v>132</v>
      </c>
      <c r="G175" s="150">
        <v>1</v>
      </c>
      <c r="H175" s="150"/>
      <c r="I175" s="150">
        <v>1</v>
      </c>
      <c r="J175" s="23">
        <v>150000</v>
      </c>
      <c r="K175" s="66">
        <f t="shared" si="2"/>
        <v>150000</v>
      </c>
    </row>
    <row r="176" spans="1:11">
      <c r="A176" s="24" t="s">
        <v>128</v>
      </c>
      <c r="B176" s="247"/>
      <c r="C176" s="20" t="s">
        <v>78</v>
      </c>
      <c r="D176" s="150" t="s">
        <v>764</v>
      </c>
      <c r="E176" s="21" t="s">
        <v>132</v>
      </c>
      <c r="F176" s="21" t="s">
        <v>132</v>
      </c>
      <c r="G176" s="150">
        <v>1</v>
      </c>
      <c r="H176" s="150"/>
      <c r="I176" s="150">
        <v>1</v>
      </c>
      <c r="J176" s="23">
        <v>6500</v>
      </c>
      <c r="K176" s="66">
        <f t="shared" si="2"/>
        <v>6500</v>
      </c>
    </row>
    <row r="177" spans="1:11">
      <c r="A177" s="24" t="s">
        <v>128</v>
      </c>
      <c r="B177" s="247"/>
      <c r="C177" s="20" t="s">
        <v>1270</v>
      </c>
      <c r="D177" s="150" t="s">
        <v>1330</v>
      </c>
      <c r="E177" s="21" t="s">
        <v>132</v>
      </c>
      <c r="F177" s="21" t="s">
        <v>132</v>
      </c>
      <c r="G177" s="150">
        <v>1</v>
      </c>
      <c r="H177" s="150"/>
      <c r="I177" s="150">
        <v>1</v>
      </c>
      <c r="J177" s="23">
        <v>160000</v>
      </c>
      <c r="K177" s="66">
        <f t="shared" si="2"/>
        <v>160000</v>
      </c>
    </row>
    <row r="178" spans="1:11">
      <c r="A178" s="24" t="s">
        <v>128</v>
      </c>
      <c r="B178" s="247"/>
      <c r="C178" s="20" t="s">
        <v>43</v>
      </c>
      <c r="D178" s="150" t="s">
        <v>51</v>
      </c>
      <c r="E178" s="21" t="s">
        <v>132</v>
      </c>
      <c r="F178" s="21" t="s">
        <v>132</v>
      </c>
      <c r="G178" s="150">
        <v>1</v>
      </c>
      <c r="H178" s="150"/>
      <c r="I178" s="150">
        <v>1</v>
      </c>
      <c r="J178" s="23">
        <v>1200</v>
      </c>
      <c r="K178" s="66">
        <f t="shared" si="2"/>
        <v>1200</v>
      </c>
    </row>
    <row r="179" spans="1:11">
      <c r="A179" s="24" t="s">
        <v>128</v>
      </c>
      <c r="B179" s="247"/>
      <c r="C179" s="20" t="s">
        <v>1088</v>
      </c>
      <c r="D179" s="150" t="s">
        <v>1108</v>
      </c>
      <c r="E179" s="21" t="s">
        <v>132</v>
      </c>
      <c r="F179" s="21" t="s">
        <v>132</v>
      </c>
      <c r="G179" s="150">
        <v>1</v>
      </c>
      <c r="H179" s="150"/>
      <c r="I179" s="150">
        <v>1</v>
      </c>
      <c r="J179" s="23">
        <v>800000</v>
      </c>
      <c r="K179" s="66">
        <f t="shared" si="2"/>
        <v>800000</v>
      </c>
    </row>
    <row r="180" spans="1:11">
      <c r="A180" s="24" t="s">
        <v>128</v>
      </c>
      <c r="B180" s="247"/>
      <c r="C180" s="20" t="s">
        <v>155</v>
      </c>
      <c r="D180" s="150" t="s">
        <v>137</v>
      </c>
      <c r="E180" s="21" t="s">
        <v>132</v>
      </c>
      <c r="F180" s="21" t="s">
        <v>132</v>
      </c>
      <c r="G180" s="150">
        <v>1</v>
      </c>
      <c r="H180" s="150"/>
      <c r="I180" s="150">
        <v>1</v>
      </c>
      <c r="J180" s="23">
        <v>65000</v>
      </c>
      <c r="K180" s="66">
        <f t="shared" si="2"/>
        <v>65000</v>
      </c>
    </row>
    <row r="181" spans="1:11">
      <c r="A181" s="24" t="s">
        <v>128</v>
      </c>
      <c r="B181" s="247" t="s">
        <v>1332</v>
      </c>
      <c r="C181" s="20" t="s">
        <v>1331</v>
      </c>
      <c r="D181" s="150" t="s">
        <v>175</v>
      </c>
      <c r="E181" s="21" t="s">
        <v>132</v>
      </c>
      <c r="F181" s="21" t="s">
        <v>132</v>
      </c>
      <c r="G181" s="150">
        <v>1</v>
      </c>
      <c r="H181" s="150"/>
      <c r="I181" s="150">
        <v>1</v>
      </c>
      <c r="J181" s="23">
        <v>65000</v>
      </c>
      <c r="K181" s="66">
        <f t="shared" si="2"/>
        <v>65000</v>
      </c>
    </row>
    <row r="182" spans="1:11">
      <c r="A182" s="24" t="s">
        <v>128</v>
      </c>
      <c r="B182" s="247"/>
      <c r="C182" s="20" t="s">
        <v>110</v>
      </c>
      <c r="D182" s="150" t="s">
        <v>137</v>
      </c>
      <c r="E182" s="21" t="s">
        <v>132</v>
      </c>
      <c r="F182" s="21" t="s">
        <v>132</v>
      </c>
      <c r="G182" s="150">
        <v>1</v>
      </c>
      <c r="H182" s="150"/>
      <c r="I182" s="150">
        <v>1</v>
      </c>
      <c r="J182" s="23">
        <v>45000</v>
      </c>
      <c r="K182" s="66">
        <f t="shared" si="2"/>
        <v>45000</v>
      </c>
    </row>
    <row r="183" spans="1:11">
      <c r="A183" s="24" t="s">
        <v>128</v>
      </c>
      <c r="B183" s="247"/>
      <c r="C183" s="20" t="s">
        <v>810</v>
      </c>
      <c r="D183" s="150" t="s">
        <v>113</v>
      </c>
      <c r="E183" s="21" t="s">
        <v>132</v>
      </c>
      <c r="F183" s="21" t="s">
        <v>132</v>
      </c>
      <c r="G183" s="150">
        <v>1</v>
      </c>
      <c r="H183" s="150"/>
      <c r="I183" s="150">
        <v>1</v>
      </c>
      <c r="J183" s="23">
        <v>150000</v>
      </c>
      <c r="K183" s="66">
        <f t="shared" si="2"/>
        <v>150000</v>
      </c>
    </row>
    <row r="184" spans="1:11">
      <c r="A184" s="24" t="s">
        <v>128</v>
      </c>
      <c r="B184" s="247"/>
      <c r="C184" s="20" t="s">
        <v>1270</v>
      </c>
      <c r="D184" s="150" t="s">
        <v>1330</v>
      </c>
      <c r="E184" s="21" t="s">
        <v>132</v>
      </c>
      <c r="F184" s="21" t="s">
        <v>132</v>
      </c>
      <c r="G184" s="150">
        <v>1</v>
      </c>
      <c r="H184" s="150"/>
      <c r="I184" s="150">
        <v>1</v>
      </c>
      <c r="J184" s="23">
        <v>160000</v>
      </c>
      <c r="K184" s="66">
        <f t="shared" si="2"/>
        <v>160000</v>
      </c>
    </row>
    <row r="185" spans="1:11">
      <c r="A185" s="24" t="s">
        <v>128</v>
      </c>
      <c r="B185" s="247"/>
      <c r="C185" s="20" t="s">
        <v>43</v>
      </c>
      <c r="D185" s="150" t="s">
        <v>51</v>
      </c>
      <c r="E185" s="21" t="s">
        <v>132</v>
      </c>
      <c r="F185" s="21" t="s">
        <v>132</v>
      </c>
      <c r="G185" s="150">
        <v>1</v>
      </c>
      <c r="H185" s="150"/>
      <c r="I185" s="150">
        <v>1</v>
      </c>
      <c r="J185" s="23">
        <v>1200</v>
      </c>
      <c r="K185" s="66">
        <f t="shared" si="2"/>
        <v>1200</v>
      </c>
    </row>
    <row r="186" spans="1:11">
      <c r="A186" s="24" t="s">
        <v>128</v>
      </c>
      <c r="B186" s="247"/>
      <c r="C186" s="20" t="s">
        <v>1088</v>
      </c>
      <c r="D186" s="150" t="s">
        <v>1108</v>
      </c>
      <c r="E186" s="21" t="s">
        <v>132</v>
      </c>
      <c r="F186" s="21" t="s">
        <v>132</v>
      </c>
      <c r="G186" s="150">
        <v>1</v>
      </c>
      <c r="H186" s="150"/>
      <c r="I186" s="150">
        <v>1</v>
      </c>
      <c r="J186" s="23">
        <v>800000</v>
      </c>
      <c r="K186" s="66">
        <f t="shared" si="2"/>
        <v>800000</v>
      </c>
    </row>
    <row r="187" spans="1:11">
      <c r="A187" s="24" t="s">
        <v>128</v>
      </c>
      <c r="B187" s="271" t="s">
        <v>1329</v>
      </c>
      <c r="C187" s="20" t="s">
        <v>78</v>
      </c>
      <c r="D187" s="150" t="s">
        <v>764</v>
      </c>
      <c r="E187" s="21" t="s">
        <v>132</v>
      </c>
      <c r="F187" s="21" t="s">
        <v>132</v>
      </c>
      <c r="G187" s="150">
        <v>1</v>
      </c>
      <c r="H187" s="150"/>
      <c r="I187" s="150">
        <v>1</v>
      </c>
      <c r="J187" s="23">
        <v>6500</v>
      </c>
      <c r="K187" s="66">
        <f t="shared" si="2"/>
        <v>6500</v>
      </c>
    </row>
    <row r="188" spans="1:11">
      <c r="A188" s="24" t="s">
        <v>128</v>
      </c>
      <c r="B188" s="274"/>
      <c r="C188" s="20" t="s">
        <v>78</v>
      </c>
      <c r="D188" s="150" t="s">
        <v>764</v>
      </c>
      <c r="E188" s="21" t="s">
        <v>132</v>
      </c>
      <c r="F188" s="21" t="s">
        <v>132</v>
      </c>
      <c r="G188" s="150">
        <v>1</v>
      </c>
      <c r="H188" s="150"/>
      <c r="I188" s="150">
        <v>1</v>
      </c>
      <c r="J188" s="23">
        <v>6500</v>
      </c>
      <c r="K188" s="66">
        <f t="shared" si="2"/>
        <v>6500</v>
      </c>
    </row>
    <row r="189" spans="1:11">
      <c r="A189" s="24" t="s">
        <v>128</v>
      </c>
      <c r="B189" s="274"/>
      <c r="C189" s="20" t="s">
        <v>78</v>
      </c>
      <c r="D189" s="150" t="s">
        <v>764</v>
      </c>
      <c r="E189" s="21" t="s">
        <v>132</v>
      </c>
      <c r="F189" s="21" t="s">
        <v>132</v>
      </c>
      <c r="G189" s="150">
        <v>1</v>
      </c>
      <c r="H189" s="150"/>
      <c r="I189" s="150">
        <v>1</v>
      </c>
      <c r="J189" s="23">
        <v>6500</v>
      </c>
      <c r="K189" s="66">
        <f t="shared" si="2"/>
        <v>6500</v>
      </c>
    </row>
    <row r="190" spans="1:11">
      <c r="A190" s="24" t="s">
        <v>128</v>
      </c>
      <c r="B190" s="274"/>
      <c r="C190" s="20" t="s">
        <v>78</v>
      </c>
      <c r="D190" s="150" t="s">
        <v>764</v>
      </c>
      <c r="E190" s="21" t="s">
        <v>132</v>
      </c>
      <c r="F190" s="21" t="s">
        <v>132</v>
      </c>
      <c r="G190" s="150"/>
      <c r="H190" s="150">
        <v>1</v>
      </c>
      <c r="I190" s="150">
        <v>1</v>
      </c>
      <c r="J190" s="23">
        <v>6500</v>
      </c>
      <c r="K190" s="66">
        <f t="shared" si="2"/>
        <v>6500</v>
      </c>
    </row>
    <row r="191" spans="1:11">
      <c r="A191" s="24" t="s">
        <v>128</v>
      </c>
      <c r="B191" s="274"/>
      <c r="C191" s="20" t="s">
        <v>78</v>
      </c>
      <c r="D191" s="150" t="s">
        <v>764</v>
      </c>
      <c r="E191" s="21" t="s">
        <v>132</v>
      </c>
      <c r="F191" s="21" t="s">
        <v>132</v>
      </c>
      <c r="G191" s="150"/>
      <c r="H191" s="150">
        <v>1</v>
      </c>
      <c r="I191" s="150">
        <v>1</v>
      </c>
      <c r="J191" s="23">
        <v>6500</v>
      </c>
      <c r="K191" s="66">
        <f t="shared" si="2"/>
        <v>6500</v>
      </c>
    </row>
    <row r="192" spans="1:11">
      <c r="A192" s="24" t="s">
        <v>128</v>
      </c>
      <c r="B192" s="274"/>
      <c r="C192" s="20" t="s">
        <v>1296</v>
      </c>
      <c r="D192" s="150" t="s">
        <v>1312</v>
      </c>
      <c r="E192" s="21" t="s">
        <v>132</v>
      </c>
      <c r="F192" s="21" t="s">
        <v>132</v>
      </c>
      <c r="G192" s="150">
        <v>1</v>
      </c>
      <c r="H192" s="150"/>
      <c r="I192" s="150">
        <v>1</v>
      </c>
      <c r="J192" s="23">
        <v>80000</v>
      </c>
      <c r="K192" s="66">
        <f t="shared" si="2"/>
        <v>80000</v>
      </c>
    </row>
    <row r="193" spans="1:11">
      <c r="A193" s="24" t="s">
        <v>128</v>
      </c>
      <c r="B193" s="274"/>
      <c r="C193" s="20" t="s">
        <v>1296</v>
      </c>
      <c r="D193" s="150" t="s">
        <v>1312</v>
      </c>
      <c r="E193" s="21" t="s">
        <v>132</v>
      </c>
      <c r="F193" s="21" t="s">
        <v>132</v>
      </c>
      <c r="G193" s="150">
        <v>1</v>
      </c>
      <c r="H193" s="150"/>
      <c r="I193" s="150">
        <v>1</v>
      </c>
      <c r="J193" s="23">
        <v>80000</v>
      </c>
      <c r="K193" s="66">
        <f t="shared" ref="K193:K256" si="3">J193*I193</f>
        <v>80000</v>
      </c>
    </row>
    <row r="194" spans="1:11">
      <c r="A194" s="24" t="s">
        <v>128</v>
      </c>
      <c r="B194" s="274"/>
      <c r="C194" s="20" t="s">
        <v>1296</v>
      </c>
      <c r="D194" s="150" t="s">
        <v>1312</v>
      </c>
      <c r="E194" s="21" t="s">
        <v>132</v>
      </c>
      <c r="F194" s="21" t="s">
        <v>132</v>
      </c>
      <c r="G194" s="150">
        <v>1</v>
      </c>
      <c r="H194" s="150"/>
      <c r="I194" s="150">
        <v>1</v>
      </c>
      <c r="J194" s="23">
        <v>80000</v>
      </c>
      <c r="K194" s="66">
        <f t="shared" si="3"/>
        <v>80000</v>
      </c>
    </row>
    <row r="195" spans="1:11">
      <c r="A195" s="24" t="s">
        <v>128</v>
      </c>
      <c r="B195" s="274"/>
      <c r="C195" s="20" t="s">
        <v>1296</v>
      </c>
      <c r="D195" s="150" t="s">
        <v>1312</v>
      </c>
      <c r="E195" s="21" t="s">
        <v>132</v>
      </c>
      <c r="F195" s="21" t="s">
        <v>132</v>
      </c>
      <c r="G195" s="150">
        <v>1</v>
      </c>
      <c r="H195" s="150"/>
      <c r="I195" s="150">
        <v>1</v>
      </c>
      <c r="J195" s="23">
        <v>80000</v>
      </c>
      <c r="K195" s="66">
        <f t="shared" si="3"/>
        <v>80000</v>
      </c>
    </row>
    <row r="196" spans="1:11">
      <c r="A196" s="24" t="s">
        <v>128</v>
      </c>
      <c r="B196" s="274"/>
      <c r="C196" s="20" t="s">
        <v>1296</v>
      </c>
      <c r="D196" s="150" t="s">
        <v>1312</v>
      </c>
      <c r="E196" s="21" t="s">
        <v>132</v>
      </c>
      <c r="F196" s="21" t="s">
        <v>132</v>
      </c>
      <c r="G196" s="150">
        <v>1</v>
      </c>
      <c r="H196" s="150"/>
      <c r="I196" s="150">
        <v>1</v>
      </c>
      <c r="J196" s="23">
        <v>80000</v>
      </c>
      <c r="K196" s="66">
        <f t="shared" si="3"/>
        <v>80000</v>
      </c>
    </row>
    <row r="197" spans="1:11">
      <c r="A197" s="24" t="s">
        <v>128</v>
      </c>
      <c r="B197" s="274"/>
      <c r="C197" s="20" t="s">
        <v>1296</v>
      </c>
      <c r="D197" s="150" t="s">
        <v>1312</v>
      </c>
      <c r="E197" s="21" t="s">
        <v>132</v>
      </c>
      <c r="F197" s="21" t="s">
        <v>132</v>
      </c>
      <c r="G197" s="150">
        <v>1</v>
      </c>
      <c r="H197" s="150"/>
      <c r="I197" s="150">
        <v>1</v>
      </c>
      <c r="J197" s="23">
        <v>80000</v>
      </c>
      <c r="K197" s="66">
        <f t="shared" si="3"/>
        <v>80000</v>
      </c>
    </row>
    <row r="198" spans="1:11">
      <c r="A198" s="24" t="s">
        <v>128</v>
      </c>
      <c r="B198" s="274"/>
      <c r="C198" s="20" t="s">
        <v>1296</v>
      </c>
      <c r="D198" s="150" t="s">
        <v>1312</v>
      </c>
      <c r="E198" s="21" t="s">
        <v>132</v>
      </c>
      <c r="F198" s="21" t="s">
        <v>132</v>
      </c>
      <c r="G198" s="150">
        <v>1</v>
      </c>
      <c r="H198" s="150"/>
      <c r="I198" s="150">
        <v>1</v>
      </c>
      <c r="J198" s="23">
        <v>80000</v>
      </c>
      <c r="K198" s="66">
        <f t="shared" si="3"/>
        <v>80000</v>
      </c>
    </row>
    <row r="199" spans="1:11">
      <c r="A199" s="24" t="s">
        <v>128</v>
      </c>
      <c r="B199" s="274"/>
      <c r="C199" s="20" t="s">
        <v>1296</v>
      </c>
      <c r="D199" s="150" t="s">
        <v>1312</v>
      </c>
      <c r="E199" s="21" t="s">
        <v>132</v>
      </c>
      <c r="F199" s="21" t="s">
        <v>132</v>
      </c>
      <c r="G199" s="150">
        <v>1</v>
      </c>
      <c r="H199" s="150"/>
      <c r="I199" s="150">
        <v>1</v>
      </c>
      <c r="J199" s="23">
        <v>80000</v>
      </c>
      <c r="K199" s="66">
        <f t="shared" si="3"/>
        <v>80000</v>
      </c>
    </row>
    <row r="200" spans="1:11">
      <c r="A200" s="24" t="s">
        <v>128</v>
      </c>
      <c r="B200" s="274"/>
      <c r="C200" s="20" t="s">
        <v>1296</v>
      </c>
      <c r="D200" s="150" t="s">
        <v>1312</v>
      </c>
      <c r="E200" s="21" t="s">
        <v>132</v>
      </c>
      <c r="F200" s="21" t="s">
        <v>132</v>
      </c>
      <c r="G200" s="150">
        <v>1</v>
      </c>
      <c r="H200" s="150"/>
      <c r="I200" s="150">
        <v>1</v>
      </c>
      <c r="J200" s="23">
        <v>80000</v>
      </c>
      <c r="K200" s="66">
        <f t="shared" si="3"/>
        <v>80000</v>
      </c>
    </row>
    <row r="201" spans="1:11">
      <c r="A201" s="24" t="s">
        <v>128</v>
      </c>
      <c r="B201" s="274"/>
      <c r="C201" s="20" t="s">
        <v>361</v>
      </c>
      <c r="D201" s="150" t="s">
        <v>1308</v>
      </c>
      <c r="E201" s="139" t="s">
        <v>1328</v>
      </c>
      <c r="F201" s="21" t="s">
        <v>132</v>
      </c>
      <c r="G201" s="150">
        <v>1</v>
      </c>
      <c r="H201" s="150"/>
      <c r="I201" s="150">
        <v>1</v>
      </c>
      <c r="J201" s="23">
        <v>600000</v>
      </c>
      <c r="K201" s="66">
        <f t="shared" si="3"/>
        <v>600000</v>
      </c>
    </row>
    <row r="202" spans="1:11">
      <c r="A202" s="24" t="s">
        <v>128</v>
      </c>
      <c r="B202" s="274"/>
      <c r="C202" s="20" t="s">
        <v>361</v>
      </c>
      <c r="D202" s="150" t="s">
        <v>1308</v>
      </c>
      <c r="E202" s="139" t="s">
        <v>1328</v>
      </c>
      <c r="F202" s="21" t="s">
        <v>132</v>
      </c>
      <c r="G202" s="150">
        <v>1</v>
      </c>
      <c r="H202" s="150"/>
      <c r="I202" s="150">
        <v>1</v>
      </c>
      <c r="J202" s="23">
        <v>600000</v>
      </c>
      <c r="K202" s="66">
        <f t="shared" si="3"/>
        <v>600000</v>
      </c>
    </row>
    <row r="203" spans="1:11">
      <c r="A203" s="24" t="s">
        <v>128</v>
      </c>
      <c r="B203" s="274"/>
      <c r="C203" s="20" t="s">
        <v>361</v>
      </c>
      <c r="D203" s="150" t="s">
        <v>1308</v>
      </c>
      <c r="E203" s="139" t="s">
        <v>1328</v>
      </c>
      <c r="F203" s="21" t="s">
        <v>132</v>
      </c>
      <c r="G203" s="150">
        <v>1</v>
      </c>
      <c r="H203" s="150"/>
      <c r="I203" s="150">
        <v>1</v>
      </c>
      <c r="J203" s="23">
        <v>600000</v>
      </c>
      <c r="K203" s="66">
        <f t="shared" si="3"/>
        <v>600000</v>
      </c>
    </row>
    <row r="204" spans="1:11">
      <c r="A204" s="24" t="s">
        <v>128</v>
      </c>
      <c r="B204" s="274"/>
      <c r="C204" s="20" t="s">
        <v>361</v>
      </c>
      <c r="D204" s="150" t="s">
        <v>1308</v>
      </c>
      <c r="E204" s="139" t="s">
        <v>1328</v>
      </c>
      <c r="F204" s="21" t="s">
        <v>132</v>
      </c>
      <c r="G204" s="150">
        <v>1</v>
      </c>
      <c r="H204" s="150"/>
      <c r="I204" s="150">
        <v>1</v>
      </c>
      <c r="J204" s="23">
        <v>600000</v>
      </c>
      <c r="K204" s="66">
        <f t="shared" si="3"/>
        <v>600000</v>
      </c>
    </row>
    <row r="205" spans="1:11">
      <c r="A205" s="24" t="s">
        <v>128</v>
      </c>
      <c r="B205" s="274"/>
      <c r="C205" s="20" t="s">
        <v>361</v>
      </c>
      <c r="D205" s="150" t="s">
        <v>1308</v>
      </c>
      <c r="E205" s="139" t="s">
        <v>1328</v>
      </c>
      <c r="F205" s="21" t="s">
        <v>132</v>
      </c>
      <c r="G205" s="150">
        <v>1</v>
      </c>
      <c r="H205" s="150"/>
      <c r="I205" s="150">
        <v>1</v>
      </c>
      <c r="J205" s="23">
        <v>600000</v>
      </c>
      <c r="K205" s="66">
        <f t="shared" si="3"/>
        <v>600000</v>
      </c>
    </row>
    <row r="206" spans="1:11">
      <c r="A206" s="24" t="s">
        <v>128</v>
      </c>
      <c r="B206" s="274"/>
      <c r="C206" s="20" t="s">
        <v>361</v>
      </c>
      <c r="D206" s="150" t="s">
        <v>1308</v>
      </c>
      <c r="E206" s="139" t="s">
        <v>1328</v>
      </c>
      <c r="F206" s="21" t="s">
        <v>132</v>
      </c>
      <c r="G206" s="150">
        <v>1</v>
      </c>
      <c r="H206" s="150"/>
      <c r="I206" s="150">
        <v>1</v>
      </c>
      <c r="J206" s="23">
        <v>600000</v>
      </c>
      <c r="K206" s="66">
        <f t="shared" si="3"/>
        <v>600000</v>
      </c>
    </row>
    <row r="207" spans="1:11">
      <c r="A207" s="24" t="s">
        <v>128</v>
      </c>
      <c r="B207" s="274"/>
      <c r="C207" s="20" t="s">
        <v>361</v>
      </c>
      <c r="D207" s="150" t="s">
        <v>1308</v>
      </c>
      <c r="E207" s="139" t="s">
        <v>1328</v>
      </c>
      <c r="F207" s="21" t="s">
        <v>132</v>
      </c>
      <c r="G207" s="150">
        <v>1</v>
      </c>
      <c r="H207" s="150"/>
      <c r="I207" s="150">
        <v>1</v>
      </c>
      <c r="J207" s="23">
        <v>600000</v>
      </c>
      <c r="K207" s="66">
        <f t="shared" si="3"/>
        <v>600000</v>
      </c>
    </row>
    <row r="208" spans="1:11">
      <c r="A208" s="24" t="s">
        <v>128</v>
      </c>
      <c r="B208" s="274"/>
      <c r="C208" s="20" t="s">
        <v>361</v>
      </c>
      <c r="D208" s="150" t="s">
        <v>1308</v>
      </c>
      <c r="E208" s="139" t="s">
        <v>1328</v>
      </c>
      <c r="F208" s="21" t="s">
        <v>132</v>
      </c>
      <c r="G208" s="150">
        <v>1</v>
      </c>
      <c r="H208" s="150"/>
      <c r="I208" s="150">
        <v>1</v>
      </c>
      <c r="J208" s="23">
        <v>600000</v>
      </c>
      <c r="K208" s="66">
        <f t="shared" si="3"/>
        <v>600000</v>
      </c>
    </row>
    <row r="209" spans="1:11">
      <c r="A209" s="24" t="s">
        <v>128</v>
      </c>
      <c r="B209" s="274"/>
      <c r="C209" s="20" t="s">
        <v>24</v>
      </c>
      <c r="D209" s="150" t="s">
        <v>96</v>
      </c>
      <c r="E209" s="21" t="s">
        <v>132</v>
      </c>
      <c r="F209" s="21" t="s">
        <v>132</v>
      </c>
      <c r="G209" s="150">
        <v>1</v>
      </c>
      <c r="H209" s="150"/>
      <c r="I209" s="150">
        <v>1</v>
      </c>
      <c r="J209" s="23">
        <v>15000</v>
      </c>
      <c r="K209" s="66">
        <f t="shared" si="3"/>
        <v>15000</v>
      </c>
    </row>
    <row r="210" spans="1:11">
      <c r="A210" s="24" t="s">
        <v>128</v>
      </c>
      <c r="B210" s="274"/>
      <c r="C210" s="20" t="s">
        <v>24</v>
      </c>
      <c r="D210" s="150" t="s">
        <v>277</v>
      </c>
      <c r="E210" s="139" t="s">
        <v>1327</v>
      </c>
      <c r="F210" s="21" t="s">
        <v>132</v>
      </c>
      <c r="G210" s="150">
        <v>1</v>
      </c>
      <c r="H210" s="150"/>
      <c r="I210" s="150">
        <v>1</v>
      </c>
      <c r="J210" s="23">
        <v>15000</v>
      </c>
      <c r="K210" s="66">
        <f t="shared" si="3"/>
        <v>15000</v>
      </c>
    </row>
    <row r="211" spans="1:11">
      <c r="A211" s="24" t="s">
        <v>128</v>
      </c>
      <c r="B211" s="274"/>
      <c r="C211" s="20" t="s">
        <v>43</v>
      </c>
      <c r="D211" s="150" t="s">
        <v>51</v>
      </c>
      <c r="E211" s="21" t="s">
        <v>132</v>
      </c>
      <c r="F211" s="21" t="s">
        <v>132</v>
      </c>
      <c r="G211" s="150">
        <v>1</v>
      </c>
      <c r="H211" s="150"/>
      <c r="I211" s="150">
        <v>1</v>
      </c>
      <c r="J211" s="23">
        <v>1200</v>
      </c>
      <c r="K211" s="66">
        <f t="shared" si="3"/>
        <v>1200</v>
      </c>
    </row>
    <row r="212" spans="1:11">
      <c r="A212" s="24" t="s">
        <v>128</v>
      </c>
      <c r="B212" s="274"/>
      <c r="C212" s="20" t="s">
        <v>43</v>
      </c>
      <c r="D212" s="150" t="s">
        <v>51</v>
      </c>
      <c r="E212" s="21" t="s">
        <v>132</v>
      </c>
      <c r="F212" s="21" t="s">
        <v>132</v>
      </c>
      <c r="G212" s="150">
        <v>1</v>
      </c>
      <c r="H212" s="150"/>
      <c r="I212" s="150">
        <v>1</v>
      </c>
      <c r="J212" s="23">
        <v>1200</v>
      </c>
      <c r="K212" s="66">
        <f t="shared" si="3"/>
        <v>1200</v>
      </c>
    </row>
    <row r="213" spans="1:11">
      <c r="A213" s="24" t="s">
        <v>128</v>
      </c>
      <c r="B213" s="274"/>
      <c r="C213" s="20" t="s">
        <v>17</v>
      </c>
      <c r="D213" s="150" t="s">
        <v>28</v>
      </c>
      <c r="E213" s="139" t="s">
        <v>776</v>
      </c>
      <c r="F213" s="21" t="s">
        <v>132</v>
      </c>
      <c r="G213" s="150">
        <v>1</v>
      </c>
      <c r="H213" s="150"/>
      <c r="I213" s="150">
        <v>1</v>
      </c>
      <c r="J213" s="23">
        <v>1100</v>
      </c>
      <c r="K213" s="66">
        <f t="shared" si="3"/>
        <v>1100</v>
      </c>
    </row>
    <row r="214" spans="1:11">
      <c r="A214" s="24" t="s">
        <v>128</v>
      </c>
      <c r="B214" s="274"/>
      <c r="C214" s="20" t="s">
        <v>940</v>
      </c>
      <c r="D214" s="150" t="s">
        <v>113</v>
      </c>
      <c r="E214" s="21" t="s">
        <v>132</v>
      </c>
      <c r="F214" s="21" t="s">
        <v>132</v>
      </c>
      <c r="G214" s="150">
        <v>1</v>
      </c>
      <c r="H214" s="150"/>
      <c r="I214" s="150">
        <v>1</v>
      </c>
      <c r="J214" s="23">
        <v>55000</v>
      </c>
      <c r="K214" s="66">
        <f t="shared" si="3"/>
        <v>55000</v>
      </c>
    </row>
    <row r="215" spans="1:11">
      <c r="A215" s="24" t="s">
        <v>128</v>
      </c>
      <c r="B215" s="274"/>
      <c r="C215" s="20" t="s">
        <v>940</v>
      </c>
      <c r="D215" s="150" t="s">
        <v>113</v>
      </c>
      <c r="E215" s="21" t="s">
        <v>132</v>
      </c>
      <c r="F215" s="21" t="s">
        <v>132</v>
      </c>
      <c r="G215" s="150">
        <v>1</v>
      </c>
      <c r="H215" s="150"/>
      <c r="I215" s="150">
        <v>1</v>
      </c>
      <c r="J215" s="23">
        <v>55000</v>
      </c>
      <c r="K215" s="66">
        <f t="shared" si="3"/>
        <v>55000</v>
      </c>
    </row>
    <row r="216" spans="1:11">
      <c r="A216" s="24" t="s">
        <v>128</v>
      </c>
      <c r="B216" s="274"/>
      <c r="C216" s="20" t="s">
        <v>454</v>
      </c>
      <c r="D216" s="150" t="s">
        <v>137</v>
      </c>
      <c r="E216" s="21" t="s">
        <v>132</v>
      </c>
      <c r="F216" s="21" t="s">
        <v>132</v>
      </c>
      <c r="G216" s="150">
        <v>1</v>
      </c>
      <c r="H216" s="150"/>
      <c r="I216" s="150">
        <v>1</v>
      </c>
      <c r="J216" s="23">
        <v>1100</v>
      </c>
      <c r="K216" s="66">
        <f t="shared" si="3"/>
        <v>1100</v>
      </c>
    </row>
    <row r="217" spans="1:11">
      <c r="A217" s="24" t="s">
        <v>128</v>
      </c>
      <c r="B217" s="274"/>
      <c r="C217" s="20" t="s">
        <v>454</v>
      </c>
      <c r="D217" s="150" t="s">
        <v>137</v>
      </c>
      <c r="E217" s="21" t="s">
        <v>132</v>
      </c>
      <c r="F217" s="21" t="s">
        <v>132</v>
      </c>
      <c r="G217" s="150">
        <v>1</v>
      </c>
      <c r="H217" s="150"/>
      <c r="I217" s="150">
        <v>1</v>
      </c>
      <c r="J217" s="23">
        <v>1100</v>
      </c>
      <c r="K217" s="66">
        <f t="shared" si="3"/>
        <v>1100</v>
      </c>
    </row>
    <row r="218" spans="1:11">
      <c r="A218" s="24" t="s">
        <v>128</v>
      </c>
      <c r="B218" s="274"/>
      <c r="C218" s="20" t="s">
        <v>454</v>
      </c>
      <c r="D218" s="150" t="s">
        <v>137</v>
      </c>
      <c r="E218" s="21" t="s">
        <v>132</v>
      </c>
      <c r="F218" s="21" t="s">
        <v>132</v>
      </c>
      <c r="G218" s="150">
        <v>1</v>
      </c>
      <c r="H218" s="150"/>
      <c r="I218" s="150">
        <v>1</v>
      </c>
      <c r="J218" s="23">
        <v>1100</v>
      </c>
      <c r="K218" s="66">
        <f t="shared" si="3"/>
        <v>1100</v>
      </c>
    </row>
    <row r="219" spans="1:11">
      <c r="A219" s="24" t="s">
        <v>128</v>
      </c>
      <c r="B219" s="274"/>
      <c r="C219" s="20" t="s">
        <v>454</v>
      </c>
      <c r="D219" s="150" t="s">
        <v>137</v>
      </c>
      <c r="E219" s="21" t="s">
        <v>132</v>
      </c>
      <c r="F219" s="21" t="s">
        <v>132</v>
      </c>
      <c r="G219" s="150">
        <v>1</v>
      </c>
      <c r="H219" s="150"/>
      <c r="I219" s="150">
        <v>1</v>
      </c>
      <c r="J219" s="23">
        <v>1100</v>
      </c>
      <c r="K219" s="66">
        <f t="shared" si="3"/>
        <v>1100</v>
      </c>
    </row>
    <row r="220" spans="1:11" ht="15.75" thickBot="1">
      <c r="A220" s="26" t="s">
        <v>128</v>
      </c>
      <c r="B220" s="346"/>
      <c r="C220" s="28" t="s">
        <v>797</v>
      </c>
      <c r="D220" s="153" t="s">
        <v>137</v>
      </c>
      <c r="E220" s="29" t="s">
        <v>132</v>
      </c>
      <c r="F220" s="29" t="s">
        <v>132</v>
      </c>
      <c r="G220" s="153">
        <v>1</v>
      </c>
      <c r="H220" s="153"/>
      <c r="I220" s="153">
        <v>1</v>
      </c>
      <c r="J220" s="31">
        <v>1100</v>
      </c>
      <c r="K220" s="131">
        <f t="shared" si="3"/>
        <v>1100</v>
      </c>
    </row>
    <row r="221" spans="1:11">
      <c r="A221" s="53" t="s">
        <v>128</v>
      </c>
      <c r="B221" s="423" t="s">
        <v>1329</v>
      </c>
      <c r="C221" s="208" t="s">
        <v>797</v>
      </c>
      <c r="D221" s="209" t="s">
        <v>137</v>
      </c>
      <c r="E221" s="213" t="s">
        <v>132</v>
      </c>
      <c r="F221" s="213" t="s">
        <v>132</v>
      </c>
      <c r="G221" s="209">
        <v>1</v>
      </c>
      <c r="H221" s="209"/>
      <c r="I221" s="209">
        <v>1</v>
      </c>
      <c r="J221" s="211">
        <v>1100</v>
      </c>
      <c r="K221" s="212">
        <f t="shared" si="3"/>
        <v>1100</v>
      </c>
    </row>
    <row r="222" spans="1:11">
      <c r="A222" s="24" t="s">
        <v>128</v>
      </c>
      <c r="B222" s="274"/>
      <c r="C222" s="20" t="s">
        <v>797</v>
      </c>
      <c r="D222" s="150" t="s">
        <v>137</v>
      </c>
      <c r="E222" s="21" t="s">
        <v>132</v>
      </c>
      <c r="F222" s="21" t="s">
        <v>132</v>
      </c>
      <c r="G222" s="150">
        <v>1</v>
      </c>
      <c r="H222" s="150"/>
      <c r="I222" s="150">
        <v>1</v>
      </c>
      <c r="J222" s="23">
        <v>1100</v>
      </c>
      <c r="K222" s="66">
        <f t="shared" si="3"/>
        <v>1100</v>
      </c>
    </row>
    <row r="223" spans="1:11">
      <c r="A223" s="24" t="s">
        <v>128</v>
      </c>
      <c r="B223" s="274"/>
      <c r="C223" s="20" t="s">
        <v>797</v>
      </c>
      <c r="D223" s="150" t="s">
        <v>137</v>
      </c>
      <c r="E223" s="21" t="s">
        <v>132</v>
      </c>
      <c r="F223" s="21" t="s">
        <v>132</v>
      </c>
      <c r="G223" s="150">
        <v>1</v>
      </c>
      <c r="H223" s="150"/>
      <c r="I223" s="150">
        <v>1</v>
      </c>
      <c r="J223" s="23">
        <v>1100</v>
      </c>
      <c r="K223" s="66">
        <f t="shared" si="3"/>
        <v>1100</v>
      </c>
    </row>
    <row r="224" spans="1:11">
      <c r="A224" s="24" t="s">
        <v>128</v>
      </c>
      <c r="B224" s="274"/>
      <c r="C224" s="20" t="s">
        <v>797</v>
      </c>
      <c r="D224" s="150" t="s">
        <v>137</v>
      </c>
      <c r="E224" s="21" t="s">
        <v>132</v>
      </c>
      <c r="F224" s="21" t="s">
        <v>132</v>
      </c>
      <c r="G224" s="150">
        <v>1</v>
      </c>
      <c r="H224" s="150"/>
      <c r="I224" s="150">
        <v>1</v>
      </c>
      <c r="J224" s="23">
        <v>1100</v>
      </c>
      <c r="K224" s="66">
        <f t="shared" si="3"/>
        <v>1100</v>
      </c>
    </row>
    <row r="225" spans="1:11">
      <c r="A225" s="24" t="s">
        <v>128</v>
      </c>
      <c r="B225" s="274"/>
      <c r="C225" s="20" t="s">
        <v>797</v>
      </c>
      <c r="D225" s="150" t="s">
        <v>137</v>
      </c>
      <c r="E225" s="21" t="s">
        <v>132</v>
      </c>
      <c r="F225" s="21" t="s">
        <v>132</v>
      </c>
      <c r="G225" s="150">
        <v>1</v>
      </c>
      <c r="H225" s="150"/>
      <c r="I225" s="150">
        <v>1</v>
      </c>
      <c r="J225" s="23">
        <v>1100</v>
      </c>
      <c r="K225" s="66">
        <f t="shared" si="3"/>
        <v>1100</v>
      </c>
    </row>
    <row r="226" spans="1:11">
      <c r="A226" s="24" t="s">
        <v>128</v>
      </c>
      <c r="B226" s="274"/>
      <c r="C226" s="20" t="s">
        <v>67</v>
      </c>
      <c r="D226" s="150" t="s">
        <v>73</v>
      </c>
      <c r="E226" s="21" t="s">
        <v>132</v>
      </c>
      <c r="F226" s="21" t="s">
        <v>132</v>
      </c>
      <c r="G226" s="150">
        <v>1</v>
      </c>
      <c r="H226" s="150"/>
      <c r="I226" s="150">
        <v>1</v>
      </c>
      <c r="J226" s="23">
        <v>1200</v>
      </c>
      <c r="K226" s="66">
        <f t="shared" si="3"/>
        <v>1200</v>
      </c>
    </row>
    <row r="227" spans="1:11">
      <c r="A227" s="24" t="s">
        <v>128</v>
      </c>
      <c r="B227" s="274"/>
      <c r="C227" s="20" t="s">
        <v>67</v>
      </c>
      <c r="D227" s="150" t="s">
        <v>73</v>
      </c>
      <c r="E227" s="21" t="s">
        <v>132</v>
      </c>
      <c r="F227" s="21" t="s">
        <v>132</v>
      </c>
      <c r="G227" s="150">
        <v>1</v>
      </c>
      <c r="H227" s="150"/>
      <c r="I227" s="150">
        <v>1</v>
      </c>
      <c r="J227" s="23">
        <v>1200</v>
      </c>
      <c r="K227" s="66">
        <f t="shared" si="3"/>
        <v>1200</v>
      </c>
    </row>
    <row r="228" spans="1:11">
      <c r="A228" s="24" t="s">
        <v>128</v>
      </c>
      <c r="B228" s="274"/>
      <c r="C228" s="20" t="s">
        <v>1109</v>
      </c>
      <c r="D228" s="150" t="s">
        <v>74</v>
      </c>
      <c r="E228" s="21" t="s">
        <v>132</v>
      </c>
      <c r="F228" s="21" t="s">
        <v>132</v>
      </c>
      <c r="G228" s="150">
        <v>1</v>
      </c>
      <c r="H228" s="150"/>
      <c r="I228" s="150">
        <v>1</v>
      </c>
      <c r="J228" s="23">
        <v>450000</v>
      </c>
      <c r="K228" s="66">
        <f t="shared" si="3"/>
        <v>450000</v>
      </c>
    </row>
    <row r="229" spans="1:11">
      <c r="A229" s="24" t="s">
        <v>128</v>
      </c>
      <c r="B229" s="274"/>
      <c r="C229" s="20" t="s">
        <v>68</v>
      </c>
      <c r="D229" s="150" t="s">
        <v>74</v>
      </c>
      <c r="E229" s="21" t="s">
        <v>132</v>
      </c>
      <c r="F229" s="21" t="s">
        <v>132</v>
      </c>
      <c r="G229" s="150">
        <v>1</v>
      </c>
      <c r="H229" s="150"/>
      <c r="I229" s="150">
        <v>1</v>
      </c>
      <c r="J229" s="23">
        <v>450000</v>
      </c>
      <c r="K229" s="66">
        <f t="shared" si="3"/>
        <v>450000</v>
      </c>
    </row>
    <row r="230" spans="1:11">
      <c r="A230" s="24" t="s">
        <v>128</v>
      </c>
      <c r="B230" s="274"/>
      <c r="C230" s="20" t="s">
        <v>1326</v>
      </c>
      <c r="D230" s="150" t="s">
        <v>137</v>
      </c>
      <c r="E230" s="21" t="s">
        <v>132</v>
      </c>
      <c r="F230" s="21" t="s">
        <v>132</v>
      </c>
      <c r="G230" s="150">
        <v>1</v>
      </c>
      <c r="H230" s="150"/>
      <c r="I230" s="150">
        <v>1</v>
      </c>
      <c r="J230" s="23">
        <v>350000</v>
      </c>
      <c r="K230" s="66">
        <f t="shared" si="3"/>
        <v>350000</v>
      </c>
    </row>
    <row r="231" spans="1:11">
      <c r="A231" s="24" t="s">
        <v>128</v>
      </c>
      <c r="B231" s="274"/>
      <c r="C231" s="20" t="s">
        <v>1326</v>
      </c>
      <c r="D231" s="150" t="s">
        <v>137</v>
      </c>
      <c r="E231" s="21" t="s">
        <v>132</v>
      </c>
      <c r="F231" s="21" t="s">
        <v>132</v>
      </c>
      <c r="G231" s="150">
        <v>1</v>
      </c>
      <c r="H231" s="150"/>
      <c r="I231" s="150">
        <v>1</v>
      </c>
      <c r="J231" s="23">
        <v>350000</v>
      </c>
      <c r="K231" s="66">
        <f t="shared" si="3"/>
        <v>350000</v>
      </c>
    </row>
    <row r="232" spans="1:11">
      <c r="A232" s="24" t="s">
        <v>128</v>
      </c>
      <c r="B232" s="274"/>
      <c r="C232" s="20" t="s">
        <v>1326</v>
      </c>
      <c r="D232" s="150" t="s">
        <v>137</v>
      </c>
      <c r="E232" s="21" t="s">
        <v>132</v>
      </c>
      <c r="F232" s="21" t="s">
        <v>132</v>
      </c>
      <c r="G232" s="150">
        <v>1</v>
      </c>
      <c r="H232" s="150"/>
      <c r="I232" s="150">
        <v>1</v>
      </c>
      <c r="J232" s="23">
        <v>350000</v>
      </c>
      <c r="K232" s="66">
        <f t="shared" si="3"/>
        <v>350000</v>
      </c>
    </row>
    <row r="233" spans="1:11">
      <c r="A233" s="24" t="s">
        <v>128</v>
      </c>
      <c r="B233" s="274"/>
      <c r="C233" s="20" t="s">
        <v>1326</v>
      </c>
      <c r="D233" s="150" t="s">
        <v>137</v>
      </c>
      <c r="E233" s="21" t="s">
        <v>132</v>
      </c>
      <c r="F233" s="21" t="s">
        <v>132</v>
      </c>
      <c r="G233" s="150">
        <v>1</v>
      </c>
      <c r="H233" s="150"/>
      <c r="I233" s="150">
        <v>1</v>
      </c>
      <c r="J233" s="23">
        <v>350000</v>
      </c>
      <c r="K233" s="66">
        <f t="shared" si="3"/>
        <v>350000</v>
      </c>
    </row>
    <row r="234" spans="1:11">
      <c r="A234" s="24" t="s">
        <v>128</v>
      </c>
      <c r="B234" s="274"/>
      <c r="C234" s="20" t="s">
        <v>1326</v>
      </c>
      <c r="D234" s="150" t="s">
        <v>137</v>
      </c>
      <c r="E234" s="21" t="s">
        <v>132</v>
      </c>
      <c r="F234" s="21" t="s">
        <v>132</v>
      </c>
      <c r="G234" s="150">
        <v>1</v>
      </c>
      <c r="H234" s="150"/>
      <c r="I234" s="150">
        <v>1</v>
      </c>
      <c r="J234" s="23">
        <v>350000</v>
      </c>
      <c r="K234" s="66">
        <f t="shared" si="3"/>
        <v>350000</v>
      </c>
    </row>
    <row r="235" spans="1:11">
      <c r="A235" s="24" t="s">
        <v>128</v>
      </c>
      <c r="B235" s="274"/>
      <c r="C235" s="20" t="s">
        <v>1326</v>
      </c>
      <c r="D235" s="150" t="s">
        <v>137</v>
      </c>
      <c r="E235" s="21" t="s">
        <v>132</v>
      </c>
      <c r="F235" s="21" t="s">
        <v>132</v>
      </c>
      <c r="G235" s="150">
        <v>1</v>
      </c>
      <c r="H235" s="150"/>
      <c r="I235" s="150">
        <v>1</v>
      </c>
      <c r="J235" s="23">
        <v>350000</v>
      </c>
      <c r="K235" s="66">
        <f t="shared" si="3"/>
        <v>350000</v>
      </c>
    </row>
    <row r="236" spans="1:11">
      <c r="A236" s="24" t="s">
        <v>128</v>
      </c>
      <c r="B236" s="274"/>
      <c r="C236" s="20" t="s">
        <v>1182</v>
      </c>
      <c r="D236" s="150" t="s">
        <v>1216</v>
      </c>
      <c r="E236" s="139" t="s">
        <v>1297</v>
      </c>
      <c r="F236" s="21" t="s">
        <v>132</v>
      </c>
      <c r="G236" s="150">
        <v>1</v>
      </c>
      <c r="H236" s="150"/>
      <c r="I236" s="150">
        <v>1</v>
      </c>
      <c r="J236" s="23">
        <v>40000</v>
      </c>
      <c r="K236" s="66">
        <f t="shared" si="3"/>
        <v>40000</v>
      </c>
    </row>
    <row r="237" spans="1:11">
      <c r="A237" s="24" t="s">
        <v>128</v>
      </c>
      <c r="B237" s="274"/>
      <c r="C237" s="20" t="s">
        <v>1182</v>
      </c>
      <c r="D237" s="150" t="s">
        <v>1216</v>
      </c>
      <c r="E237" s="139" t="s">
        <v>1297</v>
      </c>
      <c r="F237" s="21" t="s">
        <v>132</v>
      </c>
      <c r="G237" s="150">
        <v>1</v>
      </c>
      <c r="H237" s="150"/>
      <c r="I237" s="150">
        <v>1</v>
      </c>
      <c r="J237" s="23">
        <v>40000</v>
      </c>
      <c r="K237" s="66">
        <f t="shared" si="3"/>
        <v>40000</v>
      </c>
    </row>
    <row r="238" spans="1:11">
      <c r="A238" s="24" t="s">
        <v>128</v>
      </c>
      <c r="B238" s="274"/>
      <c r="C238" s="20" t="s">
        <v>1182</v>
      </c>
      <c r="D238" s="150" t="s">
        <v>1216</v>
      </c>
      <c r="E238" s="139" t="s">
        <v>1297</v>
      </c>
      <c r="F238" s="21" t="s">
        <v>132</v>
      </c>
      <c r="G238" s="150">
        <v>1</v>
      </c>
      <c r="H238" s="150"/>
      <c r="I238" s="150">
        <v>1</v>
      </c>
      <c r="J238" s="23">
        <v>40000</v>
      </c>
      <c r="K238" s="66">
        <f t="shared" si="3"/>
        <v>40000</v>
      </c>
    </row>
    <row r="239" spans="1:11">
      <c r="A239" s="24" t="s">
        <v>128</v>
      </c>
      <c r="B239" s="274"/>
      <c r="C239" s="20" t="s">
        <v>1182</v>
      </c>
      <c r="D239" s="150" t="s">
        <v>1216</v>
      </c>
      <c r="E239" s="139" t="s">
        <v>1297</v>
      </c>
      <c r="F239" s="21" t="s">
        <v>132</v>
      </c>
      <c r="G239" s="150">
        <v>1</v>
      </c>
      <c r="H239" s="150"/>
      <c r="I239" s="150">
        <v>1</v>
      </c>
      <c r="J239" s="23">
        <v>40000</v>
      </c>
      <c r="K239" s="66">
        <f t="shared" si="3"/>
        <v>40000</v>
      </c>
    </row>
    <row r="240" spans="1:11">
      <c r="A240" s="24" t="s">
        <v>128</v>
      </c>
      <c r="B240" s="274"/>
      <c r="C240" s="20" t="s">
        <v>1182</v>
      </c>
      <c r="D240" s="150" t="s">
        <v>1216</v>
      </c>
      <c r="E240" s="139" t="s">
        <v>1297</v>
      </c>
      <c r="F240" s="21" t="s">
        <v>132</v>
      </c>
      <c r="G240" s="150">
        <v>1</v>
      </c>
      <c r="H240" s="150"/>
      <c r="I240" s="150">
        <v>1</v>
      </c>
      <c r="J240" s="23">
        <v>40000</v>
      </c>
      <c r="K240" s="66">
        <f t="shared" si="3"/>
        <v>40000</v>
      </c>
    </row>
    <row r="241" spans="1:11">
      <c r="A241" s="24" t="s">
        <v>128</v>
      </c>
      <c r="B241" s="274"/>
      <c r="C241" s="20" t="s">
        <v>1182</v>
      </c>
      <c r="D241" s="150" t="s">
        <v>1216</v>
      </c>
      <c r="E241" s="139" t="s">
        <v>1297</v>
      </c>
      <c r="F241" s="21" t="s">
        <v>132</v>
      </c>
      <c r="G241" s="150">
        <v>1</v>
      </c>
      <c r="H241" s="150"/>
      <c r="I241" s="150">
        <v>1</v>
      </c>
      <c r="J241" s="23">
        <v>40000</v>
      </c>
      <c r="K241" s="66">
        <f t="shared" si="3"/>
        <v>40000</v>
      </c>
    </row>
    <row r="242" spans="1:11">
      <c r="A242" s="24" t="s">
        <v>128</v>
      </c>
      <c r="B242" s="274"/>
      <c r="C242" s="20" t="s">
        <v>1182</v>
      </c>
      <c r="D242" s="150" t="s">
        <v>1216</v>
      </c>
      <c r="E242" s="139" t="s">
        <v>1297</v>
      </c>
      <c r="F242" s="21" t="s">
        <v>132</v>
      </c>
      <c r="G242" s="150">
        <v>1</v>
      </c>
      <c r="H242" s="150"/>
      <c r="I242" s="150">
        <v>1</v>
      </c>
      <c r="J242" s="23">
        <v>40000</v>
      </c>
      <c r="K242" s="66">
        <f t="shared" si="3"/>
        <v>40000</v>
      </c>
    </row>
    <row r="243" spans="1:11">
      <c r="A243" s="24" t="s">
        <v>128</v>
      </c>
      <c r="B243" s="274"/>
      <c r="C243" s="20" t="s">
        <v>1182</v>
      </c>
      <c r="D243" s="150" t="s">
        <v>1216</v>
      </c>
      <c r="E243" s="139" t="s">
        <v>1297</v>
      </c>
      <c r="F243" s="21" t="s">
        <v>132</v>
      </c>
      <c r="G243" s="150">
        <v>1</v>
      </c>
      <c r="H243" s="150"/>
      <c r="I243" s="150">
        <v>1</v>
      </c>
      <c r="J243" s="23">
        <v>40000</v>
      </c>
      <c r="K243" s="66">
        <f t="shared" si="3"/>
        <v>40000</v>
      </c>
    </row>
    <row r="244" spans="1:11">
      <c r="A244" s="24" t="s">
        <v>128</v>
      </c>
      <c r="B244" s="274"/>
      <c r="C244" s="20" t="s">
        <v>1182</v>
      </c>
      <c r="D244" s="150" t="s">
        <v>1216</v>
      </c>
      <c r="E244" s="139" t="s">
        <v>1297</v>
      </c>
      <c r="F244" s="21" t="s">
        <v>132</v>
      </c>
      <c r="G244" s="150">
        <v>1</v>
      </c>
      <c r="H244" s="150"/>
      <c r="I244" s="150">
        <v>1</v>
      </c>
      <c r="J244" s="23">
        <v>40000</v>
      </c>
      <c r="K244" s="66">
        <f t="shared" si="3"/>
        <v>40000</v>
      </c>
    </row>
    <row r="245" spans="1:11">
      <c r="A245" s="24" t="s">
        <v>128</v>
      </c>
      <c r="B245" s="274"/>
      <c r="C245" s="20" t="s">
        <v>1182</v>
      </c>
      <c r="D245" s="150" t="s">
        <v>1216</v>
      </c>
      <c r="E245" s="139" t="s">
        <v>1297</v>
      </c>
      <c r="F245" s="21" t="s">
        <v>132</v>
      </c>
      <c r="G245" s="150">
        <v>1</v>
      </c>
      <c r="H245" s="150"/>
      <c r="I245" s="150">
        <v>1</v>
      </c>
      <c r="J245" s="23">
        <v>40000</v>
      </c>
      <c r="K245" s="66">
        <f t="shared" si="3"/>
        <v>40000</v>
      </c>
    </row>
    <row r="246" spans="1:11">
      <c r="A246" s="24" t="s">
        <v>128</v>
      </c>
      <c r="B246" s="274"/>
      <c r="C246" s="20" t="s">
        <v>1182</v>
      </c>
      <c r="D246" s="150" t="s">
        <v>1325</v>
      </c>
      <c r="E246" s="21" t="s">
        <v>132</v>
      </c>
      <c r="F246" s="21" t="s">
        <v>132</v>
      </c>
      <c r="G246" s="150">
        <v>1</v>
      </c>
      <c r="H246" s="150"/>
      <c r="I246" s="150">
        <v>1</v>
      </c>
      <c r="J246" s="23">
        <v>40000</v>
      </c>
      <c r="K246" s="66">
        <f t="shared" si="3"/>
        <v>40000</v>
      </c>
    </row>
    <row r="247" spans="1:11">
      <c r="A247" s="24" t="s">
        <v>128</v>
      </c>
      <c r="B247" s="274"/>
      <c r="C247" s="20" t="s">
        <v>1182</v>
      </c>
      <c r="D247" s="150" t="s">
        <v>1325</v>
      </c>
      <c r="E247" s="21" t="s">
        <v>132</v>
      </c>
      <c r="F247" s="21" t="s">
        <v>132</v>
      </c>
      <c r="G247" s="150">
        <v>1</v>
      </c>
      <c r="H247" s="150"/>
      <c r="I247" s="150">
        <v>1</v>
      </c>
      <c r="J247" s="23">
        <v>40000</v>
      </c>
      <c r="K247" s="66">
        <f t="shared" si="3"/>
        <v>40000</v>
      </c>
    </row>
    <row r="248" spans="1:11">
      <c r="A248" s="24" t="s">
        <v>128</v>
      </c>
      <c r="B248" s="274"/>
      <c r="C248" s="20" t="s">
        <v>1182</v>
      </c>
      <c r="D248" s="150" t="s">
        <v>1325</v>
      </c>
      <c r="E248" s="21" t="s">
        <v>132</v>
      </c>
      <c r="F248" s="21" t="s">
        <v>132</v>
      </c>
      <c r="G248" s="150">
        <v>1</v>
      </c>
      <c r="H248" s="150"/>
      <c r="I248" s="150">
        <v>1</v>
      </c>
      <c r="J248" s="23">
        <v>40000</v>
      </c>
      <c r="K248" s="66">
        <f t="shared" si="3"/>
        <v>40000</v>
      </c>
    </row>
    <row r="249" spans="1:11">
      <c r="A249" s="24" t="s">
        <v>128</v>
      </c>
      <c r="B249" s="274"/>
      <c r="C249" s="20" t="s">
        <v>1182</v>
      </c>
      <c r="D249" s="150" t="s">
        <v>1325</v>
      </c>
      <c r="E249" s="21" t="s">
        <v>132</v>
      </c>
      <c r="F249" s="21" t="s">
        <v>132</v>
      </c>
      <c r="G249" s="150">
        <v>1</v>
      </c>
      <c r="H249" s="150"/>
      <c r="I249" s="150">
        <v>1</v>
      </c>
      <c r="J249" s="23">
        <v>40000</v>
      </c>
      <c r="K249" s="66">
        <f t="shared" si="3"/>
        <v>40000</v>
      </c>
    </row>
    <row r="250" spans="1:11">
      <c r="A250" s="24" t="s">
        <v>128</v>
      </c>
      <c r="B250" s="274"/>
      <c r="C250" s="20" t="s">
        <v>1182</v>
      </c>
      <c r="D250" s="150" t="s">
        <v>1325</v>
      </c>
      <c r="E250" s="21" t="s">
        <v>132</v>
      </c>
      <c r="F250" s="21" t="s">
        <v>132</v>
      </c>
      <c r="G250" s="150">
        <v>1</v>
      </c>
      <c r="H250" s="150"/>
      <c r="I250" s="150">
        <v>1</v>
      </c>
      <c r="J250" s="23">
        <v>40000</v>
      </c>
      <c r="K250" s="66">
        <f t="shared" si="3"/>
        <v>40000</v>
      </c>
    </row>
    <row r="251" spans="1:11">
      <c r="A251" s="24" t="s">
        <v>128</v>
      </c>
      <c r="B251" s="274"/>
      <c r="C251" s="20" t="s">
        <v>1182</v>
      </c>
      <c r="D251" s="150" t="s">
        <v>1325</v>
      </c>
      <c r="E251" s="21" t="s">
        <v>132</v>
      </c>
      <c r="F251" s="21" t="s">
        <v>132</v>
      </c>
      <c r="G251" s="150">
        <v>1</v>
      </c>
      <c r="H251" s="150"/>
      <c r="I251" s="150">
        <v>1</v>
      </c>
      <c r="J251" s="23">
        <v>40000</v>
      </c>
      <c r="K251" s="66">
        <f t="shared" si="3"/>
        <v>40000</v>
      </c>
    </row>
    <row r="252" spans="1:11">
      <c r="A252" s="24" t="s">
        <v>128</v>
      </c>
      <c r="B252" s="274"/>
      <c r="C252" s="20" t="s">
        <v>1182</v>
      </c>
      <c r="D252" s="150" t="s">
        <v>1325</v>
      </c>
      <c r="E252" s="21" t="s">
        <v>132</v>
      </c>
      <c r="F252" s="21" t="s">
        <v>132</v>
      </c>
      <c r="G252" s="150">
        <v>1</v>
      </c>
      <c r="H252" s="150"/>
      <c r="I252" s="150">
        <v>1</v>
      </c>
      <c r="J252" s="23">
        <v>40000</v>
      </c>
      <c r="K252" s="66">
        <f t="shared" si="3"/>
        <v>40000</v>
      </c>
    </row>
    <row r="253" spans="1:11">
      <c r="A253" s="24" t="s">
        <v>128</v>
      </c>
      <c r="B253" s="274"/>
      <c r="C253" s="20" t="s">
        <v>1182</v>
      </c>
      <c r="D253" s="150" t="s">
        <v>1325</v>
      </c>
      <c r="E253" s="21" t="s">
        <v>132</v>
      </c>
      <c r="F253" s="21" t="s">
        <v>132</v>
      </c>
      <c r="G253" s="150">
        <v>1</v>
      </c>
      <c r="H253" s="150"/>
      <c r="I253" s="150">
        <v>1</v>
      </c>
      <c r="J253" s="23">
        <v>40000</v>
      </c>
      <c r="K253" s="66">
        <f t="shared" si="3"/>
        <v>40000</v>
      </c>
    </row>
    <row r="254" spans="1:11">
      <c r="A254" s="24" t="s">
        <v>128</v>
      </c>
      <c r="B254" s="274"/>
      <c r="C254" s="20" t="s">
        <v>1182</v>
      </c>
      <c r="D254" s="150" t="s">
        <v>1325</v>
      </c>
      <c r="E254" s="21" t="s">
        <v>132</v>
      </c>
      <c r="F254" s="21" t="s">
        <v>132</v>
      </c>
      <c r="G254" s="150">
        <v>1</v>
      </c>
      <c r="H254" s="150"/>
      <c r="I254" s="150">
        <v>1</v>
      </c>
      <c r="J254" s="23">
        <v>40000</v>
      </c>
      <c r="K254" s="66">
        <f t="shared" si="3"/>
        <v>40000</v>
      </c>
    </row>
    <row r="255" spans="1:11">
      <c r="A255" s="24" t="s">
        <v>128</v>
      </c>
      <c r="B255" s="274"/>
      <c r="C255" s="20" t="s">
        <v>1182</v>
      </c>
      <c r="D255" s="150" t="s">
        <v>1325</v>
      </c>
      <c r="E255" s="21" t="s">
        <v>132</v>
      </c>
      <c r="F255" s="21" t="s">
        <v>132</v>
      </c>
      <c r="G255" s="150">
        <v>1</v>
      </c>
      <c r="H255" s="150"/>
      <c r="I255" s="150">
        <v>1</v>
      </c>
      <c r="J255" s="23">
        <v>40000</v>
      </c>
      <c r="K255" s="66">
        <f t="shared" si="3"/>
        <v>40000</v>
      </c>
    </row>
    <row r="256" spans="1:11">
      <c r="A256" s="24" t="s">
        <v>128</v>
      </c>
      <c r="B256" s="274"/>
      <c r="C256" s="20" t="s">
        <v>365</v>
      </c>
      <c r="D256" s="150" t="s">
        <v>137</v>
      </c>
      <c r="E256" s="21" t="s">
        <v>132</v>
      </c>
      <c r="F256" s="21" t="s">
        <v>132</v>
      </c>
      <c r="G256" s="150">
        <v>1</v>
      </c>
      <c r="H256" s="150"/>
      <c r="I256" s="150">
        <v>1</v>
      </c>
      <c r="J256" s="23">
        <v>170000</v>
      </c>
      <c r="K256" s="66">
        <f t="shared" si="3"/>
        <v>170000</v>
      </c>
    </row>
    <row r="257" spans="1:11">
      <c r="A257" s="24" t="s">
        <v>128</v>
      </c>
      <c r="B257" s="274"/>
      <c r="C257" s="20" t="s">
        <v>1324</v>
      </c>
      <c r="D257" s="150" t="s">
        <v>113</v>
      </c>
      <c r="E257" s="21" t="s">
        <v>132</v>
      </c>
      <c r="F257" s="21" t="s">
        <v>132</v>
      </c>
      <c r="G257" s="150">
        <v>1</v>
      </c>
      <c r="H257" s="150"/>
      <c r="I257" s="150">
        <v>1</v>
      </c>
      <c r="J257" s="23">
        <v>80000</v>
      </c>
      <c r="K257" s="66">
        <f t="shared" ref="K257:K318" si="4">J257*I257</f>
        <v>80000</v>
      </c>
    </row>
    <row r="258" spans="1:11">
      <c r="A258" s="24" t="s">
        <v>128</v>
      </c>
      <c r="B258" s="274"/>
      <c r="C258" s="20" t="s">
        <v>80</v>
      </c>
      <c r="D258" s="150" t="s">
        <v>55</v>
      </c>
      <c r="E258" s="139" t="s">
        <v>1301</v>
      </c>
      <c r="F258" s="21" t="s">
        <v>132</v>
      </c>
      <c r="G258" s="150">
        <v>1</v>
      </c>
      <c r="H258" s="150"/>
      <c r="I258" s="150">
        <v>1</v>
      </c>
      <c r="J258" s="23">
        <v>6500</v>
      </c>
      <c r="K258" s="66">
        <f t="shared" si="4"/>
        <v>6500</v>
      </c>
    </row>
    <row r="259" spans="1:11">
      <c r="A259" s="24" t="s">
        <v>128</v>
      </c>
      <c r="B259" s="274"/>
      <c r="C259" s="20" t="s">
        <v>487</v>
      </c>
      <c r="D259" s="150" t="s">
        <v>137</v>
      </c>
      <c r="E259" s="21" t="s">
        <v>132</v>
      </c>
      <c r="F259" s="21" t="s">
        <v>132</v>
      </c>
      <c r="G259" s="150">
        <v>1</v>
      </c>
      <c r="H259" s="150"/>
      <c r="I259" s="150">
        <v>1</v>
      </c>
      <c r="J259" s="23">
        <v>6500</v>
      </c>
      <c r="K259" s="66">
        <f t="shared" si="4"/>
        <v>6500</v>
      </c>
    </row>
    <row r="260" spans="1:11">
      <c r="A260" s="24" t="s">
        <v>128</v>
      </c>
      <c r="B260" s="275"/>
      <c r="C260" s="20" t="s">
        <v>1165</v>
      </c>
      <c r="D260" s="150" t="s">
        <v>137</v>
      </c>
      <c r="E260" s="21" t="s">
        <v>132</v>
      </c>
      <c r="F260" s="21" t="s">
        <v>132</v>
      </c>
      <c r="G260" s="150">
        <v>1</v>
      </c>
      <c r="H260" s="150"/>
      <c r="I260" s="150">
        <v>1</v>
      </c>
      <c r="J260" s="23">
        <v>200000</v>
      </c>
      <c r="K260" s="66">
        <f t="shared" si="4"/>
        <v>200000</v>
      </c>
    </row>
    <row r="261" spans="1:11">
      <c r="A261" s="24" t="s">
        <v>128</v>
      </c>
      <c r="B261" s="242" t="s">
        <v>1323</v>
      </c>
      <c r="C261" s="20" t="s">
        <v>797</v>
      </c>
      <c r="D261" s="150" t="s">
        <v>137</v>
      </c>
      <c r="E261" s="21" t="s">
        <v>132</v>
      </c>
      <c r="F261" s="21" t="s">
        <v>132</v>
      </c>
      <c r="G261" s="150">
        <v>1</v>
      </c>
      <c r="H261" s="150"/>
      <c r="I261" s="150">
        <v>1</v>
      </c>
      <c r="J261" s="23">
        <v>1100</v>
      </c>
      <c r="K261" s="66">
        <f t="shared" si="4"/>
        <v>1100</v>
      </c>
    </row>
    <row r="262" spans="1:11">
      <c r="A262" s="24" t="s">
        <v>128</v>
      </c>
      <c r="B262" s="242"/>
      <c r="C262" s="20" t="s">
        <v>454</v>
      </c>
      <c r="D262" s="150" t="s">
        <v>137</v>
      </c>
      <c r="E262" s="21" t="s">
        <v>132</v>
      </c>
      <c r="F262" s="21" t="s">
        <v>132</v>
      </c>
      <c r="G262" s="150">
        <v>1</v>
      </c>
      <c r="H262" s="150"/>
      <c r="I262" s="150">
        <v>1</v>
      </c>
      <c r="J262" s="23">
        <v>1100</v>
      </c>
      <c r="K262" s="66">
        <f t="shared" si="4"/>
        <v>1100</v>
      </c>
    </row>
    <row r="263" spans="1:11">
      <c r="A263" s="24" t="s">
        <v>128</v>
      </c>
      <c r="B263" s="242"/>
      <c r="C263" s="20" t="s">
        <v>78</v>
      </c>
      <c r="D263" s="150" t="s">
        <v>764</v>
      </c>
      <c r="E263" s="21" t="s">
        <v>132</v>
      </c>
      <c r="F263" s="21" t="s">
        <v>132</v>
      </c>
      <c r="G263" s="150">
        <v>1</v>
      </c>
      <c r="H263" s="150"/>
      <c r="I263" s="150">
        <v>1</v>
      </c>
      <c r="J263" s="23">
        <v>6500</v>
      </c>
      <c r="K263" s="66">
        <f t="shared" si="4"/>
        <v>6500</v>
      </c>
    </row>
    <row r="264" spans="1:11">
      <c r="A264" s="24" t="s">
        <v>128</v>
      </c>
      <c r="B264" s="242"/>
      <c r="C264" s="20" t="s">
        <v>78</v>
      </c>
      <c r="D264" s="150" t="s">
        <v>764</v>
      </c>
      <c r="E264" s="21" t="s">
        <v>132</v>
      </c>
      <c r="F264" s="21" t="s">
        <v>132</v>
      </c>
      <c r="G264" s="150">
        <v>1</v>
      </c>
      <c r="H264" s="150"/>
      <c r="I264" s="150">
        <v>1</v>
      </c>
      <c r="J264" s="23">
        <v>6500</v>
      </c>
      <c r="K264" s="66">
        <f t="shared" si="4"/>
        <v>6500</v>
      </c>
    </row>
    <row r="265" spans="1:11">
      <c r="A265" s="24" t="s">
        <v>128</v>
      </c>
      <c r="B265" s="242"/>
      <c r="C265" s="20" t="s">
        <v>17</v>
      </c>
      <c r="D265" s="150" t="s">
        <v>28</v>
      </c>
      <c r="E265" s="139" t="s">
        <v>776</v>
      </c>
      <c r="F265" s="21" t="s">
        <v>132</v>
      </c>
      <c r="G265" s="150">
        <v>1</v>
      </c>
      <c r="H265" s="150"/>
      <c r="I265" s="150">
        <v>1</v>
      </c>
      <c r="J265" s="23">
        <v>650</v>
      </c>
      <c r="K265" s="66">
        <f t="shared" si="4"/>
        <v>650</v>
      </c>
    </row>
    <row r="266" spans="1:11">
      <c r="A266" s="24" t="s">
        <v>128</v>
      </c>
      <c r="B266" s="242"/>
      <c r="C266" s="20" t="s">
        <v>21</v>
      </c>
      <c r="D266" s="150" t="s">
        <v>1312</v>
      </c>
      <c r="E266" s="21" t="s">
        <v>132</v>
      </c>
      <c r="F266" s="21" t="s">
        <v>132</v>
      </c>
      <c r="G266" s="150">
        <v>1</v>
      </c>
      <c r="H266" s="150"/>
      <c r="I266" s="150">
        <v>1</v>
      </c>
      <c r="J266" s="23">
        <v>2500</v>
      </c>
      <c r="K266" s="66">
        <f t="shared" si="4"/>
        <v>2500</v>
      </c>
    </row>
    <row r="267" spans="1:11">
      <c r="A267" s="24" t="s">
        <v>128</v>
      </c>
      <c r="B267" s="242"/>
      <c r="C267" s="20" t="s">
        <v>24</v>
      </c>
      <c r="D267" s="150" t="s">
        <v>172</v>
      </c>
      <c r="E267" s="21" t="s">
        <v>132</v>
      </c>
      <c r="F267" s="21" t="s">
        <v>132</v>
      </c>
      <c r="G267" s="150">
        <v>1</v>
      </c>
      <c r="H267" s="150"/>
      <c r="I267" s="150">
        <v>1</v>
      </c>
      <c r="J267" s="23">
        <v>15000</v>
      </c>
      <c r="K267" s="66">
        <f t="shared" si="4"/>
        <v>15000</v>
      </c>
    </row>
    <row r="268" spans="1:11">
      <c r="A268" s="24" t="s">
        <v>128</v>
      </c>
      <c r="B268" s="242"/>
      <c r="C268" s="20" t="s">
        <v>43</v>
      </c>
      <c r="D268" s="150" t="s">
        <v>51</v>
      </c>
      <c r="E268" s="21" t="s">
        <v>132</v>
      </c>
      <c r="F268" s="21" t="s">
        <v>132</v>
      </c>
      <c r="G268" s="150">
        <v>1</v>
      </c>
      <c r="H268" s="150"/>
      <c r="I268" s="150">
        <v>1</v>
      </c>
      <c r="J268" s="23">
        <v>1200</v>
      </c>
      <c r="K268" s="66">
        <f t="shared" si="4"/>
        <v>1200</v>
      </c>
    </row>
    <row r="269" spans="1:11">
      <c r="A269" s="24" t="s">
        <v>128</v>
      </c>
      <c r="B269" s="242"/>
      <c r="C269" s="20" t="s">
        <v>80</v>
      </c>
      <c r="D269" s="150" t="s">
        <v>55</v>
      </c>
      <c r="E269" s="21" t="s">
        <v>132</v>
      </c>
      <c r="F269" s="21" t="s">
        <v>132</v>
      </c>
      <c r="G269" s="150">
        <v>1</v>
      </c>
      <c r="H269" s="150"/>
      <c r="I269" s="150">
        <v>1</v>
      </c>
      <c r="J269" s="23">
        <v>6500</v>
      </c>
      <c r="K269" s="66">
        <f t="shared" si="4"/>
        <v>6500</v>
      </c>
    </row>
    <row r="270" spans="1:11">
      <c r="A270" s="24" t="s">
        <v>128</v>
      </c>
      <c r="B270" s="168" t="s">
        <v>1322</v>
      </c>
      <c r="C270" s="20" t="s">
        <v>21</v>
      </c>
      <c r="D270" s="150" t="s">
        <v>1312</v>
      </c>
      <c r="E270" s="21" t="s">
        <v>132</v>
      </c>
      <c r="F270" s="21" t="s">
        <v>132</v>
      </c>
      <c r="G270" s="150">
        <v>1</v>
      </c>
      <c r="H270" s="150"/>
      <c r="I270" s="150">
        <v>1</v>
      </c>
      <c r="J270" s="23">
        <v>2500</v>
      </c>
      <c r="K270" s="66">
        <f t="shared" si="4"/>
        <v>2500</v>
      </c>
    </row>
    <row r="271" spans="1:11">
      <c r="A271" s="24" t="s">
        <v>128</v>
      </c>
      <c r="B271" s="270" t="s">
        <v>1321</v>
      </c>
      <c r="C271" s="20" t="s">
        <v>797</v>
      </c>
      <c r="D271" s="150" t="s">
        <v>137</v>
      </c>
      <c r="E271" s="21" t="s">
        <v>132</v>
      </c>
      <c r="F271" s="21" t="s">
        <v>132</v>
      </c>
      <c r="G271" s="150">
        <v>1</v>
      </c>
      <c r="H271" s="150"/>
      <c r="I271" s="150">
        <v>1</v>
      </c>
      <c r="J271" s="23">
        <v>1100</v>
      </c>
      <c r="K271" s="66">
        <f t="shared" si="4"/>
        <v>1100</v>
      </c>
    </row>
    <row r="272" spans="1:11">
      <c r="A272" s="24" t="s">
        <v>128</v>
      </c>
      <c r="B272" s="419"/>
      <c r="C272" s="20" t="s">
        <v>1306</v>
      </c>
      <c r="D272" s="150" t="s">
        <v>137</v>
      </c>
      <c r="E272" s="21" t="s">
        <v>132</v>
      </c>
      <c r="F272" s="21" t="s">
        <v>132</v>
      </c>
      <c r="G272" s="150">
        <v>1</v>
      </c>
      <c r="H272" s="150"/>
      <c r="I272" s="150">
        <v>1</v>
      </c>
      <c r="J272" s="23">
        <v>45000</v>
      </c>
      <c r="K272" s="66">
        <f t="shared" si="4"/>
        <v>45000</v>
      </c>
    </row>
    <row r="273" spans="1:11">
      <c r="A273" s="24" t="s">
        <v>128</v>
      </c>
      <c r="B273" s="419"/>
      <c r="C273" s="20" t="s">
        <v>17</v>
      </c>
      <c r="D273" s="150" t="s">
        <v>50</v>
      </c>
      <c r="E273" s="21" t="s">
        <v>132</v>
      </c>
      <c r="F273" s="21" t="s">
        <v>132</v>
      </c>
      <c r="G273" s="150">
        <v>1</v>
      </c>
      <c r="H273" s="150"/>
      <c r="I273" s="150">
        <v>1</v>
      </c>
      <c r="J273" s="23">
        <v>650</v>
      </c>
      <c r="K273" s="66">
        <f t="shared" si="4"/>
        <v>650</v>
      </c>
    </row>
    <row r="274" spans="1:11">
      <c r="A274" s="24" t="s">
        <v>128</v>
      </c>
      <c r="B274" s="419"/>
      <c r="C274" s="20" t="s">
        <v>43</v>
      </c>
      <c r="D274" s="150" t="s">
        <v>51</v>
      </c>
      <c r="E274" s="21" t="s">
        <v>132</v>
      </c>
      <c r="F274" s="21" t="s">
        <v>132</v>
      </c>
      <c r="G274" s="150">
        <v>1</v>
      </c>
      <c r="H274" s="150"/>
      <c r="I274" s="150">
        <v>1</v>
      </c>
      <c r="J274" s="23">
        <v>1200</v>
      </c>
      <c r="K274" s="66">
        <f t="shared" si="4"/>
        <v>1200</v>
      </c>
    </row>
    <row r="275" spans="1:11" ht="15.75" thickBot="1">
      <c r="A275" s="26" t="s">
        <v>128</v>
      </c>
      <c r="B275" s="420"/>
      <c r="C275" s="28" t="s">
        <v>16</v>
      </c>
      <c r="D275" s="153" t="s">
        <v>137</v>
      </c>
      <c r="E275" s="29" t="s">
        <v>132</v>
      </c>
      <c r="F275" s="29" t="s">
        <v>132</v>
      </c>
      <c r="G275" s="153">
        <v>1</v>
      </c>
      <c r="H275" s="153"/>
      <c r="I275" s="153">
        <v>1</v>
      </c>
      <c r="J275" s="31">
        <v>3500</v>
      </c>
      <c r="K275" s="131">
        <f t="shared" si="4"/>
        <v>3500</v>
      </c>
    </row>
    <row r="276" spans="1:11">
      <c r="A276" s="53" t="s">
        <v>128</v>
      </c>
      <c r="B276" s="421" t="s">
        <v>1321</v>
      </c>
      <c r="C276" s="208" t="s">
        <v>1296</v>
      </c>
      <c r="D276" s="209" t="s">
        <v>113</v>
      </c>
      <c r="E276" s="213" t="s">
        <v>132</v>
      </c>
      <c r="F276" s="213" t="s">
        <v>132</v>
      </c>
      <c r="G276" s="209">
        <v>1</v>
      </c>
      <c r="H276" s="209"/>
      <c r="I276" s="209">
        <v>1</v>
      </c>
      <c r="J276" s="211">
        <v>80000</v>
      </c>
      <c r="K276" s="212">
        <f t="shared" si="4"/>
        <v>80000</v>
      </c>
    </row>
    <row r="277" spans="1:11">
      <c r="A277" s="24" t="s">
        <v>128</v>
      </c>
      <c r="B277" s="419"/>
      <c r="C277" s="20" t="s">
        <v>80</v>
      </c>
      <c r="D277" s="150" t="s">
        <v>55</v>
      </c>
      <c r="E277" s="21" t="s">
        <v>132</v>
      </c>
      <c r="F277" s="21" t="s">
        <v>132</v>
      </c>
      <c r="G277" s="150">
        <v>1</v>
      </c>
      <c r="H277" s="150"/>
      <c r="I277" s="150">
        <v>1</v>
      </c>
      <c r="J277" s="23">
        <v>6500</v>
      </c>
      <c r="K277" s="66">
        <f t="shared" si="4"/>
        <v>6500</v>
      </c>
    </row>
    <row r="278" spans="1:11">
      <c r="A278" s="24" t="s">
        <v>128</v>
      </c>
      <c r="B278" s="305"/>
      <c r="C278" s="20" t="s">
        <v>454</v>
      </c>
      <c r="D278" s="150" t="s">
        <v>137</v>
      </c>
      <c r="E278" s="21" t="s">
        <v>132</v>
      </c>
      <c r="F278" s="21" t="s">
        <v>132</v>
      </c>
      <c r="G278" s="150">
        <v>1</v>
      </c>
      <c r="H278" s="150"/>
      <c r="I278" s="150">
        <v>1</v>
      </c>
      <c r="J278" s="23">
        <v>1100</v>
      </c>
      <c r="K278" s="66">
        <f t="shared" si="4"/>
        <v>1100</v>
      </c>
    </row>
    <row r="279" spans="1:11">
      <c r="A279" s="24" t="s">
        <v>128</v>
      </c>
      <c r="B279" s="242" t="s">
        <v>1320</v>
      </c>
      <c r="C279" s="20" t="s">
        <v>17</v>
      </c>
      <c r="D279" s="150" t="s">
        <v>50</v>
      </c>
      <c r="E279" s="21" t="s">
        <v>132</v>
      </c>
      <c r="F279" s="21" t="s">
        <v>132</v>
      </c>
      <c r="G279" s="150">
        <v>1</v>
      </c>
      <c r="H279" s="150"/>
      <c r="I279" s="150">
        <v>1</v>
      </c>
      <c r="J279" s="23">
        <v>650</v>
      </c>
      <c r="K279" s="66">
        <f t="shared" si="4"/>
        <v>650</v>
      </c>
    </row>
    <row r="280" spans="1:11">
      <c r="A280" s="24" t="s">
        <v>128</v>
      </c>
      <c r="B280" s="242"/>
      <c r="C280" s="20" t="s">
        <v>1024</v>
      </c>
      <c r="D280" s="150" t="s">
        <v>137</v>
      </c>
      <c r="E280" s="21" t="s">
        <v>132</v>
      </c>
      <c r="F280" s="21" t="s">
        <v>132</v>
      </c>
      <c r="G280" s="150">
        <v>1</v>
      </c>
      <c r="H280" s="150"/>
      <c r="I280" s="150">
        <v>1</v>
      </c>
      <c r="J280" s="23">
        <v>1100</v>
      </c>
      <c r="K280" s="66">
        <f t="shared" si="4"/>
        <v>1100</v>
      </c>
    </row>
    <row r="281" spans="1:11">
      <c r="A281" s="24" t="s">
        <v>128</v>
      </c>
      <c r="B281" s="242"/>
      <c r="C281" s="20" t="s">
        <v>43</v>
      </c>
      <c r="D281" s="150" t="s">
        <v>51</v>
      </c>
      <c r="E281" s="21" t="s">
        <v>132</v>
      </c>
      <c r="F281" s="21" t="s">
        <v>132</v>
      </c>
      <c r="G281" s="150">
        <v>1</v>
      </c>
      <c r="H281" s="150"/>
      <c r="I281" s="150">
        <v>1</v>
      </c>
      <c r="J281" s="23">
        <v>1200</v>
      </c>
      <c r="K281" s="66">
        <f t="shared" si="4"/>
        <v>1200</v>
      </c>
    </row>
    <row r="282" spans="1:11">
      <c r="A282" s="24" t="s">
        <v>128</v>
      </c>
      <c r="B282" s="242"/>
      <c r="C282" s="20" t="s">
        <v>78</v>
      </c>
      <c r="D282" s="150" t="s">
        <v>883</v>
      </c>
      <c r="E282" s="21" t="s">
        <v>132</v>
      </c>
      <c r="F282" s="21" t="s">
        <v>132</v>
      </c>
      <c r="G282" s="150">
        <v>1</v>
      </c>
      <c r="H282" s="150"/>
      <c r="I282" s="150">
        <v>1</v>
      </c>
      <c r="J282" s="23">
        <v>6500</v>
      </c>
      <c r="K282" s="66">
        <f t="shared" si="4"/>
        <v>6500</v>
      </c>
    </row>
    <row r="283" spans="1:11">
      <c r="A283" s="24" t="s">
        <v>128</v>
      </c>
      <c r="B283" s="242" t="s">
        <v>1319</v>
      </c>
      <c r="C283" s="20" t="s">
        <v>1182</v>
      </c>
      <c r="D283" s="150" t="s">
        <v>1216</v>
      </c>
      <c r="E283" s="139" t="s">
        <v>1297</v>
      </c>
      <c r="F283" s="21" t="s">
        <v>132</v>
      </c>
      <c r="G283" s="150">
        <v>1</v>
      </c>
      <c r="H283" s="150"/>
      <c r="I283" s="150">
        <v>1</v>
      </c>
      <c r="J283" s="23">
        <v>40000</v>
      </c>
      <c r="K283" s="66">
        <f t="shared" si="4"/>
        <v>40000</v>
      </c>
    </row>
    <row r="284" spans="1:11">
      <c r="A284" s="24" t="s">
        <v>128</v>
      </c>
      <c r="B284" s="242"/>
      <c r="C284" s="20" t="s">
        <v>1182</v>
      </c>
      <c r="D284" s="150" t="s">
        <v>1216</v>
      </c>
      <c r="E284" s="139" t="s">
        <v>1297</v>
      </c>
      <c r="F284" s="21" t="s">
        <v>132</v>
      </c>
      <c r="G284" s="150">
        <v>1</v>
      </c>
      <c r="H284" s="150"/>
      <c r="I284" s="150">
        <v>1</v>
      </c>
      <c r="J284" s="23">
        <v>40000</v>
      </c>
      <c r="K284" s="66">
        <f t="shared" si="4"/>
        <v>40000</v>
      </c>
    </row>
    <row r="285" spans="1:11">
      <c r="A285" s="24" t="s">
        <v>128</v>
      </c>
      <c r="B285" s="242"/>
      <c r="C285" s="20" t="s">
        <v>1182</v>
      </c>
      <c r="D285" s="150" t="s">
        <v>1216</v>
      </c>
      <c r="E285" s="139" t="s">
        <v>1297</v>
      </c>
      <c r="F285" s="21" t="s">
        <v>132</v>
      </c>
      <c r="G285" s="150">
        <v>1</v>
      </c>
      <c r="H285" s="150"/>
      <c r="I285" s="150">
        <v>1</v>
      </c>
      <c r="J285" s="23">
        <v>40000</v>
      </c>
      <c r="K285" s="66">
        <f t="shared" si="4"/>
        <v>40000</v>
      </c>
    </row>
    <row r="286" spans="1:11">
      <c r="A286" s="24" t="s">
        <v>128</v>
      </c>
      <c r="B286" s="247" t="s">
        <v>1318</v>
      </c>
      <c r="C286" s="20" t="s">
        <v>960</v>
      </c>
      <c r="D286" s="150" t="s">
        <v>1138</v>
      </c>
      <c r="E286" s="21" t="s">
        <v>132</v>
      </c>
      <c r="F286" s="21" t="s">
        <v>132</v>
      </c>
      <c r="G286" s="150">
        <v>1</v>
      </c>
      <c r="H286" s="150"/>
      <c r="I286" s="150">
        <v>1</v>
      </c>
      <c r="J286" s="23">
        <v>55000</v>
      </c>
      <c r="K286" s="66">
        <f t="shared" si="4"/>
        <v>55000</v>
      </c>
    </row>
    <row r="287" spans="1:11">
      <c r="A287" s="24" t="s">
        <v>128</v>
      </c>
      <c r="B287" s="247"/>
      <c r="C287" s="20" t="s">
        <v>960</v>
      </c>
      <c r="D287" s="150" t="s">
        <v>1138</v>
      </c>
      <c r="E287" s="21" t="s">
        <v>132</v>
      </c>
      <c r="F287" s="21" t="s">
        <v>132</v>
      </c>
      <c r="G287" s="150">
        <v>1</v>
      </c>
      <c r="H287" s="150"/>
      <c r="I287" s="150">
        <v>1</v>
      </c>
      <c r="J287" s="23">
        <v>55000</v>
      </c>
      <c r="K287" s="66">
        <f t="shared" si="4"/>
        <v>55000</v>
      </c>
    </row>
    <row r="288" spans="1:11">
      <c r="A288" s="24" t="s">
        <v>128</v>
      </c>
      <c r="B288" s="247"/>
      <c r="C288" s="20" t="s">
        <v>960</v>
      </c>
      <c r="D288" s="150" t="s">
        <v>310</v>
      </c>
      <c r="E288" s="21" t="s">
        <v>132</v>
      </c>
      <c r="F288" s="21" t="s">
        <v>132</v>
      </c>
      <c r="G288" s="150">
        <v>1</v>
      </c>
      <c r="H288" s="150"/>
      <c r="I288" s="150">
        <v>1</v>
      </c>
      <c r="J288" s="23">
        <v>55000</v>
      </c>
      <c r="K288" s="66">
        <f t="shared" si="4"/>
        <v>55000</v>
      </c>
    </row>
    <row r="289" spans="1:11">
      <c r="A289" s="24" t="s">
        <v>128</v>
      </c>
      <c r="B289" s="247"/>
      <c r="C289" s="20" t="s">
        <v>960</v>
      </c>
      <c r="D289" s="150" t="s">
        <v>310</v>
      </c>
      <c r="E289" s="21" t="s">
        <v>132</v>
      </c>
      <c r="F289" s="21" t="s">
        <v>132</v>
      </c>
      <c r="G289" s="150">
        <v>1</v>
      </c>
      <c r="H289" s="150"/>
      <c r="I289" s="150">
        <v>1</v>
      </c>
      <c r="J289" s="23">
        <v>55000</v>
      </c>
      <c r="K289" s="66">
        <f t="shared" si="4"/>
        <v>55000</v>
      </c>
    </row>
    <row r="290" spans="1:11">
      <c r="A290" s="24" t="s">
        <v>128</v>
      </c>
      <c r="B290" s="247"/>
      <c r="C290" s="20" t="s">
        <v>960</v>
      </c>
      <c r="D290" s="150" t="s">
        <v>1317</v>
      </c>
      <c r="E290" s="21" t="s">
        <v>132</v>
      </c>
      <c r="F290" s="21" t="s">
        <v>132</v>
      </c>
      <c r="G290" s="150"/>
      <c r="H290" s="150">
        <v>1</v>
      </c>
      <c r="I290" s="150">
        <v>1</v>
      </c>
      <c r="J290" s="23">
        <v>55000</v>
      </c>
      <c r="K290" s="66">
        <f t="shared" si="4"/>
        <v>55000</v>
      </c>
    </row>
    <row r="291" spans="1:11">
      <c r="A291" s="24" t="s">
        <v>128</v>
      </c>
      <c r="B291" s="247"/>
      <c r="C291" s="20" t="s">
        <v>960</v>
      </c>
      <c r="D291" s="150" t="s">
        <v>1316</v>
      </c>
      <c r="E291" s="21" t="s">
        <v>132</v>
      </c>
      <c r="F291" s="21" t="s">
        <v>132</v>
      </c>
      <c r="G291" s="150">
        <v>1</v>
      </c>
      <c r="H291" s="150"/>
      <c r="I291" s="150">
        <v>1</v>
      </c>
      <c r="J291" s="23">
        <v>55000</v>
      </c>
      <c r="K291" s="66">
        <f t="shared" si="4"/>
        <v>55000</v>
      </c>
    </row>
    <row r="292" spans="1:11">
      <c r="A292" s="24" t="s">
        <v>128</v>
      </c>
      <c r="B292" s="247" t="s">
        <v>1144</v>
      </c>
      <c r="C292" s="20" t="s">
        <v>775</v>
      </c>
      <c r="D292" s="150" t="s">
        <v>376</v>
      </c>
      <c r="E292" s="139" t="s">
        <v>1305</v>
      </c>
      <c r="F292" s="21" t="s">
        <v>132</v>
      </c>
      <c r="G292" s="150">
        <v>1</v>
      </c>
      <c r="H292" s="150"/>
      <c r="I292" s="150">
        <v>1</v>
      </c>
      <c r="J292" s="23">
        <v>38000</v>
      </c>
      <c r="K292" s="66">
        <f t="shared" si="4"/>
        <v>38000</v>
      </c>
    </row>
    <row r="293" spans="1:11">
      <c r="A293" s="24" t="s">
        <v>128</v>
      </c>
      <c r="B293" s="247"/>
      <c r="C293" s="20" t="s">
        <v>775</v>
      </c>
      <c r="D293" s="150" t="s">
        <v>376</v>
      </c>
      <c r="E293" s="139" t="s">
        <v>1305</v>
      </c>
      <c r="F293" s="21" t="s">
        <v>132</v>
      </c>
      <c r="G293" s="150">
        <v>1</v>
      </c>
      <c r="H293" s="150"/>
      <c r="I293" s="150">
        <v>1</v>
      </c>
      <c r="J293" s="23">
        <v>38000</v>
      </c>
      <c r="K293" s="66">
        <f t="shared" si="4"/>
        <v>38000</v>
      </c>
    </row>
    <row r="294" spans="1:11">
      <c r="A294" s="24" t="s">
        <v>128</v>
      </c>
      <c r="B294" s="247"/>
      <c r="C294" s="20" t="s">
        <v>775</v>
      </c>
      <c r="D294" s="150" t="s">
        <v>376</v>
      </c>
      <c r="E294" s="139" t="s">
        <v>1305</v>
      </c>
      <c r="F294" s="21" t="s">
        <v>132</v>
      </c>
      <c r="G294" s="150">
        <v>1</v>
      </c>
      <c r="H294" s="150"/>
      <c r="I294" s="150">
        <v>1</v>
      </c>
      <c r="J294" s="23">
        <v>38000</v>
      </c>
      <c r="K294" s="66">
        <f t="shared" si="4"/>
        <v>38000</v>
      </c>
    </row>
    <row r="295" spans="1:11">
      <c r="A295" s="24" t="s">
        <v>128</v>
      </c>
      <c r="B295" s="247"/>
      <c r="C295" s="20" t="s">
        <v>775</v>
      </c>
      <c r="D295" s="150" t="s">
        <v>376</v>
      </c>
      <c r="E295" s="139" t="s">
        <v>1305</v>
      </c>
      <c r="F295" s="21" t="s">
        <v>132</v>
      </c>
      <c r="G295" s="150">
        <v>1</v>
      </c>
      <c r="H295" s="150"/>
      <c r="I295" s="150">
        <v>1</v>
      </c>
      <c r="J295" s="23">
        <v>38000</v>
      </c>
      <c r="K295" s="66">
        <f t="shared" si="4"/>
        <v>38000</v>
      </c>
    </row>
    <row r="296" spans="1:11">
      <c r="A296" s="24" t="s">
        <v>128</v>
      </c>
      <c r="B296" s="247"/>
      <c r="C296" s="20" t="s">
        <v>775</v>
      </c>
      <c r="D296" s="150" t="s">
        <v>376</v>
      </c>
      <c r="E296" s="139" t="s">
        <v>1305</v>
      </c>
      <c r="F296" s="21" t="s">
        <v>132</v>
      </c>
      <c r="G296" s="150">
        <v>1</v>
      </c>
      <c r="H296" s="150"/>
      <c r="I296" s="150">
        <v>1</v>
      </c>
      <c r="J296" s="23">
        <v>38000</v>
      </c>
      <c r="K296" s="66">
        <f t="shared" si="4"/>
        <v>38000</v>
      </c>
    </row>
    <row r="297" spans="1:11">
      <c r="A297" s="24" t="s">
        <v>128</v>
      </c>
      <c r="B297" s="247"/>
      <c r="C297" s="20" t="s">
        <v>775</v>
      </c>
      <c r="D297" s="150" t="s">
        <v>376</v>
      </c>
      <c r="E297" s="139" t="s">
        <v>1305</v>
      </c>
      <c r="F297" s="21" t="s">
        <v>132</v>
      </c>
      <c r="G297" s="150">
        <v>1</v>
      </c>
      <c r="H297" s="150"/>
      <c r="I297" s="150">
        <v>1</v>
      </c>
      <c r="J297" s="23">
        <v>38000</v>
      </c>
      <c r="K297" s="66">
        <f t="shared" si="4"/>
        <v>38000</v>
      </c>
    </row>
    <row r="298" spans="1:11">
      <c r="A298" s="24" t="s">
        <v>128</v>
      </c>
      <c r="B298" s="247"/>
      <c r="C298" s="20" t="s">
        <v>775</v>
      </c>
      <c r="D298" s="150" t="s">
        <v>376</v>
      </c>
      <c r="E298" s="139" t="s">
        <v>1305</v>
      </c>
      <c r="F298" s="21" t="s">
        <v>132</v>
      </c>
      <c r="G298" s="150">
        <v>1</v>
      </c>
      <c r="H298" s="150"/>
      <c r="I298" s="150">
        <v>1</v>
      </c>
      <c r="J298" s="23">
        <v>38000</v>
      </c>
      <c r="K298" s="66">
        <f t="shared" si="4"/>
        <v>38000</v>
      </c>
    </row>
    <row r="299" spans="1:11">
      <c r="A299" s="24" t="s">
        <v>128</v>
      </c>
      <c r="B299" s="247"/>
      <c r="C299" s="20" t="s">
        <v>775</v>
      </c>
      <c r="D299" s="150" t="s">
        <v>376</v>
      </c>
      <c r="E299" s="139" t="s">
        <v>1305</v>
      </c>
      <c r="F299" s="21" t="s">
        <v>132</v>
      </c>
      <c r="G299" s="150">
        <v>1</v>
      </c>
      <c r="H299" s="150"/>
      <c r="I299" s="150">
        <v>1</v>
      </c>
      <c r="J299" s="23">
        <v>38000</v>
      </c>
      <c r="K299" s="66">
        <f t="shared" si="4"/>
        <v>38000</v>
      </c>
    </row>
    <row r="300" spans="1:11">
      <c r="A300" s="24" t="s">
        <v>128</v>
      </c>
      <c r="B300" s="247"/>
      <c r="C300" s="20" t="s">
        <v>775</v>
      </c>
      <c r="D300" s="150" t="s">
        <v>376</v>
      </c>
      <c r="E300" s="139" t="s">
        <v>1305</v>
      </c>
      <c r="F300" s="21" t="s">
        <v>132</v>
      </c>
      <c r="G300" s="150">
        <v>1</v>
      </c>
      <c r="H300" s="150"/>
      <c r="I300" s="150">
        <v>1</v>
      </c>
      <c r="J300" s="23">
        <v>38000</v>
      </c>
      <c r="K300" s="66">
        <f t="shared" si="4"/>
        <v>38000</v>
      </c>
    </row>
    <row r="301" spans="1:11">
      <c r="A301" s="24" t="s">
        <v>128</v>
      </c>
      <c r="B301" s="247"/>
      <c r="C301" s="20" t="s">
        <v>775</v>
      </c>
      <c r="D301" s="150" t="s">
        <v>1315</v>
      </c>
      <c r="E301" s="21" t="s">
        <v>132</v>
      </c>
      <c r="F301" s="139" t="s">
        <v>1314</v>
      </c>
      <c r="G301" s="150"/>
      <c r="H301" s="150">
        <v>1</v>
      </c>
      <c r="I301" s="150">
        <v>1</v>
      </c>
      <c r="J301" s="23">
        <v>38000</v>
      </c>
      <c r="K301" s="66">
        <f t="shared" si="4"/>
        <v>38000</v>
      </c>
    </row>
    <row r="302" spans="1:11">
      <c r="A302" s="24" t="s">
        <v>128</v>
      </c>
      <c r="B302" s="247"/>
      <c r="C302" s="20" t="s">
        <v>775</v>
      </c>
      <c r="D302" s="150" t="s">
        <v>774</v>
      </c>
      <c r="E302" s="21" t="s">
        <v>132</v>
      </c>
      <c r="F302" s="21" t="s">
        <v>132</v>
      </c>
      <c r="G302" s="150">
        <v>1</v>
      </c>
      <c r="H302" s="150"/>
      <c r="I302" s="150">
        <v>1</v>
      </c>
      <c r="J302" s="23">
        <v>38000</v>
      </c>
      <c r="K302" s="66">
        <f t="shared" si="4"/>
        <v>38000</v>
      </c>
    </row>
    <row r="303" spans="1:11">
      <c r="A303" s="24" t="s">
        <v>128</v>
      </c>
      <c r="B303" s="247"/>
      <c r="C303" s="20" t="s">
        <v>775</v>
      </c>
      <c r="D303" s="150" t="s">
        <v>1143</v>
      </c>
      <c r="E303" s="139" t="s">
        <v>1313</v>
      </c>
      <c r="F303" s="21" t="s">
        <v>132</v>
      </c>
      <c r="G303" s="150">
        <v>1</v>
      </c>
      <c r="H303" s="150"/>
      <c r="I303" s="150">
        <v>1</v>
      </c>
      <c r="J303" s="23">
        <v>38000</v>
      </c>
      <c r="K303" s="66">
        <f t="shared" si="4"/>
        <v>38000</v>
      </c>
    </row>
    <row r="304" spans="1:11">
      <c r="A304" s="24" t="s">
        <v>128</v>
      </c>
      <c r="B304" s="247"/>
      <c r="C304" s="20" t="s">
        <v>775</v>
      </c>
      <c r="D304" s="150" t="s">
        <v>1143</v>
      </c>
      <c r="E304" s="139" t="s">
        <v>1313</v>
      </c>
      <c r="F304" s="21" t="s">
        <v>132</v>
      </c>
      <c r="G304" s="150">
        <v>1</v>
      </c>
      <c r="H304" s="150"/>
      <c r="I304" s="150">
        <v>1</v>
      </c>
      <c r="J304" s="23">
        <v>38000</v>
      </c>
      <c r="K304" s="66">
        <f t="shared" si="4"/>
        <v>38000</v>
      </c>
    </row>
    <row r="305" spans="1:11">
      <c r="A305" s="24" t="s">
        <v>128</v>
      </c>
      <c r="B305" s="247"/>
      <c r="C305" s="20" t="s">
        <v>775</v>
      </c>
      <c r="D305" s="150" t="s">
        <v>1143</v>
      </c>
      <c r="E305" s="139" t="s">
        <v>1313</v>
      </c>
      <c r="F305" s="21" t="s">
        <v>132</v>
      </c>
      <c r="G305" s="150">
        <v>1</v>
      </c>
      <c r="H305" s="150"/>
      <c r="I305" s="150">
        <v>1</v>
      </c>
      <c r="J305" s="23">
        <v>38000</v>
      </c>
      <c r="K305" s="66">
        <f t="shared" si="4"/>
        <v>38000</v>
      </c>
    </row>
    <row r="306" spans="1:11">
      <c r="A306" s="24" t="s">
        <v>128</v>
      </c>
      <c r="B306" s="247"/>
      <c r="C306" s="20" t="s">
        <v>775</v>
      </c>
      <c r="D306" s="150" t="s">
        <v>1143</v>
      </c>
      <c r="E306" s="139" t="s">
        <v>1313</v>
      </c>
      <c r="F306" s="21" t="s">
        <v>132</v>
      </c>
      <c r="G306" s="150">
        <v>1</v>
      </c>
      <c r="H306" s="150"/>
      <c r="I306" s="150">
        <v>1</v>
      </c>
      <c r="J306" s="23">
        <v>38000</v>
      </c>
      <c r="K306" s="66">
        <f t="shared" si="4"/>
        <v>38000</v>
      </c>
    </row>
    <row r="307" spans="1:11">
      <c r="A307" s="24" t="s">
        <v>128</v>
      </c>
      <c r="B307" s="247"/>
      <c r="C307" s="20" t="s">
        <v>788</v>
      </c>
      <c r="D307" s="150" t="s">
        <v>1312</v>
      </c>
      <c r="E307" s="21" t="s">
        <v>132</v>
      </c>
      <c r="F307" s="21" t="s">
        <v>132</v>
      </c>
      <c r="G307" s="150">
        <v>1</v>
      </c>
      <c r="H307" s="150"/>
      <c r="I307" s="150">
        <v>1</v>
      </c>
      <c r="J307" s="23">
        <v>1100</v>
      </c>
      <c r="K307" s="66">
        <f t="shared" si="4"/>
        <v>1100</v>
      </c>
    </row>
    <row r="308" spans="1:11">
      <c r="A308" s="24" t="s">
        <v>128</v>
      </c>
      <c r="B308" s="247"/>
      <c r="C308" s="20" t="s">
        <v>41</v>
      </c>
      <c r="D308" s="150" t="s">
        <v>1312</v>
      </c>
      <c r="E308" s="21" t="s">
        <v>132</v>
      </c>
      <c r="F308" s="21" t="s">
        <v>132</v>
      </c>
      <c r="G308" s="150">
        <v>1</v>
      </c>
      <c r="H308" s="150"/>
      <c r="I308" s="150">
        <v>1</v>
      </c>
      <c r="J308" s="23">
        <v>2500</v>
      </c>
      <c r="K308" s="66">
        <f t="shared" si="4"/>
        <v>2500</v>
      </c>
    </row>
    <row r="309" spans="1:11">
      <c r="A309" s="24" t="s">
        <v>128</v>
      </c>
      <c r="B309" s="247"/>
      <c r="C309" s="20" t="s">
        <v>41</v>
      </c>
      <c r="D309" s="150" t="s">
        <v>1312</v>
      </c>
      <c r="E309" s="21" t="s">
        <v>132</v>
      </c>
      <c r="F309" s="21" t="s">
        <v>132</v>
      </c>
      <c r="G309" s="150">
        <v>1</v>
      </c>
      <c r="H309" s="150"/>
      <c r="I309" s="150">
        <v>1</v>
      </c>
      <c r="J309" s="23">
        <v>2500</v>
      </c>
      <c r="K309" s="66">
        <f t="shared" si="4"/>
        <v>2500</v>
      </c>
    </row>
    <row r="310" spans="1:11">
      <c r="A310" s="24" t="s">
        <v>128</v>
      </c>
      <c r="B310" s="242" t="s">
        <v>1311</v>
      </c>
      <c r="C310" s="20" t="s">
        <v>43</v>
      </c>
      <c r="D310" s="150" t="s">
        <v>1310</v>
      </c>
      <c r="E310" s="21" t="s">
        <v>132</v>
      </c>
      <c r="F310" s="21" t="s">
        <v>132</v>
      </c>
      <c r="G310" s="150">
        <v>1</v>
      </c>
      <c r="H310" s="150"/>
      <c r="I310" s="150">
        <v>1</v>
      </c>
      <c r="J310" s="23">
        <v>1200</v>
      </c>
      <c r="K310" s="66">
        <f t="shared" si="4"/>
        <v>1200</v>
      </c>
    </row>
    <row r="311" spans="1:11">
      <c r="A311" s="24" t="s">
        <v>128</v>
      </c>
      <c r="B311" s="242"/>
      <c r="C311" s="20" t="s">
        <v>43</v>
      </c>
      <c r="D311" s="150" t="s">
        <v>1310</v>
      </c>
      <c r="E311" s="21" t="s">
        <v>132</v>
      </c>
      <c r="F311" s="21" t="s">
        <v>132</v>
      </c>
      <c r="G311" s="150">
        <v>1</v>
      </c>
      <c r="H311" s="150"/>
      <c r="I311" s="150">
        <v>1</v>
      </c>
      <c r="J311" s="23">
        <v>1200</v>
      </c>
      <c r="K311" s="66">
        <f t="shared" si="4"/>
        <v>1200</v>
      </c>
    </row>
    <row r="312" spans="1:11">
      <c r="A312" s="24" t="s">
        <v>128</v>
      </c>
      <c r="B312" s="271" t="s">
        <v>1309</v>
      </c>
      <c r="C312" s="20" t="s">
        <v>775</v>
      </c>
      <c r="D312" s="150" t="s">
        <v>774</v>
      </c>
      <c r="E312" s="21" t="s">
        <v>132</v>
      </c>
      <c r="F312" s="21" t="s">
        <v>132</v>
      </c>
      <c r="G312" s="150">
        <v>1</v>
      </c>
      <c r="H312" s="150"/>
      <c r="I312" s="150">
        <v>1</v>
      </c>
      <c r="J312" s="23">
        <v>38000</v>
      </c>
      <c r="K312" s="66">
        <f t="shared" si="4"/>
        <v>38000</v>
      </c>
    </row>
    <row r="313" spans="1:11">
      <c r="A313" s="24" t="s">
        <v>128</v>
      </c>
      <c r="B313" s="274"/>
      <c r="C313" s="20" t="s">
        <v>361</v>
      </c>
      <c r="D313" s="150" t="s">
        <v>1308</v>
      </c>
      <c r="E313" s="21" t="s">
        <v>132</v>
      </c>
      <c r="F313" s="21" t="s">
        <v>132</v>
      </c>
      <c r="G313" s="150">
        <v>1</v>
      </c>
      <c r="H313" s="150"/>
      <c r="I313" s="150">
        <v>1</v>
      </c>
      <c r="J313" s="23">
        <v>600000</v>
      </c>
      <c r="K313" s="66">
        <f t="shared" si="4"/>
        <v>600000</v>
      </c>
    </row>
    <row r="314" spans="1:11">
      <c r="A314" s="24" t="s">
        <v>128</v>
      </c>
      <c r="B314" s="274"/>
      <c r="C314" s="20" t="s">
        <v>1295</v>
      </c>
      <c r="D314" s="150" t="s">
        <v>175</v>
      </c>
      <c r="E314" s="21" t="s">
        <v>132</v>
      </c>
      <c r="F314" s="21" t="s">
        <v>132</v>
      </c>
      <c r="G314" s="150">
        <v>1</v>
      </c>
      <c r="H314" s="150"/>
      <c r="I314" s="150">
        <v>1</v>
      </c>
      <c r="J314" s="23">
        <v>80000</v>
      </c>
      <c r="K314" s="66">
        <f t="shared" si="4"/>
        <v>80000</v>
      </c>
    </row>
    <row r="315" spans="1:11">
      <c r="A315" s="24" t="s">
        <v>128</v>
      </c>
      <c r="B315" s="274"/>
      <c r="C315" s="20" t="s">
        <v>775</v>
      </c>
      <c r="D315" s="150" t="s">
        <v>376</v>
      </c>
      <c r="E315" s="139" t="s">
        <v>1305</v>
      </c>
      <c r="F315" s="21" t="s">
        <v>132</v>
      </c>
      <c r="G315" s="150">
        <v>1</v>
      </c>
      <c r="H315" s="150"/>
      <c r="I315" s="150">
        <v>1</v>
      </c>
      <c r="J315" s="23">
        <v>38000</v>
      </c>
      <c r="K315" s="66">
        <f t="shared" si="4"/>
        <v>38000</v>
      </c>
    </row>
    <row r="316" spans="1:11">
      <c r="A316" s="24" t="s">
        <v>128</v>
      </c>
      <c r="B316" s="274"/>
      <c r="C316" s="20" t="s">
        <v>775</v>
      </c>
      <c r="D316" s="150" t="s">
        <v>376</v>
      </c>
      <c r="E316" s="139" t="s">
        <v>1305</v>
      </c>
      <c r="F316" s="21" t="s">
        <v>132</v>
      </c>
      <c r="G316" s="150">
        <v>1</v>
      </c>
      <c r="H316" s="150"/>
      <c r="I316" s="150">
        <v>1</v>
      </c>
      <c r="J316" s="23">
        <v>38000</v>
      </c>
      <c r="K316" s="66">
        <f t="shared" si="4"/>
        <v>38000</v>
      </c>
    </row>
    <row r="317" spans="1:11">
      <c r="A317" s="24" t="s">
        <v>128</v>
      </c>
      <c r="B317" s="274"/>
      <c r="C317" s="20" t="s">
        <v>775</v>
      </c>
      <c r="D317" s="150" t="s">
        <v>376</v>
      </c>
      <c r="E317" s="139" t="s">
        <v>1305</v>
      </c>
      <c r="F317" s="21" t="s">
        <v>132</v>
      </c>
      <c r="G317" s="150">
        <v>1</v>
      </c>
      <c r="H317" s="150"/>
      <c r="I317" s="150">
        <v>1</v>
      </c>
      <c r="J317" s="23">
        <v>38000</v>
      </c>
      <c r="K317" s="66">
        <f t="shared" si="4"/>
        <v>38000</v>
      </c>
    </row>
    <row r="318" spans="1:11">
      <c r="A318" s="24" t="s">
        <v>128</v>
      </c>
      <c r="B318" s="274"/>
      <c r="C318" s="20" t="s">
        <v>361</v>
      </c>
      <c r="D318" s="150" t="s">
        <v>113</v>
      </c>
      <c r="E318" s="21" t="s">
        <v>132</v>
      </c>
      <c r="F318" s="21" t="s">
        <v>132</v>
      </c>
      <c r="G318" s="150">
        <v>1</v>
      </c>
      <c r="H318" s="150"/>
      <c r="I318" s="150">
        <v>1</v>
      </c>
      <c r="J318" s="23">
        <v>600000</v>
      </c>
      <c r="K318" s="66">
        <f t="shared" si="4"/>
        <v>600000</v>
      </c>
    </row>
    <row r="319" spans="1:11">
      <c r="A319" s="24" t="s">
        <v>128</v>
      </c>
      <c r="B319" s="274"/>
      <c r="C319" s="20" t="s">
        <v>361</v>
      </c>
      <c r="D319" s="150" t="s">
        <v>113</v>
      </c>
      <c r="E319" s="21" t="s">
        <v>132</v>
      </c>
      <c r="F319" s="21" t="s">
        <v>132</v>
      </c>
      <c r="G319" s="150">
        <v>1</v>
      </c>
      <c r="H319" s="150"/>
      <c r="I319" s="150">
        <v>1</v>
      </c>
      <c r="J319" s="23">
        <v>600000</v>
      </c>
      <c r="K319" s="66">
        <f t="shared" ref="K319:K380" si="5">J319*I319</f>
        <v>600000</v>
      </c>
    </row>
    <row r="320" spans="1:11">
      <c r="A320" s="24" t="s">
        <v>128</v>
      </c>
      <c r="B320" s="274"/>
      <c r="C320" s="20" t="s">
        <v>361</v>
      </c>
      <c r="D320" s="150" t="s">
        <v>113</v>
      </c>
      <c r="E320" s="21" t="s">
        <v>132</v>
      </c>
      <c r="F320" s="21" t="s">
        <v>132</v>
      </c>
      <c r="G320" s="150">
        <v>1</v>
      </c>
      <c r="H320" s="150"/>
      <c r="I320" s="150">
        <v>1</v>
      </c>
      <c r="J320" s="23">
        <v>600000</v>
      </c>
      <c r="K320" s="66">
        <f t="shared" si="5"/>
        <v>600000</v>
      </c>
    </row>
    <row r="321" spans="1:11">
      <c r="A321" s="24" t="s">
        <v>128</v>
      </c>
      <c r="B321" s="274"/>
      <c r="C321" s="20" t="s">
        <v>361</v>
      </c>
      <c r="D321" s="150" t="s">
        <v>113</v>
      </c>
      <c r="E321" s="21" t="s">
        <v>132</v>
      </c>
      <c r="F321" s="21" t="s">
        <v>132</v>
      </c>
      <c r="G321" s="150">
        <v>1</v>
      </c>
      <c r="H321" s="150"/>
      <c r="I321" s="150">
        <v>1</v>
      </c>
      <c r="J321" s="23">
        <v>600000</v>
      </c>
      <c r="K321" s="66">
        <f t="shared" si="5"/>
        <v>600000</v>
      </c>
    </row>
    <row r="322" spans="1:11">
      <c r="A322" s="24" t="s">
        <v>128</v>
      </c>
      <c r="B322" s="274"/>
      <c r="C322" s="20" t="s">
        <v>361</v>
      </c>
      <c r="D322" s="150" t="s">
        <v>113</v>
      </c>
      <c r="E322" s="21" t="s">
        <v>132</v>
      </c>
      <c r="F322" s="21" t="s">
        <v>132</v>
      </c>
      <c r="G322" s="150">
        <v>1</v>
      </c>
      <c r="H322" s="150"/>
      <c r="I322" s="150">
        <v>1</v>
      </c>
      <c r="J322" s="23">
        <v>600000</v>
      </c>
      <c r="K322" s="66">
        <f t="shared" si="5"/>
        <v>600000</v>
      </c>
    </row>
    <row r="323" spans="1:11">
      <c r="A323" s="24" t="s">
        <v>128</v>
      </c>
      <c r="B323" s="274"/>
      <c r="C323" s="20" t="s">
        <v>1295</v>
      </c>
      <c r="D323" s="150" t="s">
        <v>175</v>
      </c>
      <c r="E323" s="21" t="s">
        <v>132</v>
      </c>
      <c r="F323" s="21" t="s">
        <v>132</v>
      </c>
      <c r="G323" s="150">
        <v>1</v>
      </c>
      <c r="H323" s="150"/>
      <c r="I323" s="150">
        <v>1</v>
      </c>
      <c r="J323" s="23">
        <v>80000</v>
      </c>
      <c r="K323" s="66">
        <f t="shared" si="5"/>
        <v>80000</v>
      </c>
    </row>
    <row r="324" spans="1:11">
      <c r="A324" s="24" t="s">
        <v>128</v>
      </c>
      <c r="B324" s="274"/>
      <c r="C324" s="20" t="s">
        <v>1295</v>
      </c>
      <c r="D324" s="150" t="s">
        <v>113</v>
      </c>
      <c r="E324" s="139" t="s">
        <v>1307</v>
      </c>
      <c r="F324" s="21" t="s">
        <v>132</v>
      </c>
      <c r="G324" s="150">
        <v>1</v>
      </c>
      <c r="H324" s="150"/>
      <c r="I324" s="150">
        <v>1</v>
      </c>
      <c r="J324" s="23">
        <v>80000</v>
      </c>
      <c r="K324" s="66">
        <f t="shared" si="5"/>
        <v>80000</v>
      </c>
    </row>
    <row r="325" spans="1:11">
      <c r="A325" s="24" t="s">
        <v>128</v>
      </c>
      <c r="B325" s="274"/>
      <c r="C325" s="20" t="s">
        <v>1306</v>
      </c>
      <c r="D325" s="150" t="s">
        <v>137</v>
      </c>
      <c r="E325" s="21" t="s">
        <v>132</v>
      </c>
      <c r="F325" s="21" t="s">
        <v>132</v>
      </c>
      <c r="G325" s="150">
        <v>1</v>
      </c>
      <c r="H325" s="150"/>
      <c r="I325" s="150">
        <v>1</v>
      </c>
      <c r="J325" s="23">
        <v>45000</v>
      </c>
      <c r="K325" s="66">
        <f t="shared" si="5"/>
        <v>45000</v>
      </c>
    </row>
    <row r="326" spans="1:11">
      <c r="A326" s="24" t="s">
        <v>128</v>
      </c>
      <c r="B326" s="274"/>
      <c r="C326" s="20" t="s">
        <v>1306</v>
      </c>
      <c r="D326" s="150" t="s">
        <v>137</v>
      </c>
      <c r="E326" s="21" t="s">
        <v>132</v>
      </c>
      <c r="F326" s="21" t="s">
        <v>132</v>
      </c>
      <c r="G326" s="150">
        <v>1</v>
      </c>
      <c r="H326" s="150"/>
      <c r="I326" s="150">
        <v>1</v>
      </c>
      <c r="J326" s="23">
        <v>45000</v>
      </c>
      <c r="K326" s="66">
        <f t="shared" si="5"/>
        <v>45000</v>
      </c>
    </row>
    <row r="327" spans="1:11">
      <c r="A327" s="24" t="s">
        <v>128</v>
      </c>
      <c r="B327" s="274"/>
      <c r="C327" s="20" t="s">
        <v>797</v>
      </c>
      <c r="D327" s="150" t="s">
        <v>137</v>
      </c>
      <c r="E327" s="21" t="s">
        <v>132</v>
      </c>
      <c r="F327" s="21" t="s">
        <v>132</v>
      </c>
      <c r="G327" s="150">
        <v>1</v>
      </c>
      <c r="H327" s="150"/>
      <c r="I327" s="150">
        <v>1</v>
      </c>
      <c r="J327" s="23">
        <v>1100</v>
      </c>
      <c r="K327" s="66">
        <f t="shared" si="5"/>
        <v>1100</v>
      </c>
    </row>
    <row r="328" spans="1:11">
      <c r="A328" s="24" t="s">
        <v>128</v>
      </c>
      <c r="B328" s="274"/>
      <c r="C328" s="20" t="s">
        <v>797</v>
      </c>
      <c r="D328" s="150" t="s">
        <v>137</v>
      </c>
      <c r="E328" s="21" t="s">
        <v>132</v>
      </c>
      <c r="F328" s="21" t="s">
        <v>132</v>
      </c>
      <c r="G328" s="150">
        <v>1</v>
      </c>
      <c r="H328" s="150"/>
      <c r="I328" s="150">
        <v>1</v>
      </c>
      <c r="J328" s="23">
        <v>1100</v>
      </c>
      <c r="K328" s="66">
        <f t="shared" si="5"/>
        <v>1100</v>
      </c>
    </row>
    <row r="329" spans="1:11">
      <c r="A329" s="24" t="s">
        <v>128</v>
      </c>
      <c r="B329" s="274"/>
      <c r="C329" s="20" t="s">
        <v>797</v>
      </c>
      <c r="D329" s="150" t="s">
        <v>137</v>
      </c>
      <c r="E329" s="21" t="s">
        <v>132</v>
      </c>
      <c r="F329" s="21" t="s">
        <v>132</v>
      </c>
      <c r="G329" s="150">
        <v>1</v>
      </c>
      <c r="H329" s="150"/>
      <c r="I329" s="150">
        <v>1</v>
      </c>
      <c r="J329" s="23">
        <v>1100</v>
      </c>
      <c r="K329" s="66">
        <f t="shared" si="5"/>
        <v>1100</v>
      </c>
    </row>
    <row r="330" spans="1:11" ht="15.75" thickBot="1">
      <c r="A330" s="26" t="s">
        <v>128</v>
      </c>
      <c r="B330" s="346"/>
      <c r="C330" s="28" t="s">
        <v>797</v>
      </c>
      <c r="D330" s="153" t="s">
        <v>137</v>
      </c>
      <c r="E330" s="29" t="s">
        <v>132</v>
      </c>
      <c r="F330" s="29" t="s">
        <v>132</v>
      </c>
      <c r="G330" s="153">
        <v>1</v>
      </c>
      <c r="H330" s="153"/>
      <c r="I330" s="153">
        <v>1</v>
      </c>
      <c r="J330" s="31">
        <v>1100</v>
      </c>
      <c r="K330" s="131">
        <f t="shared" si="5"/>
        <v>1100</v>
      </c>
    </row>
    <row r="331" spans="1:11">
      <c r="A331" s="53" t="s">
        <v>128</v>
      </c>
      <c r="B331" s="423" t="s">
        <v>1309</v>
      </c>
      <c r="C331" s="208" t="s">
        <v>797</v>
      </c>
      <c r="D331" s="209" t="s">
        <v>137</v>
      </c>
      <c r="E331" s="213" t="s">
        <v>132</v>
      </c>
      <c r="F331" s="213" t="s">
        <v>132</v>
      </c>
      <c r="G331" s="209">
        <v>1</v>
      </c>
      <c r="H331" s="209"/>
      <c r="I331" s="209">
        <v>1</v>
      </c>
      <c r="J331" s="211">
        <v>1100</v>
      </c>
      <c r="K331" s="212">
        <f t="shared" si="5"/>
        <v>1100</v>
      </c>
    </row>
    <row r="332" spans="1:11">
      <c r="A332" s="24" t="s">
        <v>128</v>
      </c>
      <c r="B332" s="274"/>
      <c r="C332" s="20" t="s">
        <v>67</v>
      </c>
      <c r="D332" s="150" t="s">
        <v>73</v>
      </c>
      <c r="E332" s="21" t="s">
        <v>132</v>
      </c>
      <c r="F332" s="21" t="s">
        <v>132</v>
      </c>
      <c r="G332" s="150">
        <v>1</v>
      </c>
      <c r="H332" s="150"/>
      <c r="I332" s="150">
        <v>1</v>
      </c>
      <c r="J332" s="23">
        <v>1200</v>
      </c>
      <c r="K332" s="66">
        <f t="shared" si="5"/>
        <v>1200</v>
      </c>
    </row>
    <row r="333" spans="1:11">
      <c r="A333" s="24" t="s">
        <v>128</v>
      </c>
      <c r="B333" s="274"/>
      <c r="C333" s="20" t="s">
        <v>1182</v>
      </c>
      <c r="D333" s="150" t="s">
        <v>137</v>
      </c>
      <c r="E333" s="21" t="s">
        <v>132</v>
      </c>
      <c r="F333" s="21" t="s">
        <v>132</v>
      </c>
      <c r="G333" s="150">
        <v>1</v>
      </c>
      <c r="H333" s="150"/>
      <c r="I333" s="150">
        <v>1</v>
      </c>
      <c r="J333" s="23">
        <v>40000</v>
      </c>
      <c r="K333" s="66">
        <f t="shared" si="5"/>
        <v>40000</v>
      </c>
    </row>
    <row r="334" spans="1:11">
      <c r="A334" s="24" t="s">
        <v>128</v>
      </c>
      <c r="B334" s="274"/>
      <c r="C334" s="20" t="s">
        <v>1182</v>
      </c>
      <c r="D334" s="150" t="s">
        <v>137</v>
      </c>
      <c r="E334" s="21" t="s">
        <v>132</v>
      </c>
      <c r="F334" s="21" t="s">
        <v>132</v>
      </c>
      <c r="G334" s="150">
        <v>1</v>
      </c>
      <c r="H334" s="150"/>
      <c r="I334" s="150">
        <v>1</v>
      </c>
      <c r="J334" s="23">
        <v>40000</v>
      </c>
      <c r="K334" s="66">
        <f t="shared" si="5"/>
        <v>40000</v>
      </c>
    </row>
    <row r="335" spans="1:11">
      <c r="A335" s="24" t="s">
        <v>128</v>
      </c>
      <c r="B335" s="274"/>
      <c r="C335" s="20" t="s">
        <v>1182</v>
      </c>
      <c r="D335" s="150" t="s">
        <v>1216</v>
      </c>
      <c r="E335" s="139" t="s">
        <v>1297</v>
      </c>
      <c r="F335" s="21" t="s">
        <v>132</v>
      </c>
      <c r="G335" s="150">
        <v>1</v>
      </c>
      <c r="H335" s="150"/>
      <c r="I335" s="150">
        <v>1</v>
      </c>
      <c r="J335" s="23">
        <v>40000</v>
      </c>
      <c r="K335" s="66">
        <f t="shared" si="5"/>
        <v>40000</v>
      </c>
    </row>
    <row r="336" spans="1:11">
      <c r="A336" s="24" t="s">
        <v>128</v>
      </c>
      <c r="B336" s="274"/>
      <c r="C336" s="20" t="s">
        <v>1182</v>
      </c>
      <c r="D336" s="150" t="s">
        <v>1216</v>
      </c>
      <c r="E336" s="139" t="s">
        <v>1297</v>
      </c>
      <c r="F336" s="21" t="s">
        <v>132</v>
      </c>
      <c r="G336" s="150">
        <v>1</v>
      </c>
      <c r="H336" s="150"/>
      <c r="I336" s="150">
        <v>1</v>
      </c>
      <c r="J336" s="23">
        <v>40000</v>
      </c>
      <c r="K336" s="66">
        <f t="shared" si="5"/>
        <v>40000</v>
      </c>
    </row>
    <row r="337" spans="1:11">
      <c r="A337" s="24" t="s">
        <v>128</v>
      </c>
      <c r="B337" s="274"/>
      <c r="C337" s="20" t="s">
        <v>1182</v>
      </c>
      <c r="D337" s="150" t="s">
        <v>1216</v>
      </c>
      <c r="E337" s="139" t="s">
        <v>1297</v>
      </c>
      <c r="F337" s="21" t="s">
        <v>132</v>
      </c>
      <c r="G337" s="150">
        <v>1</v>
      </c>
      <c r="H337" s="150"/>
      <c r="I337" s="150">
        <v>1</v>
      </c>
      <c r="J337" s="23">
        <v>40000</v>
      </c>
      <c r="K337" s="66">
        <f t="shared" si="5"/>
        <v>40000</v>
      </c>
    </row>
    <row r="338" spans="1:11">
      <c r="A338" s="24" t="s">
        <v>128</v>
      </c>
      <c r="B338" s="274"/>
      <c r="C338" s="20" t="s">
        <v>1182</v>
      </c>
      <c r="D338" s="150" t="s">
        <v>1216</v>
      </c>
      <c r="E338" s="139" t="s">
        <v>1297</v>
      </c>
      <c r="F338" s="21" t="s">
        <v>132</v>
      </c>
      <c r="G338" s="150">
        <v>1</v>
      </c>
      <c r="H338" s="150"/>
      <c r="I338" s="150">
        <v>1</v>
      </c>
      <c r="J338" s="23">
        <v>40000</v>
      </c>
      <c r="K338" s="66">
        <f t="shared" si="5"/>
        <v>40000</v>
      </c>
    </row>
    <row r="339" spans="1:11">
      <c r="A339" s="24" t="s">
        <v>128</v>
      </c>
      <c r="B339" s="274"/>
      <c r="C339" s="20" t="s">
        <v>1182</v>
      </c>
      <c r="D339" s="150" t="s">
        <v>1216</v>
      </c>
      <c r="E339" s="139" t="s">
        <v>1297</v>
      </c>
      <c r="F339" s="21" t="s">
        <v>132</v>
      </c>
      <c r="G339" s="150">
        <v>1</v>
      </c>
      <c r="H339" s="150"/>
      <c r="I339" s="150">
        <v>1</v>
      </c>
      <c r="J339" s="23">
        <v>40000</v>
      </c>
      <c r="K339" s="66">
        <f t="shared" si="5"/>
        <v>40000</v>
      </c>
    </row>
    <row r="340" spans="1:11">
      <c r="A340" s="24" t="s">
        <v>128</v>
      </c>
      <c r="B340" s="274"/>
      <c r="C340" s="20" t="s">
        <v>1182</v>
      </c>
      <c r="D340" s="150" t="s">
        <v>1216</v>
      </c>
      <c r="E340" s="139" t="s">
        <v>1297</v>
      </c>
      <c r="F340" s="21" t="s">
        <v>132</v>
      </c>
      <c r="G340" s="150">
        <v>1</v>
      </c>
      <c r="H340" s="150"/>
      <c r="I340" s="150">
        <v>1</v>
      </c>
      <c r="J340" s="23">
        <v>40000</v>
      </c>
      <c r="K340" s="66">
        <f t="shared" si="5"/>
        <v>40000</v>
      </c>
    </row>
    <row r="341" spans="1:11">
      <c r="A341" s="24" t="s">
        <v>128</v>
      </c>
      <c r="B341" s="274"/>
      <c r="C341" s="20" t="s">
        <v>1182</v>
      </c>
      <c r="D341" s="150" t="s">
        <v>1216</v>
      </c>
      <c r="E341" s="139" t="s">
        <v>1297</v>
      </c>
      <c r="F341" s="21" t="s">
        <v>132</v>
      </c>
      <c r="G341" s="150">
        <v>1</v>
      </c>
      <c r="H341" s="150"/>
      <c r="I341" s="150">
        <v>1</v>
      </c>
      <c r="J341" s="23">
        <v>40000</v>
      </c>
      <c r="K341" s="66">
        <f t="shared" si="5"/>
        <v>40000</v>
      </c>
    </row>
    <row r="342" spans="1:11">
      <c r="A342" s="24" t="s">
        <v>128</v>
      </c>
      <c r="B342" s="274"/>
      <c r="C342" s="20" t="s">
        <v>1182</v>
      </c>
      <c r="D342" s="150" t="s">
        <v>1216</v>
      </c>
      <c r="E342" s="139" t="s">
        <v>1297</v>
      </c>
      <c r="F342" s="21" t="s">
        <v>132</v>
      </c>
      <c r="G342" s="150">
        <v>1</v>
      </c>
      <c r="H342" s="150"/>
      <c r="I342" s="150">
        <v>1</v>
      </c>
      <c r="J342" s="23">
        <v>40000</v>
      </c>
      <c r="K342" s="66">
        <f t="shared" si="5"/>
        <v>40000</v>
      </c>
    </row>
    <row r="343" spans="1:11">
      <c r="A343" s="24" t="s">
        <v>128</v>
      </c>
      <c r="B343" s="274"/>
      <c r="C343" s="20" t="s">
        <v>1182</v>
      </c>
      <c r="D343" s="150" t="s">
        <v>1216</v>
      </c>
      <c r="E343" s="139" t="s">
        <v>1297</v>
      </c>
      <c r="F343" s="21" t="s">
        <v>132</v>
      </c>
      <c r="G343" s="150">
        <v>1</v>
      </c>
      <c r="H343" s="150"/>
      <c r="I343" s="150">
        <v>1</v>
      </c>
      <c r="J343" s="23">
        <v>40000</v>
      </c>
      <c r="K343" s="66">
        <f t="shared" si="5"/>
        <v>40000</v>
      </c>
    </row>
    <row r="344" spans="1:11">
      <c r="A344" s="24" t="s">
        <v>128</v>
      </c>
      <c r="B344" s="274"/>
      <c r="C344" s="20" t="s">
        <v>1182</v>
      </c>
      <c r="D344" s="150" t="s">
        <v>1216</v>
      </c>
      <c r="E344" s="139" t="s">
        <v>1297</v>
      </c>
      <c r="F344" s="21" t="s">
        <v>132</v>
      </c>
      <c r="G344" s="150">
        <v>1</v>
      </c>
      <c r="H344" s="150"/>
      <c r="I344" s="150">
        <v>1</v>
      </c>
      <c r="J344" s="23">
        <v>40000</v>
      </c>
      <c r="K344" s="66">
        <f t="shared" si="5"/>
        <v>40000</v>
      </c>
    </row>
    <row r="345" spans="1:11">
      <c r="A345" s="24" t="s">
        <v>128</v>
      </c>
      <c r="B345" s="274"/>
      <c r="C345" s="20" t="s">
        <v>1182</v>
      </c>
      <c r="D345" s="150" t="s">
        <v>1216</v>
      </c>
      <c r="E345" s="139" t="s">
        <v>1297</v>
      </c>
      <c r="F345" s="21" t="s">
        <v>132</v>
      </c>
      <c r="G345" s="150">
        <v>1</v>
      </c>
      <c r="H345" s="150"/>
      <c r="I345" s="150">
        <v>1</v>
      </c>
      <c r="J345" s="23">
        <v>40000</v>
      </c>
      <c r="K345" s="66">
        <f t="shared" si="5"/>
        <v>40000</v>
      </c>
    </row>
    <row r="346" spans="1:11">
      <c r="A346" s="24" t="s">
        <v>128</v>
      </c>
      <c r="B346" s="274"/>
      <c r="C346" s="20" t="s">
        <v>1182</v>
      </c>
      <c r="D346" s="150" t="s">
        <v>1216</v>
      </c>
      <c r="E346" s="139" t="s">
        <v>1297</v>
      </c>
      <c r="F346" s="21" t="s">
        <v>132</v>
      </c>
      <c r="G346" s="150">
        <v>1</v>
      </c>
      <c r="H346" s="150"/>
      <c r="I346" s="150">
        <v>1</v>
      </c>
      <c r="J346" s="23">
        <v>40000</v>
      </c>
      <c r="K346" s="66">
        <f t="shared" si="5"/>
        <v>40000</v>
      </c>
    </row>
    <row r="347" spans="1:11">
      <c r="A347" s="24" t="s">
        <v>128</v>
      </c>
      <c r="B347" s="274"/>
      <c r="C347" s="20" t="s">
        <v>1182</v>
      </c>
      <c r="D347" s="150" t="s">
        <v>1216</v>
      </c>
      <c r="E347" s="139" t="s">
        <v>1297</v>
      </c>
      <c r="F347" s="21" t="s">
        <v>132</v>
      </c>
      <c r="G347" s="150">
        <v>1</v>
      </c>
      <c r="H347" s="150"/>
      <c r="I347" s="150">
        <v>1</v>
      </c>
      <c r="J347" s="23">
        <v>40000</v>
      </c>
      <c r="K347" s="66">
        <f t="shared" si="5"/>
        <v>40000</v>
      </c>
    </row>
    <row r="348" spans="1:11">
      <c r="A348" s="24" t="s">
        <v>128</v>
      </c>
      <c r="B348" s="274"/>
      <c r="C348" s="20" t="s">
        <v>1182</v>
      </c>
      <c r="D348" s="150" t="s">
        <v>1216</v>
      </c>
      <c r="E348" s="139" t="s">
        <v>1297</v>
      </c>
      <c r="F348" s="21" t="s">
        <v>132</v>
      </c>
      <c r="G348" s="150">
        <v>1</v>
      </c>
      <c r="H348" s="150"/>
      <c r="I348" s="150">
        <v>1</v>
      </c>
      <c r="J348" s="23">
        <v>40000</v>
      </c>
      <c r="K348" s="66">
        <f t="shared" si="5"/>
        <v>40000</v>
      </c>
    </row>
    <row r="349" spans="1:11">
      <c r="A349" s="24" t="s">
        <v>128</v>
      </c>
      <c r="B349" s="274"/>
      <c r="C349" s="20" t="s">
        <v>454</v>
      </c>
      <c r="D349" s="150" t="s">
        <v>137</v>
      </c>
      <c r="E349" s="21" t="s">
        <v>132</v>
      </c>
      <c r="F349" s="21" t="s">
        <v>132</v>
      </c>
      <c r="G349" s="150">
        <v>1</v>
      </c>
      <c r="H349" s="150"/>
      <c r="I349" s="150">
        <v>1</v>
      </c>
      <c r="J349" s="23">
        <v>1100</v>
      </c>
      <c r="K349" s="66">
        <f t="shared" si="5"/>
        <v>1100</v>
      </c>
    </row>
    <row r="350" spans="1:11">
      <c r="A350" s="24" t="s">
        <v>128</v>
      </c>
      <c r="B350" s="274"/>
      <c r="C350" s="20" t="s">
        <v>454</v>
      </c>
      <c r="D350" s="150" t="s">
        <v>137</v>
      </c>
      <c r="E350" s="21" t="s">
        <v>132</v>
      </c>
      <c r="F350" s="21" t="s">
        <v>132</v>
      </c>
      <c r="G350" s="150">
        <v>1</v>
      </c>
      <c r="H350" s="150"/>
      <c r="I350" s="150">
        <v>1</v>
      </c>
      <c r="J350" s="23">
        <v>1100</v>
      </c>
      <c r="K350" s="66">
        <f t="shared" si="5"/>
        <v>1100</v>
      </c>
    </row>
    <row r="351" spans="1:11">
      <c r="A351" s="24" t="s">
        <v>128</v>
      </c>
      <c r="B351" s="274"/>
      <c r="C351" s="20" t="s">
        <v>454</v>
      </c>
      <c r="D351" s="150" t="s">
        <v>137</v>
      </c>
      <c r="E351" s="21" t="s">
        <v>132</v>
      </c>
      <c r="F351" s="21" t="s">
        <v>132</v>
      </c>
      <c r="G351" s="150">
        <v>1</v>
      </c>
      <c r="H351" s="150"/>
      <c r="I351" s="150">
        <v>1</v>
      </c>
      <c r="J351" s="23">
        <v>1100</v>
      </c>
      <c r="K351" s="66">
        <f t="shared" si="5"/>
        <v>1100</v>
      </c>
    </row>
    <row r="352" spans="1:11">
      <c r="A352" s="24" t="s">
        <v>128</v>
      </c>
      <c r="B352" s="274"/>
      <c r="C352" s="20" t="s">
        <v>454</v>
      </c>
      <c r="D352" s="150" t="s">
        <v>137</v>
      </c>
      <c r="E352" s="21" t="s">
        <v>132</v>
      </c>
      <c r="F352" s="21" t="s">
        <v>132</v>
      </c>
      <c r="G352" s="150">
        <v>1</v>
      </c>
      <c r="H352" s="150"/>
      <c r="I352" s="150">
        <v>1</v>
      </c>
      <c r="J352" s="23">
        <v>1100</v>
      </c>
      <c r="K352" s="66">
        <f t="shared" si="5"/>
        <v>1100</v>
      </c>
    </row>
    <row r="353" spans="1:11">
      <c r="A353" s="24" t="s">
        <v>128</v>
      </c>
      <c r="B353" s="274"/>
      <c r="C353" s="20" t="s">
        <v>454</v>
      </c>
      <c r="D353" s="150" t="s">
        <v>137</v>
      </c>
      <c r="E353" s="21" t="s">
        <v>132</v>
      </c>
      <c r="F353" s="21" t="s">
        <v>132</v>
      </c>
      <c r="G353" s="150">
        <v>1</v>
      </c>
      <c r="H353" s="150"/>
      <c r="I353" s="150">
        <v>1</v>
      </c>
      <c r="J353" s="23">
        <v>1100</v>
      </c>
      <c r="K353" s="66">
        <f t="shared" si="5"/>
        <v>1100</v>
      </c>
    </row>
    <row r="354" spans="1:11">
      <c r="A354" s="24" t="s">
        <v>128</v>
      </c>
      <c r="B354" s="274"/>
      <c r="C354" s="20" t="s">
        <v>454</v>
      </c>
      <c r="D354" s="150" t="s">
        <v>137</v>
      </c>
      <c r="E354" s="21" t="s">
        <v>132</v>
      </c>
      <c r="F354" s="21" t="s">
        <v>132</v>
      </c>
      <c r="G354" s="150">
        <v>1</v>
      </c>
      <c r="H354" s="150"/>
      <c r="I354" s="150">
        <v>1</v>
      </c>
      <c r="J354" s="23">
        <v>1100</v>
      </c>
      <c r="K354" s="66">
        <f t="shared" si="5"/>
        <v>1100</v>
      </c>
    </row>
    <row r="355" spans="1:11">
      <c r="A355" s="24" t="s">
        <v>128</v>
      </c>
      <c r="B355" s="274"/>
      <c r="C355" s="20" t="s">
        <v>454</v>
      </c>
      <c r="D355" s="150" t="s">
        <v>137</v>
      </c>
      <c r="E355" s="21" t="s">
        <v>132</v>
      </c>
      <c r="F355" s="21" t="s">
        <v>132</v>
      </c>
      <c r="G355" s="150">
        <v>1</v>
      </c>
      <c r="H355" s="150"/>
      <c r="I355" s="150">
        <v>1</v>
      </c>
      <c r="J355" s="23">
        <v>1100</v>
      </c>
      <c r="K355" s="66">
        <f t="shared" si="5"/>
        <v>1100</v>
      </c>
    </row>
    <row r="356" spans="1:11">
      <c r="A356" s="24" t="s">
        <v>128</v>
      </c>
      <c r="B356" s="274"/>
      <c r="C356" s="20" t="s">
        <v>454</v>
      </c>
      <c r="D356" s="150" t="s">
        <v>137</v>
      </c>
      <c r="E356" s="21" t="s">
        <v>132</v>
      </c>
      <c r="F356" s="21" t="s">
        <v>132</v>
      </c>
      <c r="G356" s="150">
        <v>1</v>
      </c>
      <c r="H356" s="150"/>
      <c r="I356" s="150">
        <v>1</v>
      </c>
      <c r="J356" s="23">
        <v>1100</v>
      </c>
      <c r="K356" s="66">
        <f t="shared" si="5"/>
        <v>1100</v>
      </c>
    </row>
    <row r="357" spans="1:11">
      <c r="A357" s="24" t="s">
        <v>128</v>
      </c>
      <c r="B357" s="274"/>
      <c r="C357" s="20" t="s">
        <v>1295</v>
      </c>
      <c r="D357" s="150" t="s">
        <v>113</v>
      </c>
      <c r="E357" s="21" t="s">
        <v>132</v>
      </c>
      <c r="F357" s="21" t="s">
        <v>132</v>
      </c>
      <c r="G357" s="150">
        <v>1</v>
      </c>
      <c r="H357" s="150"/>
      <c r="I357" s="150">
        <v>1</v>
      </c>
      <c r="J357" s="23">
        <v>80000</v>
      </c>
      <c r="K357" s="66">
        <f t="shared" si="5"/>
        <v>80000</v>
      </c>
    </row>
    <row r="358" spans="1:11">
      <c r="A358" s="24" t="s">
        <v>128</v>
      </c>
      <c r="B358" s="274"/>
      <c r="C358" s="20" t="s">
        <v>1295</v>
      </c>
      <c r="D358" s="150" t="s">
        <v>113</v>
      </c>
      <c r="E358" s="21" t="s">
        <v>132</v>
      </c>
      <c r="F358" s="21" t="s">
        <v>132</v>
      </c>
      <c r="G358" s="150">
        <v>1</v>
      </c>
      <c r="H358" s="150"/>
      <c r="I358" s="150">
        <v>1</v>
      </c>
      <c r="J358" s="23">
        <v>80000</v>
      </c>
      <c r="K358" s="66">
        <f t="shared" si="5"/>
        <v>80000</v>
      </c>
    </row>
    <row r="359" spans="1:11">
      <c r="A359" s="24" t="s">
        <v>128</v>
      </c>
      <c r="B359" s="274"/>
      <c r="C359" s="20" t="s">
        <v>1295</v>
      </c>
      <c r="D359" s="150" t="s">
        <v>113</v>
      </c>
      <c r="E359" s="21" t="s">
        <v>132</v>
      </c>
      <c r="F359" s="21" t="s">
        <v>132</v>
      </c>
      <c r="G359" s="150">
        <v>1</v>
      </c>
      <c r="H359" s="150"/>
      <c r="I359" s="150">
        <v>1</v>
      </c>
      <c r="J359" s="23">
        <v>80000</v>
      </c>
      <c r="K359" s="66">
        <f t="shared" si="5"/>
        <v>80000</v>
      </c>
    </row>
    <row r="360" spans="1:11">
      <c r="A360" s="24" t="s">
        <v>128</v>
      </c>
      <c r="B360" s="274"/>
      <c r="C360" s="20" t="s">
        <v>43</v>
      </c>
      <c r="D360" s="150" t="s">
        <v>51</v>
      </c>
      <c r="E360" s="21" t="s">
        <v>132</v>
      </c>
      <c r="F360" s="21" t="s">
        <v>132</v>
      </c>
      <c r="G360" s="150">
        <v>1</v>
      </c>
      <c r="H360" s="150"/>
      <c r="I360" s="150">
        <v>1</v>
      </c>
      <c r="J360" s="23">
        <v>1200</v>
      </c>
      <c r="K360" s="66">
        <f t="shared" si="5"/>
        <v>1200</v>
      </c>
    </row>
    <row r="361" spans="1:11">
      <c r="A361" s="24" t="s">
        <v>128</v>
      </c>
      <c r="B361" s="274"/>
      <c r="C361" s="20" t="s">
        <v>80</v>
      </c>
      <c r="D361" s="150" t="s">
        <v>55</v>
      </c>
      <c r="E361" s="21" t="s">
        <v>132</v>
      </c>
      <c r="F361" s="21" t="s">
        <v>132</v>
      </c>
      <c r="G361" s="150">
        <v>1</v>
      </c>
      <c r="H361" s="150"/>
      <c r="I361" s="150">
        <v>1</v>
      </c>
      <c r="J361" s="23">
        <v>6500</v>
      </c>
      <c r="K361" s="66">
        <f t="shared" si="5"/>
        <v>6500</v>
      </c>
    </row>
    <row r="362" spans="1:11">
      <c r="A362" s="24" t="s">
        <v>128</v>
      </c>
      <c r="B362" s="274"/>
      <c r="C362" s="20" t="s">
        <v>80</v>
      </c>
      <c r="D362" s="150" t="s">
        <v>55</v>
      </c>
      <c r="E362" s="21" t="s">
        <v>132</v>
      </c>
      <c r="F362" s="21" t="s">
        <v>132</v>
      </c>
      <c r="G362" s="150">
        <v>1</v>
      </c>
      <c r="H362" s="150"/>
      <c r="I362" s="150">
        <v>1</v>
      </c>
      <c r="J362" s="23">
        <v>6500</v>
      </c>
      <c r="K362" s="66">
        <f t="shared" si="5"/>
        <v>6500</v>
      </c>
    </row>
    <row r="363" spans="1:11">
      <c r="A363" s="24" t="s">
        <v>128</v>
      </c>
      <c r="B363" s="274"/>
      <c r="C363" s="20" t="s">
        <v>80</v>
      </c>
      <c r="D363" s="150" t="s">
        <v>55</v>
      </c>
      <c r="E363" s="21" t="s">
        <v>132</v>
      </c>
      <c r="F363" s="21" t="s">
        <v>132</v>
      </c>
      <c r="G363" s="150">
        <v>1</v>
      </c>
      <c r="H363" s="150"/>
      <c r="I363" s="150">
        <v>1</v>
      </c>
      <c r="J363" s="23">
        <v>6500</v>
      </c>
      <c r="K363" s="66">
        <f t="shared" si="5"/>
        <v>6500</v>
      </c>
    </row>
    <row r="364" spans="1:11">
      <c r="A364" s="24" t="s">
        <v>128</v>
      </c>
      <c r="B364" s="274"/>
      <c r="C364" s="20" t="s">
        <v>473</v>
      </c>
      <c r="D364" s="150" t="s">
        <v>137</v>
      </c>
      <c r="E364" s="21" t="s">
        <v>132</v>
      </c>
      <c r="F364" s="21" t="s">
        <v>132</v>
      </c>
      <c r="G364" s="150">
        <v>1</v>
      </c>
      <c r="H364" s="150"/>
      <c r="I364" s="150">
        <v>1</v>
      </c>
      <c r="J364" s="23">
        <v>15500</v>
      </c>
      <c r="K364" s="66">
        <f t="shared" si="5"/>
        <v>15500</v>
      </c>
    </row>
    <row r="365" spans="1:11">
      <c r="A365" s="24" t="s">
        <v>128</v>
      </c>
      <c r="B365" s="274"/>
      <c r="C365" s="20" t="s">
        <v>24</v>
      </c>
      <c r="D365" s="150" t="s">
        <v>277</v>
      </c>
      <c r="E365" s="21" t="s">
        <v>132</v>
      </c>
      <c r="F365" s="21" t="s">
        <v>132</v>
      </c>
      <c r="G365" s="150">
        <v>1</v>
      </c>
      <c r="H365" s="150"/>
      <c r="I365" s="150">
        <v>1</v>
      </c>
      <c r="J365" s="23">
        <v>15000</v>
      </c>
      <c r="K365" s="66">
        <f t="shared" si="5"/>
        <v>15000</v>
      </c>
    </row>
    <row r="366" spans="1:11">
      <c r="A366" s="24" t="s">
        <v>128</v>
      </c>
      <c r="B366" s="274"/>
      <c r="C366" s="20" t="s">
        <v>78</v>
      </c>
      <c r="D366" s="150" t="s">
        <v>764</v>
      </c>
      <c r="E366" s="21" t="s">
        <v>132</v>
      </c>
      <c r="F366" s="21" t="s">
        <v>132</v>
      </c>
      <c r="G366" s="150">
        <v>1</v>
      </c>
      <c r="H366" s="150"/>
      <c r="I366" s="150">
        <v>1</v>
      </c>
      <c r="J366" s="23">
        <v>6500</v>
      </c>
      <c r="K366" s="66">
        <f t="shared" si="5"/>
        <v>6500</v>
      </c>
    </row>
    <row r="367" spans="1:11">
      <c r="A367" s="24" t="s">
        <v>128</v>
      </c>
      <c r="B367" s="274"/>
      <c r="C367" s="20" t="s">
        <v>78</v>
      </c>
      <c r="D367" s="150" t="s">
        <v>764</v>
      </c>
      <c r="E367" s="21" t="s">
        <v>132</v>
      </c>
      <c r="F367" s="21" t="s">
        <v>132</v>
      </c>
      <c r="G367" s="150">
        <v>1</v>
      </c>
      <c r="H367" s="150"/>
      <c r="I367" s="150">
        <v>1</v>
      </c>
      <c r="J367" s="23">
        <v>6500</v>
      </c>
      <c r="K367" s="66">
        <f t="shared" si="5"/>
        <v>6500</v>
      </c>
    </row>
    <row r="368" spans="1:11">
      <c r="A368" s="24" t="s">
        <v>128</v>
      </c>
      <c r="B368" s="274"/>
      <c r="C368" s="20" t="s">
        <v>78</v>
      </c>
      <c r="D368" s="150" t="s">
        <v>764</v>
      </c>
      <c r="E368" s="21" t="s">
        <v>132</v>
      </c>
      <c r="F368" s="21" t="s">
        <v>132</v>
      </c>
      <c r="G368" s="150">
        <v>1</v>
      </c>
      <c r="H368" s="150"/>
      <c r="I368" s="150">
        <v>1</v>
      </c>
      <c r="J368" s="23">
        <v>6500</v>
      </c>
      <c r="K368" s="66">
        <f t="shared" si="5"/>
        <v>6500</v>
      </c>
    </row>
    <row r="369" spans="1:11">
      <c r="A369" s="24" t="s">
        <v>128</v>
      </c>
      <c r="B369" s="274"/>
      <c r="C369" s="20" t="s">
        <v>775</v>
      </c>
      <c r="D369" s="150" t="s">
        <v>376</v>
      </c>
      <c r="E369" s="139" t="s">
        <v>1305</v>
      </c>
      <c r="F369" s="21" t="s">
        <v>132</v>
      </c>
      <c r="G369" s="150">
        <v>1</v>
      </c>
      <c r="H369" s="150"/>
      <c r="I369" s="150">
        <v>1</v>
      </c>
      <c r="J369" s="23">
        <v>38000</v>
      </c>
      <c r="K369" s="66">
        <f t="shared" si="5"/>
        <v>38000</v>
      </c>
    </row>
    <row r="370" spans="1:11">
      <c r="A370" s="24" t="s">
        <v>128</v>
      </c>
      <c r="B370" s="274"/>
      <c r="C370" s="20" t="s">
        <v>775</v>
      </c>
      <c r="D370" s="150" t="s">
        <v>376</v>
      </c>
      <c r="E370" s="139" t="s">
        <v>1305</v>
      </c>
      <c r="F370" s="21" t="s">
        <v>132</v>
      </c>
      <c r="G370" s="150">
        <v>1</v>
      </c>
      <c r="H370" s="150"/>
      <c r="I370" s="150">
        <v>1</v>
      </c>
      <c r="J370" s="23">
        <v>38000</v>
      </c>
      <c r="K370" s="66">
        <f t="shared" si="5"/>
        <v>38000</v>
      </c>
    </row>
    <row r="371" spans="1:11">
      <c r="A371" s="24" t="s">
        <v>128</v>
      </c>
      <c r="B371" s="274"/>
      <c r="C371" s="20" t="s">
        <v>17</v>
      </c>
      <c r="D371" s="150" t="s">
        <v>28</v>
      </c>
      <c r="E371" s="139" t="s">
        <v>776</v>
      </c>
      <c r="F371" s="21" t="s">
        <v>132</v>
      </c>
      <c r="G371" s="150">
        <v>1</v>
      </c>
      <c r="H371" s="150"/>
      <c r="I371" s="150">
        <v>1</v>
      </c>
      <c r="J371" s="23">
        <v>650</v>
      </c>
      <c r="K371" s="66">
        <f t="shared" si="5"/>
        <v>650</v>
      </c>
    </row>
    <row r="372" spans="1:11">
      <c r="A372" s="24" t="s">
        <v>128</v>
      </c>
      <c r="B372" s="274"/>
      <c r="C372" s="20" t="s">
        <v>78</v>
      </c>
      <c r="D372" s="150" t="s">
        <v>764</v>
      </c>
      <c r="E372" s="21" t="s">
        <v>132</v>
      </c>
      <c r="F372" s="21" t="s">
        <v>132</v>
      </c>
      <c r="G372" s="150">
        <v>1</v>
      </c>
      <c r="H372" s="150"/>
      <c r="I372" s="150">
        <v>1</v>
      </c>
      <c r="J372" s="23">
        <v>6500</v>
      </c>
      <c r="K372" s="66">
        <f t="shared" si="5"/>
        <v>6500</v>
      </c>
    </row>
    <row r="373" spans="1:11">
      <c r="A373" s="24" t="s">
        <v>128</v>
      </c>
      <c r="B373" s="274"/>
      <c r="C373" s="20" t="s">
        <v>78</v>
      </c>
      <c r="D373" s="150" t="s">
        <v>764</v>
      </c>
      <c r="E373" s="21" t="s">
        <v>132</v>
      </c>
      <c r="F373" s="21" t="s">
        <v>132</v>
      </c>
      <c r="G373" s="150">
        <v>1</v>
      </c>
      <c r="H373" s="150"/>
      <c r="I373" s="150">
        <v>1</v>
      </c>
      <c r="J373" s="23">
        <v>6500</v>
      </c>
      <c r="K373" s="66">
        <f t="shared" si="5"/>
        <v>6500</v>
      </c>
    </row>
    <row r="374" spans="1:11">
      <c r="A374" s="24" t="s">
        <v>128</v>
      </c>
      <c r="B374" s="274"/>
      <c r="C374" s="20" t="s">
        <v>454</v>
      </c>
      <c r="D374" s="150" t="s">
        <v>137</v>
      </c>
      <c r="E374" s="21" t="s">
        <v>132</v>
      </c>
      <c r="F374" s="21" t="s">
        <v>132</v>
      </c>
      <c r="G374" s="150">
        <v>1</v>
      </c>
      <c r="H374" s="150"/>
      <c r="I374" s="150">
        <v>1</v>
      </c>
      <c r="J374" s="23">
        <v>1100</v>
      </c>
      <c r="K374" s="66">
        <f t="shared" si="5"/>
        <v>1100</v>
      </c>
    </row>
    <row r="375" spans="1:11">
      <c r="A375" s="24" t="s">
        <v>128</v>
      </c>
      <c r="B375" s="274"/>
      <c r="C375" s="20" t="s">
        <v>454</v>
      </c>
      <c r="D375" s="150" t="s">
        <v>137</v>
      </c>
      <c r="E375" s="21" t="s">
        <v>132</v>
      </c>
      <c r="F375" s="21" t="s">
        <v>132</v>
      </c>
      <c r="G375" s="150">
        <v>1</v>
      </c>
      <c r="H375" s="150"/>
      <c r="I375" s="150">
        <v>1</v>
      </c>
      <c r="J375" s="23">
        <v>1100</v>
      </c>
      <c r="K375" s="66">
        <f t="shared" si="5"/>
        <v>1100</v>
      </c>
    </row>
    <row r="376" spans="1:11">
      <c r="A376" s="24" t="s">
        <v>128</v>
      </c>
      <c r="B376" s="274"/>
      <c r="C376" s="20" t="s">
        <v>454</v>
      </c>
      <c r="D376" s="150" t="s">
        <v>137</v>
      </c>
      <c r="E376" s="21" t="s">
        <v>132</v>
      </c>
      <c r="F376" s="21" t="s">
        <v>132</v>
      </c>
      <c r="G376" s="150">
        <v>1</v>
      </c>
      <c r="H376" s="150"/>
      <c r="I376" s="150">
        <v>1</v>
      </c>
      <c r="J376" s="23">
        <v>1100</v>
      </c>
      <c r="K376" s="66">
        <f t="shared" si="5"/>
        <v>1100</v>
      </c>
    </row>
    <row r="377" spans="1:11">
      <c r="A377" s="24" t="s">
        <v>128</v>
      </c>
      <c r="B377" s="274"/>
      <c r="C377" s="20" t="s">
        <v>454</v>
      </c>
      <c r="D377" s="150" t="s">
        <v>137</v>
      </c>
      <c r="E377" s="21" t="s">
        <v>132</v>
      </c>
      <c r="F377" s="21" t="s">
        <v>132</v>
      </c>
      <c r="G377" s="150">
        <v>1</v>
      </c>
      <c r="H377" s="150"/>
      <c r="I377" s="150">
        <v>1</v>
      </c>
      <c r="J377" s="23">
        <v>1100</v>
      </c>
      <c r="K377" s="66">
        <f t="shared" si="5"/>
        <v>1100</v>
      </c>
    </row>
    <row r="378" spans="1:11">
      <c r="A378" s="24" t="s">
        <v>128</v>
      </c>
      <c r="B378" s="274"/>
      <c r="C378" s="20" t="s">
        <v>454</v>
      </c>
      <c r="D378" s="150" t="s">
        <v>137</v>
      </c>
      <c r="E378" s="21" t="s">
        <v>132</v>
      </c>
      <c r="F378" s="21" t="s">
        <v>132</v>
      </c>
      <c r="G378" s="150">
        <v>1</v>
      </c>
      <c r="H378" s="150"/>
      <c r="I378" s="150">
        <v>1</v>
      </c>
      <c r="J378" s="23">
        <v>1100</v>
      </c>
      <c r="K378" s="66">
        <f t="shared" si="5"/>
        <v>1100</v>
      </c>
    </row>
    <row r="379" spans="1:11">
      <c r="A379" s="24" t="s">
        <v>128</v>
      </c>
      <c r="B379" s="274"/>
      <c r="C379" s="20" t="s">
        <v>454</v>
      </c>
      <c r="D379" s="150" t="s">
        <v>137</v>
      </c>
      <c r="E379" s="21" t="s">
        <v>132</v>
      </c>
      <c r="F379" s="21" t="s">
        <v>132</v>
      </c>
      <c r="G379" s="150">
        <v>1</v>
      </c>
      <c r="H379" s="150"/>
      <c r="I379" s="150">
        <v>1</v>
      </c>
      <c r="J379" s="23">
        <v>1100</v>
      </c>
      <c r="K379" s="66">
        <f t="shared" si="5"/>
        <v>1100</v>
      </c>
    </row>
    <row r="380" spans="1:11">
      <c r="A380" s="24" t="s">
        <v>128</v>
      </c>
      <c r="B380" s="274"/>
      <c r="C380" s="20" t="s">
        <v>454</v>
      </c>
      <c r="D380" s="150" t="s">
        <v>137</v>
      </c>
      <c r="E380" s="21" t="s">
        <v>132</v>
      </c>
      <c r="F380" s="21" t="s">
        <v>132</v>
      </c>
      <c r="G380" s="150">
        <v>1</v>
      </c>
      <c r="H380" s="150"/>
      <c r="I380" s="150">
        <v>1</v>
      </c>
      <c r="J380" s="23">
        <v>1100</v>
      </c>
      <c r="K380" s="66">
        <f t="shared" si="5"/>
        <v>1100</v>
      </c>
    </row>
    <row r="381" spans="1:11">
      <c r="A381" s="24" t="s">
        <v>128</v>
      </c>
      <c r="B381" s="274"/>
      <c r="C381" s="20" t="s">
        <v>43</v>
      </c>
      <c r="D381" s="150" t="s">
        <v>137</v>
      </c>
      <c r="E381" s="21" t="s">
        <v>132</v>
      </c>
      <c r="F381" s="21" t="s">
        <v>132</v>
      </c>
      <c r="G381" s="150">
        <v>1</v>
      </c>
      <c r="H381" s="150"/>
      <c r="I381" s="150">
        <v>1</v>
      </c>
      <c r="J381" s="23">
        <v>1200</v>
      </c>
      <c r="K381" s="66">
        <f t="shared" ref="K381:K444" si="6">J381*I381</f>
        <v>1200</v>
      </c>
    </row>
    <row r="382" spans="1:11">
      <c r="A382" s="24" t="s">
        <v>128</v>
      </c>
      <c r="B382" s="274"/>
      <c r="C382" s="20" t="s">
        <v>80</v>
      </c>
      <c r="D382" s="150" t="s">
        <v>137</v>
      </c>
      <c r="E382" s="21" t="s">
        <v>132</v>
      </c>
      <c r="F382" s="21" t="s">
        <v>132</v>
      </c>
      <c r="G382" s="150">
        <v>1</v>
      </c>
      <c r="H382" s="150"/>
      <c r="I382" s="150">
        <v>1</v>
      </c>
      <c r="J382" s="23">
        <v>6500</v>
      </c>
      <c r="K382" s="66">
        <f t="shared" si="6"/>
        <v>6500</v>
      </c>
    </row>
    <row r="383" spans="1:11">
      <c r="A383" s="24" t="s">
        <v>128</v>
      </c>
      <c r="B383" s="274"/>
      <c r="C383" s="20" t="s">
        <v>24</v>
      </c>
      <c r="D383" s="150" t="s">
        <v>277</v>
      </c>
      <c r="E383" s="21" t="s">
        <v>132</v>
      </c>
      <c r="F383" s="21" t="s">
        <v>132</v>
      </c>
      <c r="G383" s="150">
        <v>1</v>
      </c>
      <c r="H383" s="150"/>
      <c r="I383" s="150">
        <v>1</v>
      </c>
      <c r="J383" s="23">
        <v>15000</v>
      </c>
      <c r="K383" s="66">
        <f t="shared" si="6"/>
        <v>15000</v>
      </c>
    </row>
    <row r="384" spans="1:11">
      <c r="A384" s="24" t="s">
        <v>128</v>
      </c>
      <c r="B384" s="275"/>
      <c r="C384" s="20" t="s">
        <v>17</v>
      </c>
      <c r="D384" s="150" t="s">
        <v>28</v>
      </c>
      <c r="E384" s="139" t="s">
        <v>776</v>
      </c>
      <c r="F384" s="21" t="s">
        <v>132</v>
      </c>
      <c r="G384" s="150">
        <v>1</v>
      </c>
      <c r="H384" s="150"/>
      <c r="I384" s="150">
        <v>1</v>
      </c>
      <c r="J384" s="23">
        <v>650</v>
      </c>
      <c r="K384" s="66">
        <f t="shared" si="6"/>
        <v>650</v>
      </c>
    </row>
    <row r="385" spans="1:11" ht="15" customHeight="1" thickBot="1">
      <c r="A385" s="26" t="s">
        <v>128</v>
      </c>
      <c r="B385" s="170" t="s">
        <v>1304</v>
      </c>
      <c r="C385" s="28" t="s">
        <v>1182</v>
      </c>
      <c r="D385" s="153" t="s">
        <v>137</v>
      </c>
      <c r="E385" s="29" t="s">
        <v>132</v>
      </c>
      <c r="F385" s="29" t="s">
        <v>132</v>
      </c>
      <c r="G385" s="153">
        <v>1</v>
      </c>
      <c r="H385" s="153"/>
      <c r="I385" s="153">
        <v>1</v>
      </c>
      <c r="J385" s="31">
        <v>40000</v>
      </c>
      <c r="K385" s="131">
        <f t="shared" si="6"/>
        <v>40000</v>
      </c>
    </row>
    <row r="386" spans="1:11">
      <c r="A386" s="53" t="s">
        <v>128</v>
      </c>
      <c r="B386" s="421" t="s">
        <v>1304</v>
      </c>
      <c r="C386" s="208" t="s">
        <v>1182</v>
      </c>
      <c r="D386" s="209" t="s">
        <v>137</v>
      </c>
      <c r="E386" s="213" t="s">
        <v>132</v>
      </c>
      <c r="F386" s="213" t="s">
        <v>132</v>
      </c>
      <c r="G386" s="209">
        <v>1</v>
      </c>
      <c r="H386" s="209"/>
      <c r="I386" s="209">
        <v>1</v>
      </c>
      <c r="J386" s="211">
        <v>40000</v>
      </c>
      <c r="K386" s="212">
        <f t="shared" si="6"/>
        <v>40000</v>
      </c>
    </row>
    <row r="387" spans="1:11">
      <c r="A387" s="24" t="s">
        <v>128</v>
      </c>
      <c r="B387" s="419"/>
      <c r="C387" s="20" t="s">
        <v>1182</v>
      </c>
      <c r="D387" s="150" t="s">
        <v>137</v>
      </c>
      <c r="E387" s="21" t="s">
        <v>132</v>
      </c>
      <c r="F387" s="21" t="s">
        <v>132</v>
      </c>
      <c r="G387" s="150"/>
      <c r="H387" s="150">
        <v>1</v>
      </c>
      <c r="I387" s="150">
        <v>1</v>
      </c>
      <c r="J387" s="23">
        <v>40000</v>
      </c>
      <c r="K387" s="66">
        <f t="shared" si="6"/>
        <v>40000</v>
      </c>
    </row>
    <row r="388" spans="1:11">
      <c r="A388" s="24" t="s">
        <v>128</v>
      </c>
      <c r="B388" s="419"/>
      <c r="C388" s="20" t="s">
        <v>17</v>
      </c>
      <c r="D388" s="150" t="s">
        <v>28</v>
      </c>
      <c r="E388" s="21" t="s">
        <v>132</v>
      </c>
      <c r="F388" s="21" t="s">
        <v>132</v>
      </c>
      <c r="G388" s="150">
        <v>1</v>
      </c>
      <c r="H388" s="150"/>
      <c r="I388" s="150">
        <v>1</v>
      </c>
      <c r="J388" s="23">
        <v>650</v>
      </c>
      <c r="K388" s="66">
        <f t="shared" si="6"/>
        <v>650</v>
      </c>
    </row>
    <row r="389" spans="1:11">
      <c r="A389" s="24" t="s">
        <v>128</v>
      </c>
      <c r="B389" s="419"/>
      <c r="C389" s="20" t="s">
        <v>17</v>
      </c>
      <c r="D389" s="150" t="s">
        <v>28</v>
      </c>
      <c r="E389" s="21" t="s">
        <v>132</v>
      </c>
      <c r="F389" s="21" t="s">
        <v>132</v>
      </c>
      <c r="G389" s="150">
        <v>1</v>
      </c>
      <c r="H389" s="150"/>
      <c r="I389" s="150">
        <v>1</v>
      </c>
      <c r="J389" s="23">
        <v>650</v>
      </c>
      <c r="K389" s="66">
        <f t="shared" si="6"/>
        <v>650</v>
      </c>
    </row>
    <row r="390" spans="1:11">
      <c r="A390" s="24" t="s">
        <v>128</v>
      </c>
      <c r="B390" s="419"/>
      <c r="C390" s="20" t="s">
        <v>80</v>
      </c>
      <c r="D390" s="150" t="s">
        <v>55</v>
      </c>
      <c r="E390" s="21" t="s">
        <v>132</v>
      </c>
      <c r="F390" s="21" t="s">
        <v>132</v>
      </c>
      <c r="G390" s="150">
        <v>1</v>
      </c>
      <c r="H390" s="150"/>
      <c r="I390" s="150">
        <v>1</v>
      </c>
      <c r="J390" s="23">
        <v>6500</v>
      </c>
      <c r="K390" s="66">
        <f t="shared" si="6"/>
        <v>6500</v>
      </c>
    </row>
    <row r="391" spans="1:11">
      <c r="A391" s="24" t="s">
        <v>128</v>
      </c>
      <c r="B391" s="419"/>
      <c r="C391" s="20" t="s">
        <v>78</v>
      </c>
      <c r="D391" s="150" t="s">
        <v>764</v>
      </c>
      <c r="E391" s="21" t="s">
        <v>132</v>
      </c>
      <c r="F391" s="21" t="s">
        <v>132</v>
      </c>
      <c r="G391" s="150">
        <v>1</v>
      </c>
      <c r="H391" s="150"/>
      <c r="I391" s="150">
        <v>1</v>
      </c>
      <c r="J391" s="23">
        <v>6500</v>
      </c>
      <c r="K391" s="66">
        <f t="shared" si="6"/>
        <v>6500</v>
      </c>
    </row>
    <row r="392" spans="1:11">
      <c r="A392" s="24" t="s">
        <v>128</v>
      </c>
      <c r="B392" s="305"/>
      <c r="C392" s="20" t="s">
        <v>78</v>
      </c>
      <c r="D392" s="150" t="s">
        <v>764</v>
      </c>
      <c r="E392" s="21" t="s">
        <v>132</v>
      </c>
      <c r="F392" s="21" t="s">
        <v>132</v>
      </c>
      <c r="G392" s="150"/>
      <c r="H392" s="150">
        <v>1</v>
      </c>
      <c r="I392" s="150">
        <v>1</v>
      </c>
      <c r="J392" s="23">
        <v>6500</v>
      </c>
      <c r="K392" s="66">
        <f t="shared" si="6"/>
        <v>6500</v>
      </c>
    </row>
    <row r="393" spans="1:11">
      <c r="A393" s="24" t="s">
        <v>128</v>
      </c>
      <c r="B393" s="242" t="s">
        <v>1303</v>
      </c>
      <c r="C393" s="20" t="s">
        <v>17</v>
      </c>
      <c r="D393" s="150" t="s">
        <v>28</v>
      </c>
      <c r="E393" s="21" t="s">
        <v>132</v>
      </c>
      <c r="F393" s="21" t="s">
        <v>132</v>
      </c>
      <c r="G393" s="150">
        <v>1</v>
      </c>
      <c r="H393" s="150"/>
      <c r="I393" s="150">
        <v>1</v>
      </c>
      <c r="J393" s="23">
        <v>650</v>
      </c>
      <c r="K393" s="66">
        <f t="shared" si="6"/>
        <v>650</v>
      </c>
    </row>
    <row r="394" spans="1:11">
      <c r="A394" s="24" t="s">
        <v>128</v>
      </c>
      <c r="B394" s="242"/>
      <c r="C394" s="20" t="s">
        <v>454</v>
      </c>
      <c r="D394" s="150" t="s">
        <v>137</v>
      </c>
      <c r="E394" s="21" t="s">
        <v>132</v>
      </c>
      <c r="F394" s="21" t="s">
        <v>132</v>
      </c>
      <c r="G394" s="150">
        <v>1</v>
      </c>
      <c r="H394" s="150"/>
      <c r="I394" s="150">
        <v>1</v>
      </c>
      <c r="J394" s="23">
        <v>1100</v>
      </c>
      <c r="K394" s="66">
        <f t="shared" si="6"/>
        <v>1100</v>
      </c>
    </row>
    <row r="395" spans="1:11">
      <c r="A395" s="24" t="s">
        <v>128</v>
      </c>
      <c r="B395" s="242"/>
      <c r="C395" s="20" t="s">
        <v>78</v>
      </c>
      <c r="D395" s="150" t="s">
        <v>883</v>
      </c>
      <c r="E395" s="21" t="s">
        <v>132</v>
      </c>
      <c r="F395" s="21" t="s">
        <v>132</v>
      </c>
      <c r="G395" s="150">
        <v>1</v>
      </c>
      <c r="H395" s="150"/>
      <c r="I395" s="150">
        <v>1</v>
      </c>
      <c r="J395" s="23">
        <v>6500</v>
      </c>
      <c r="K395" s="66">
        <f t="shared" si="6"/>
        <v>6500</v>
      </c>
    </row>
    <row r="396" spans="1:11" ht="15" customHeight="1">
      <c r="A396" s="24" t="s">
        <v>128</v>
      </c>
      <c r="B396" s="270" t="s">
        <v>1302</v>
      </c>
      <c r="C396" s="20" t="s">
        <v>1296</v>
      </c>
      <c r="D396" s="150" t="s">
        <v>113</v>
      </c>
      <c r="E396" s="21" t="s">
        <v>132</v>
      </c>
      <c r="F396" s="21" t="s">
        <v>132</v>
      </c>
      <c r="G396" s="150">
        <v>1</v>
      </c>
      <c r="H396" s="150"/>
      <c r="I396" s="150">
        <v>1</v>
      </c>
      <c r="J396" s="23">
        <v>80000</v>
      </c>
      <c r="K396" s="66">
        <f t="shared" si="6"/>
        <v>80000</v>
      </c>
    </row>
    <row r="397" spans="1:11">
      <c r="A397" s="24" t="s">
        <v>128</v>
      </c>
      <c r="B397" s="419"/>
      <c r="C397" s="20" t="s">
        <v>1296</v>
      </c>
      <c r="D397" s="150" t="s">
        <v>113</v>
      </c>
      <c r="E397" s="21" t="s">
        <v>132</v>
      </c>
      <c r="F397" s="21" t="s">
        <v>132</v>
      </c>
      <c r="G397" s="150">
        <v>1</v>
      </c>
      <c r="H397" s="150"/>
      <c r="I397" s="150">
        <v>1</v>
      </c>
      <c r="J397" s="23">
        <v>80000</v>
      </c>
      <c r="K397" s="66">
        <f t="shared" si="6"/>
        <v>80000</v>
      </c>
    </row>
    <row r="398" spans="1:11">
      <c r="A398" s="24" t="s">
        <v>128</v>
      </c>
      <c r="B398" s="419"/>
      <c r="C398" s="20" t="s">
        <v>797</v>
      </c>
      <c r="D398" s="150" t="s">
        <v>137</v>
      </c>
      <c r="E398" s="21" t="s">
        <v>132</v>
      </c>
      <c r="F398" s="21" t="s">
        <v>132</v>
      </c>
      <c r="G398" s="150">
        <v>1</v>
      </c>
      <c r="H398" s="150"/>
      <c r="I398" s="150">
        <v>1</v>
      </c>
      <c r="J398" s="23">
        <v>1100</v>
      </c>
      <c r="K398" s="66">
        <f t="shared" si="6"/>
        <v>1100</v>
      </c>
    </row>
    <row r="399" spans="1:11">
      <c r="A399" s="24" t="s">
        <v>128</v>
      </c>
      <c r="B399" s="419"/>
      <c r="C399" s="20" t="s">
        <v>1296</v>
      </c>
      <c r="D399" s="150" t="s">
        <v>113</v>
      </c>
      <c r="E399" s="21" t="s">
        <v>132</v>
      </c>
      <c r="F399" s="21" t="s">
        <v>132</v>
      </c>
      <c r="G399" s="150">
        <v>1</v>
      </c>
      <c r="H399" s="150"/>
      <c r="I399" s="150">
        <v>1</v>
      </c>
      <c r="J399" s="23">
        <v>80000</v>
      </c>
      <c r="K399" s="66">
        <f t="shared" si="6"/>
        <v>80000</v>
      </c>
    </row>
    <row r="400" spans="1:11">
      <c r="A400" s="24" t="s">
        <v>128</v>
      </c>
      <c r="B400" s="419"/>
      <c r="C400" s="20" t="s">
        <v>1296</v>
      </c>
      <c r="D400" s="150" t="s">
        <v>113</v>
      </c>
      <c r="E400" s="21" t="s">
        <v>132</v>
      </c>
      <c r="F400" s="21" t="s">
        <v>132</v>
      </c>
      <c r="G400" s="150">
        <v>1</v>
      </c>
      <c r="H400" s="150"/>
      <c r="I400" s="150">
        <v>1</v>
      </c>
      <c r="J400" s="23">
        <v>80000</v>
      </c>
      <c r="K400" s="66">
        <f t="shared" si="6"/>
        <v>80000</v>
      </c>
    </row>
    <row r="401" spans="1:11">
      <c r="A401" s="24" t="s">
        <v>128</v>
      </c>
      <c r="B401" s="419"/>
      <c r="C401" s="20" t="s">
        <v>1296</v>
      </c>
      <c r="D401" s="150" t="s">
        <v>113</v>
      </c>
      <c r="E401" s="21" t="s">
        <v>132</v>
      </c>
      <c r="F401" s="21" t="s">
        <v>132</v>
      </c>
      <c r="G401" s="150">
        <v>1</v>
      </c>
      <c r="H401" s="150"/>
      <c r="I401" s="150">
        <v>1</v>
      </c>
      <c r="J401" s="23">
        <v>80000</v>
      </c>
      <c r="K401" s="66">
        <f t="shared" si="6"/>
        <v>80000</v>
      </c>
    </row>
    <row r="402" spans="1:11">
      <c r="A402" s="24" t="s">
        <v>128</v>
      </c>
      <c r="B402" s="419"/>
      <c r="C402" s="20" t="s">
        <v>1296</v>
      </c>
      <c r="D402" s="150" t="s">
        <v>113</v>
      </c>
      <c r="E402" s="21" t="s">
        <v>132</v>
      </c>
      <c r="F402" s="21" t="s">
        <v>132</v>
      </c>
      <c r="G402" s="150">
        <v>1</v>
      </c>
      <c r="H402" s="150"/>
      <c r="I402" s="150">
        <v>1</v>
      </c>
      <c r="J402" s="23">
        <v>80000</v>
      </c>
      <c r="K402" s="66">
        <f t="shared" si="6"/>
        <v>80000</v>
      </c>
    </row>
    <row r="403" spans="1:11">
      <c r="A403" s="24" t="s">
        <v>128</v>
      </c>
      <c r="B403" s="419"/>
      <c r="C403" s="20" t="s">
        <v>1296</v>
      </c>
      <c r="D403" s="150" t="s">
        <v>113</v>
      </c>
      <c r="E403" s="21" t="s">
        <v>132</v>
      </c>
      <c r="F403" s="21" t="s">
        <v>132</v>
      </c>
      <c r="G403" s="150">
        <v>1</v>
      </c>
      <c r="H403" s="150"/>
      <c r="I403" s="150">
        <v>1</v>
      </c>
      <c r="J403" s="23">
        <v>80000</v>
      </c>
      <c r="K403" s="66">
        <f t="shared" si="6"/>
        <v>80000</v>
      </c>
    </row>
    <row r="404" spans="1:11">
      <c r="A404" s="24" t="s">
        <v>128</v>
      </c>
      <c r="B404" s="419"/>
      <c r="C404" s="20" t="s">
        <v>1296</v>
      </c>
      <c r="D404" s="150" t="s">
        <v>113</v>
      </c>
      <c r="E404" s="21" t="s">
        <v>132</v>
      </c>
      <c r="F404" s="21" t="s">
        <v>132</v>
      </c>
      <c r="G404" s="150">
        <v>1</v>
      </c>
      <c r="H404" s="150"/>
      <c r="I404" s="150">
        <v>1</v>
      </c>
      <c r="J404" s="23">
        <v>80000</v>
      </c>
      <c r="K404" s="66">
        <f t="shared" si="6"/>
        <v>80000</v>
      </c>
    </row>
    <row r="405" spans="1:11">
      <c r="A405" s="24" t="s">
        <v>128</v>
      </c>
      <c r="B405" s="419"/>
      <c r="C405" s="20" t="s">
        <v>1296</v>
      </c>
      <c r="D405" s="150" t="s">
        <v>113</v>
      </c>
      <c r="E405" s="21" t="s">
        <v>132</v>
      </c>
      <c r="F405" s="21" t="s">
        <v>132</v>
      </c>
      <c r="G405" s="150">
        <v>1</v>
      </c>
      <c r="H405" s="150"/>
      <c r="I405" s="150">
        <v>1</v>
      </c>
      <c r="J405" s="23">
        <v>80000</v>
      </c>
      <c r="K405" s="66">
        <f t="shared" si="6"/>
        <v>80000</v>
      </c>
    </row>
    <row r="406" spans="1:11">
      <c r="A406" s="24" t="s">
        <v>128</v>
      </c>
      <c r="B406" s="419"/>
      <c r="C406" s="20" t="s">
        <v>1182</v>
      </c>
      <c r="D406" s="150" t="s">
        <v>137</v>
      </c>
      <c r="E406" s="21" t="s">
        <v>132</v>
      </c>
      <c r="F406" s="21" t="s">
        <v>132</v>
      </c>
      <c r="G406" s="150">
        <v>1</v>
      </c>
      <c r="H406" s="150"/>
      <c r="I406" s="150">
        <v>1</v>
      </c>
      <c r="J406" s="23">
        <v>40000</v>
      </c>
      <c r="K406" s="66">
        <f t="shared" si="6"/>
        <v>40000</v>
      </c>
    </row>
    <row r="407" spans="1:11">
      <c r="A407" s="24" t="s">
        <v>128</v>
      </c>
      <c r="B407" s="419"/>
      <c r="C407" s="20" t="s">
        <v>1182</v>
      </c>
      <c r="D407" s="150" t="s">
        <v>137</v>
      </c>
      <c r="E407" s="21" t="s">
        <v>132</v>
      </c>
      <c r="F407" s="21" t="s">
        <v>132</v>
      </c>
      <c r="G407" s="150">
        <v>1</v>
      </c>
      <c r="H407" s="150"/>
      <c r="I407" s="150">
        <v>1</v>
      </c>
      <c r="J407" s="23">
        <v>40000</v>
      </c>
      <c r="K407" s="66">
        <f t="shared" si="6"/>
        <v>40000</v>
      </c>
    </row>
    <row r="408" spans="1:11">
      <c r="A408" s="24" t="s">
        <v>128</v>
      </c>
      <c r="B408" s="419"/>
      <c r="C408" s="20" t="s">
        <v>1182</v>
      </c>
      <c r="D408" s="150" t="s">
        <v>137</v>
      </c>
      <c r="E408" s="21" t="s">
        <v>132</v>
      </c>
      <c r="F408" s="21" t="s">
        <v>132</v>
      </c>
      <c r="G408" s="150">
        <v>1</v>
      </c>
      <c r="H408" s="150"/>
      <c r="I408" s="150">
        <v>1</v>
      </c>
      <c r="J408" s="23">
        <v>40000</v>
      </c>
      <c r="K408" s="66">
        <f t="shared" si="6"/>
        <v>40000</v>
      </c>
    </row>
    <row r="409" spans="1:11">
      <c r="A409" s="24" t="s">
        <v>128</v>
      </c>
      <c r="B409" s="419"/>
      <c r="C409" s="20" t="s">
        <v>1182</v>
      </c>
      <c r="D409" s="150" t="s">
        <v>137</v>
      </c>
      <c r="E409" s="21" t="s">
        <v>132</v>
      </c>
      <c r="F409" s="21" t="s">
        <v>132</v>
      </c>
      <c r="G409" s="150">
        <v>1</v>
      </c>
      <c r="H409" s="150"/>
      <c r="I409" s="150">
        <v>1</v>
      </c>
      <c r="J409" s="23">
        <v>40000</v>
      </c>
      <c r="K409" s="66">
        <f t="shared" si="6"/>
        <v>40000</v>
      </c>
    </row>
    <row r="410" spans="1:11">
      <c r="A410" s="24" t="s">
        <v>128</v>
      </c>
      <c r="B410" s="419"/>
      <c r="C410" s="20" t="s">
        <v>1182</v>
      </c>
      <c r="D410" s="150" t="s">
        <v>137</v>
      </c>
      <c r="E410" s="21" t="s">
        <v>132</v>
      </c>
      <c r="F410" s="21" t="s">
        <v>132</v>
      </c>
      <c r="G410" s="150">
        <v>1</v>
      </c>
      <c r="H410" s="150"/>
      <c r="I410" s="150">
        <v>1</v>
      </c>
      <c r="J410" s="23">
        <v>40000</v>
      </c>
      <c r="K410" s="66">
        <f t="shared" si="6"/>
        <v>40000</v>
      </c>
    </row>
    <row r="411" spans="1:11">
      <c r="A411" s="24" t="s">
        <v>128</v>
      </c>
      <c r="B411" s="419"/>
      <c r="C411" s="20" t="s">
        <v>1182</v>
      </c>
      <c r="D411" s="150" t="s">
        <v>137</v>
      </c>
      <c r="E411" s="21" t="s">
        <v>132</v>
      </c>
      <c r="F411" s="21" t="s">
        <v>132</v>
      </c>
      <c r="G411" s="150">
        <v>1</v>
      </c>
      <c r="H411" s="150"/>
      <c r="I411" s="150">
        <v>1</v>
      </c>
      <c r="J411" s="23">
        <v>40000</v>
      </c>
      <c r="K411" s="66">
        <f t="shared" si="6"/>
        <v>40000</v>
      </c>
    </row>
    <row r="412" spans="1:11">
      <c r="A412" s="24" t="s">
        <v>128</v>
      </c>
      <c r="B412" s="419"/>
      <c r="C412" s="20" t="s">
        <v>1182</v>
      </c>
      <c r="D412" s="150" t="s">
        <v>137</v>
      </c>
      <c r="E412" s="21" t="s">
        <v>132</v>
      </c>
      <c r="F412" s="21" t="s">
        <v>132</v>
      </c>
      <c r="G412" s="150">
        <v>1</v>
      </c>
      <c r="H412" s="150"/>
      <c r="I412" s="150">
        <v>1</v>
      </c>
      <c r="J412" s="23">
        <v>40000</v>
      </c>
      <c r="K412" s="66">
        <f t="shared" si="6"/>
        <v>40000</v>
      </c>
    </row>
    <row r="413" spans="1:11">
      <c r="A413" s="24" t="s">
        <v>128</v>
      </c>
      <c r="B413" s="419"/>
      <c r="C413" s="20" t="s">
        <v>78</v>
      </c>
      <c r="D413" s="150" t="s">
        <v>883</v>
      </c>
      <c r="E413" s="21" t="s">
        <v>132</v>
      </c>
      <c r="F413" s="21" t="s">
        <v>132</v>
      </c>
      <c r="G413" s="150">
        <v>1</v>
      </c>
      <c r="H413" s="150"/>
      <c r="I413" s="150">
        <v>1</v>
      </c>
      <c r="J413" s="23">
        <v>6500</v>
      </c>
      <c r="K413" s="66">
        <f t="shared" si="6"/>
        <v>6500</v>
      </c>
    </row>
    <row r="414" spans="1:11">
      <c r="A414" s="24" t="s">
        <v>128</v>
      </c>
      <c r="B414" s="419"/>
      <c r="C414" s="20" t="s">
        <v>78</v>
      </c>
      <c r="D414" s="150" t="s">
        <v>883</v>
      </c>
      <c r="E414" s="21" t="s">
        <v>132</v>
      </c>
      <c r="F414" s="21" t="s">
        <v>132</v>
      </c>
      <c r="G414" s="150">
        <v>1</v>
      </c>
      <c r="H414" s="150"/>
      <c r="I414" s="150">
        <v>1</v>
      </c>
      <c r="J414" s="23">
        <v>6500</v>
      </c>
      <c r="K414" s="66">
        <f t="shared" si="6"/>
        <v>6500</v>
      </c>
    </row>
    <row r="415" spans="1:11">
      <c r="A415" s="24" t="s">
        <v>128</v>
      </c>
      <c r="B415" s="419"/>
      <c r="C415" s="20" t="s">
        <v>1183</v>
      </c>
      <c r="D415" s="150" t="s">
        <v>1291</v>
      </c>
      <c r="E415" s="21" t="s">
        <v>132</v>
      </c>
      <c r="F415" s="21" t="s">
        <v>132</v>
      </c>
      <c r="G415" s="150">
        <v>1</v>
      </c>
      <c r="H415" s="150"/>
      <c r="I415" s="150">
        <v>1</v>
      </c>
      <c r="J415" s="23">
        <v>45000</v>
      </c>
      <c r="K415" s="66">
        <f t="shared" si="6"/>
        <v>45000</v>
      </c>
    </row>
    <row r="416" spans="1:11">
      <c r="A416" s="24" t="s">
        <v>128</v>
      </c>
      <c r="B416" s="419"/>
      <c r="C416" s="20" t="s">
        <v>1183</v>
      </c>
      <c r="D416" s="150" t="s">
        <v>1291</v>
      </c>
      <c r="E416" s="21" t="s">
        <v>132</v>
      </c>
      <c r="F416" s="21" t="s">
        <v>132</v>
      </c>
      <c r="G416" s="150">
        <v>1</v>
      </c>
      <c r="H416" s="150"/>
      <c r="I416" s="150">
        <v>1</v>
      </c>
      <c r="J416" s="23">
        <v>45000</v>
      </c>
      <c r="K416" s="66">
        <f t="shared" si="6"/>
        <v>45000</v>
      </c>
    </row>
    <row r="417" spans="1:11">
      <c r="A417" s="24" t="s">
        <v>128</v>
      </c>
      <c r="B417" s="419"/>
      <c r="C417" s="20" t="s">
        <v>1183</v>
      </c>
      <c r="D417" s="150" t="s">
        <v>1291</v>
      </c>
      <c r="E417" s="21" t="s">
        <v>132</v>
      </c>
      <c r="F417" s="21" t="s">
        <v>132</v>
      </c>
      <c r="G417" s="150">
        <v>1</v>
      </c>
      <c r="H417" s="150"/>
      <c r="I417" s="150">
        <v>1</v>
      </c>
      <c r="J417" s="23">
        <v>45000</v>
      </c>
      <c r="K417" s="66">
        <f t="shared" si="6"/>
        <v>45000</v>
      </c>
    </row>
    <row r="418" spans="1:11">
      <c r="A418" s="24" t="s">
        <v>128</v>
      </c>
      <c r="B418" s="419"/>
      <c r="C418" s="20" t="s">
        <v>1183</v>
      </c>
      <c r="D418" s="150" t="s">
        <v>1291</v>
      </c>
      <c r="E418" s="21" t="s">
        <v>132</v>
      </c>
      <c r="F418" s="21" t="s">
        <v>132</v>
      </c>
      <c r="G418" s="150">
        <v>1</v>
      </c>
      <c r="H418" s="150"/>
      <c r="I418" s="150">
        <v>1</v>
      </c>
      <c r="J418" s="23">
        <v>45000</v>
      </c>
      <c r="K418" s="66">
        <f t="shared" si="6"/>
        <v>45000</v>
      </c>
    </row>
    <row r="419" spans="1:11">
      <c r="A419" s="24" t="s">
        <v>128</v>
      </c>
      <c r="B419" s="419"/>
      <c r="C419" s="20" t="s">
        <v>1183</v>
      </c>
      <c r="D419" s="150" t="s">
        <v>1291</v>
      </c>
      <c r="E419" s="21" t="s">
        <v>132</v>
      </c>
      <c r="F419" s="21" t="s">
        <v>132</v>
      </c>
      <c r="G419" s="150">
        <v>1</v>
      </c>
      <c r="H419" s="150"/>
      <c r="I419" s="150">
        <v>1</v>
      </c>
      <c r="J419" s="23">
        <v>45000</v>
      </c>
      <c r="K419" s="66">
        <f t="shared" si="6"/>
        <v>45000</v>
      </c>
    </row>
    <row r="420" spans="1:11">
      <c r="A420" s="24" t="s">
        <v>128</v>
      </c>
      <c r="B420" s="419"/>
      <c r="C420" s="20" t="s">
        <v>1183</v>
      </c>
      <c r="D420" s="150" t="s">
        <v>1291</v>
      </c>
      <c r="E420" s="21" t="s">
        <v>132</v>
      </c>
      <c r="F420" s="21" t="s">
        <v>132</v>
      </c>
      <c r="G420" s="150">
        <v>1</v>
      </c>
      <c r="H420" s="150"/>
      <c r="I420" s="150">
        <v>1</v>
      </c>
      <c r="J420" s="23">
        <v>45000</v>
      </c>
      <c r="K420" s="66">
        <f t="shared" si="6"/>
        <v>45000</v>
      </c>
    </row>
    <row r="421" spans="1:11">
      <c r="A421" s="24" t="s">
        <v>128</v>
      </c>
      <c r="B421" s="419"/>
      <c r="C421" s="20" t="s">
        <v>1183</v>
      </c>
      <c r="D421" s="150" t="s">
        <v>1291</v>
      </c>
      <c r="E421" s="21" t="s">
        <v>132</v>
      </c>
      <c r="F421" s="21" t="s">
        <v>132</v>
      </c>
      <c r="G421" s="150">
        <v>1</v>
      </c>
      <c r="H421" s="150"/>
      <c r="I421" s="150">
        <v>1</v>
      </c>
      <c r="J421" s="23">
        <v>45000</v>
      </c>
      <c r="K421" s="66">
        <f t="shared" si="6"/>
        <v>45000</v>
      </c>
    </row>
    <row r="422" spans="1:11">
      <c r="A422" s="24" t="s">
        <v>128</v>
      </c>
      <c r="B422" s="419"/>
      <c r="C422" s="20" t="s">
        <v>1183</v>
      </c>
      <c r="D422" s="150" t="s">
        <v>1291</v>
      </c>
      <c r="E422" s="21" t="s">
        <v>132</v>
      </c>
      <c r="F422" s="21" t="s">
        <v>132</v>
      </c>
      <c r="G422" s="150">
        <v>1</v>
      </c>
      <c r="H422" s="150"/>
      <c r="I422" s="150">
        <v>1</v>
      </c>
      <c r="J422" s="23">
        <v>45000</v>
      </c>
      <c r="K422" s="66">
        <f t="shared" si="6"/>
        <v>45000</v>
      </c>
    </row>
    <row r="423" spans="1:11">
      <c r="A423" s="24" t="s">
        <v>128</v>
      </c>
      <c r="B423" s="419"/>
      <c r="C423" s="20" t="s">
        <v>1183</v>
      </c>
      <c r="D423" s="150" t="s">
        <v>1291</v>
      </c>
      <c r="E423" s="21" t="s">
        <v>132</v>
      </c>
      <c r="F423" s="21" t="s">
        <v>132</v>
      </c>
      <c r="G423" s="150">
        <v>1</v>
      </c>
      <c r="H423" s="150"/>
      <c r="I423" s="150">
        <v>1</v>
      </c>
      <c r="J423" s="23">
        <v>45000</v>
      </c>
      <c r="K423" s="66">
        <f t="shared" si="6"/>
        <v>45000</v>
      </c>
    </row>
    <row r="424" spans="1:11">
      <c r="A424" s="24" t="s">
        <v>128</v>
      </c>
      <c r="B424" s="419"/>
      <c r="C424" s="20" t="s">
        <v>1183</v>
      </c>
      <c r="D424" s="150" t="s">
        <v>1291</v>
      </c>
      <c r="E424" s="21" t="s">
        <v>132</v>
      </c>
      <c r="F424" s="21" t="s">
        <v>132</v>
      </c>
      <c r="G424" s="150">
        <v>1</v>
      </c>
      <c r="H424" s="150"/>
      <c r="I424" s="150">
        <v>1</v>
      </c>
      <c r="J424" s="23">
        <v>45000</v>
      </c>
      <c r="K424" s="66">
        <f t="shared" si="6"/>
        <v>45000</v>
      </c>
    </row>
    <row r="425" spans="1:11">
      <c r="A425" s="24" t="s">
        <v>128</v>
      </c>
      <c r="B425" s="419"/>
      <c r="C425" s="20" t="s">
        <v>1183</v>
      </c>
      <c r="D425" s="150" t="s">
        <v>1291</v>
      </c>
      <c r="E425" s="21" t="s">
        <v>132</v>
      </c>
      <c r="F425" s="21" t="s">
        <v>132</v>
      </c>
      <c r="G425" s="150">
        <v>1</v>
      </c>
      <c r="H425" s="150"/>
      <c r="I425" s="150">
        <v>1</v>
      </c>
      <c r="J425" s="23">
        <v>45000</v>
      </c>
      <c r="K425" s="66">
        <f t="shared" si="6"/>
        <v>45000</v>
      </c>
    </row>
    <row r="426" spans="1:11">
      <c r="A426" s="24" t="s">
        <v>128</v>
      </c>
      <c r="B426" s="419"/>
      <c r="C426" s="20" t="s">
        <v>1183</v>
      </c>
      <c r="D426" s="150" t="s">
        <v>1291</v>
      </c>
      <c r="E426" s="21" t="s">
        <v>132</v>
      </c>
      <c r="F426" s="21" t="s">
        <v>132</v>
      </c>
      <c r="G426" s="150">
        <v>1</v>
      </c>
      <c r="H426" s="150"/>
      <c r="I426" s="150">
        <v>1</v>
      </c>
      <c r="J426" s="23">
        <v>45000</v>
      </c>
      <c r="K426" s="66">
        <f t="shared" si="6"/>
        <v>45000</v>
      </c>
    </row>
    <row r="427" spans="1:11">
      <c r="A427" s="24" t="s">
        <v>128</v>
      </c>
      <c r="B427" s="419"/>
      <c r="C427" s="20" t="s">
        <v>1183</v>
      </c>
      <c r="D427" s="150" t="s">
        <v>1291</v>
      </c>
      <c r="E427" s="21" t="s">
        <v>132</v>
      </c>
      <c r="F427" s="21" t="s">
        <v>132</v>
      </c>
      <c r="G427" s="150">
        <v>1</v>
      </c>
      <c r="H427" s="150"/>
      <c r="I427" s="150">
        <v>1</v>
      </c>
      <c r="J427" s="23">
        <v>45000</v>
      </c>
      <c r="K427" s="66">
        <f t="shared" si="6"/>
        <v>45000</v>
      </c>
    </row>
    <row r="428" spans="1:11">
      <c r="A428" s="24" t="s">
        <v>128</v>
      </c>
      <c r="B428" s="419"/>
      <c r="C428" s="20" t="s">
        <v>1183</v>
      </c>
      <c r="D428" s="150" t="s">
        <v>1291</v>
      </c>
      <c r="E428" s="21" t="s">
        <v>132</v>
      </c>
      <c r="F428" s="21" t="s">
        <v>132</v>
      </c>
      <c r="G428" s="150">
        <v>1</v>
      </c>
      <c r="H428" s="150"/>
      <c r="I428" s="150">
        <v>1</v>
      </c>
      <c r="J428" s="23">
        <v>45000</v>
      </c>
      <c r="K428" s="66">
        <f t="shared" si="6"/>
        <v>45000</v>
      </c>
    </row>
    <row r="429" spans="1:11">
      <c r="A429" s="24" t="s">
        <v>128</v>
      </c>
      <c r="B429" s="419"/>
      <c r="C429" s="20" t="s">
        <v>1183</v>
      </c>
      <c r="D429" s="150" t="s">
        <v>1291</v>
      </c>
      <c r="E429" s="21" t="s">
        <v>132</v>
      </c>
      <c r="F429" s="21" t="s">
        <v>132</v>
      </c>
      <c r="G429" s="150">
        <v>1</v>
      </c>
      <c r="H429" s="150"/>
      <c r="I429" s="150">
        <v>1</v>
      </c>
      <c r="J429" s="23">
        <v>45000</v>
      </c>
      <c r="K429" s="66">
        <f t="shared" si="6"/>
        <v>45000</v>
      </c>
    </row>
    <row r="430" spans="1:11">
      <c r="A430" s="24" t="s">
        <v>128</v>
      </c>
      <c r="B430" s="419"/>
      <c r="C430" s="20" t="s">
        <v>1183</v>
      </c>
      <c r="D430" s="150" t="s">
        <v>1291</v>
      </c>
      <c r="E430" s="21" t="s">
        <v>132</v>
      </c>
      <c r="F430" s="21" t="s">
        <v>132</v>
      </c>
      <c r="G430" s="150">
        <v>1</v>
      </c>
      <c r="H430" s="150"/>
      <c r="I430" s="150">
        <v>1</v>
      </c>
      <c r="J430" s="23">
        <v>45000</v>
      </c>
      <c r="K430" s="66">
        <f t="shared" si="6"/>
        <v>45000</v>
      </c>
    </row>
    <row r="431" spans="1:11">
      <c r="A431" s="24" t="s">
        <v>128</v>
      </c>
      <c r="B431" s="419"/>
      <c r="C431" s="20" t="s">
        <v>1183</v>
      </c>
      <c r="D431" s="150" t="s">
        <v>1291</v>
      </c>
      <c r="E431" s="21" t="s">
        <v>132</v>
      </c>
      <c r="F431" s="21" t="s">
        <v>132</v>
      </c>
      <c r="G431" s="150">
        <v>1</v>
      </c>
      <c r="H431" s="150"/>
      <c r="I431" s="150">
        <v>1</v>
      </c>
      <c r="J431" s="23">
        <v>45000</v>
      </c>
      <c r="K431" s="66">
        <f t="shared" si="6"/>
        <v>45000</v>
      </c>
    </row>
    <row r="432" spans="1:11">
      <c r="A432" s="24" t="s">
        <v>128</v>
      </c>
      <c r="B432" s="419"/>
      <c r="C432" s="20" t="s">
        <v>1183</v>
      </c>
      <c r="D432" s="150" t="s">
        <v>1291</v>
      </c>
      <c r="E432" s="21" t="s">
        <v>132</v>
      </c>
      <c r="F432" s="21" t="s">
        <v>132</v>
      </c>
      <c r="G432" s="150">
        <v>1</v>
      </c>
      <c r="H432" s="150"/>
      <c r="I432" s="150">
        <v>1</v>
      </c>
      <c r="J432" s="23">
        <v>45000</v>
      </c>
      <c r="K432" s="66">
        <f t="shared" si="6"/>
        <v>45000</v>
      </c>
    </row>
    <row r="433" spans="1:11">
      <c r="A433" s="24" t="s">
        <v>128</v>
      </c>
      <c r="B433" s="419"/>
      <c r="C433" s="20" t="s">
        <v>1183</v>
      </c>
      <c r="D433" s="150" t="s">
        <v>1291</v>
      </c>
      <c r="E433" s="21" t="s">
        <v>132</v>
      </c>
      <c r="F433" s="21" t="s">
        <v>132</v>
      </c>
      <c r="G433" s="150">
        <v>1</v>
      </c>
      <c r="H433" s="150"/>
      <c r="I433" s="150">
        <v>1</v>
      </c>
      <c r="J433" s="23">
        <v>45000</v>
      </c>
      <c r="K433" s="66">
        <f t="shared" si="6"/>
        <v>45000</v>
      </c>
    </row>
    <row r="434" spans="1:11">
      <c r="A434" s="24" t="s">
        <v>128</v>
      </c>
      <c r="B434" s="419"/>
      <c r="C434" s="20" t="s">
        <v>1183</v>
      </c>
      <c r="D434" s="150" t="s">
        <v>1291</v>
      </c>
      <c r="E434" s="21" t="s">
        <v>132</v>
      </c>
      <c r="F434" s="21" t="s">
        <v>132</v>
      </c>
      <c r="G434" s="150">
        <v>1</v>
      </c>
      <c r="H434" s="150"/>
      <c r="I434" s="150">
        <v>1</v>
      </c>
      <c r="J434" s="23">
        <v>45000</v>
      </c>
      <c r="K434" s="66">
        <f t="shared" si="6"/>
        <v>45000</v>
      </c>
    </row>
    <row r="435" spans="1:11">
      <c r="A435" s="24" t="s">
        <v>128</v>
      </c>
      <c r="B435" s="419"/>
      <c r="C435" s="20" t="s">
        <v>1183</v>
      </c>
      <c r="D435" s="150" t="s">
        <v>1291</v>
      </c>
      <c r="E435" s="21" t="s">
        <v>132</v>
      </c>
      <c r="F435" s="21" t="s">
        <v>132</v>
      </c>
      <c r="G435" s="150">
        <v>1</v>
      </c>
      <c r="H435" s="150"/>
      <c r="I435" s="150">
        <v>1</v>
      </c>
      <c r="J435" s="23">
        <v>45000</v>
      </c>
      <c r="K435" s="66">
        <f t="shared" si="6"/>
        <v>45000</v>
      </c>
    </row>
    <row r="436" spans="1:11">
      <c r="A436" s="24" t="s">
        <v>128</v>
      </c>
      <c r="B436" s="419"/>
      <c r="C436" s="20" t="s">
        <v>1183</v>
      </c>
      <c r="D436" s="150" t="s">
        <v>1291</v>
      </c>
      <c r="E436" s="21" t="s">
        <v>132</v>
      </c>
      <c r="F436" s="21" t="s">
        <v>132</v>
      </c>
      <c r="G436" s="150">
        <v>1</v>
      </c>
      <c r="H436" s="150"/>
      <c r="I436" s="150">
        <v>1</v>
      </c>
      <c r="J436" s="23">
        <v>45000</v>
      </c>
      <c r="K436" s="66">
        <f t="shared" si="6"/>
        <v>45000</v>
      </c>
    </row>
    <row r="437" spans="1:11">
      <c r="A437" s="24" t="s">
        <v>128</v>
      </c>
      <c r="B437" s="419"/>
      <c r="C437" s="20" t="s">
        <v>1183</v>
      </c>
      <c r="D437" s="150" t="s">
        <v>1291</v>
      </c>
      <c r="E437" s="21" t="s">
        <v>132</v>
      </c>
      <c r="F437" s="21" t="s">
        <v>132</v>
      </c>
      <c r="G437" s="150">
        <v>1</v>
      </c>
      <c r="H437" s="150"/>
      <c r="I437" s="150">
        <v>1</v>
      </c>
      <c r="J437" s="23">
        <v>45000</v>
      </c>
      <c r="K437" s="66">
        <f t="shared" si="6"/>
        <v>45000</v>
      </c>
    </row>
    <row r="438" spans="1:11">
      <c r="A438" s="24" t="s">
        <v>128</v>
      </c>
      <c r="B438" s="419"/>
      <c r="C438" s="20" t="s">
        <v>1183</v>
      </c>
      <c r="D438" s="150" t="s">
        <v>1291</v>
      </c>
      <c r="E438" s="21" t="s">
        <v>132</v>
      </c>
      <c r="F438" s="21" t="s">
        <v>132</v>
      </c>
      <c r="G438" s="150">
        <v>1</v>
      </c>
      <c r="H438" s="150"/>
      <c r="I438" s="150">
        <v>1</v>
      </c>
      <c r="J438" s="23">
        <v>45000</v>
      </c>
      <c r="K438" s="66">
        <f t="shared" si="6"/>
        <v>45000</v>
      </c>
    </row>
    <row r="439" spans="1:11">
      <c r="A439" s="24" t="s">
        <v>128</v>
      </c>
      <c r="B439" s="419"/>
      <c r="C439" s="20" t="s">
        <v>80</v>
      </c>
      <c r="D439" s="150" t="s">
        <v>55</v>
      </c>
      <c r="E439" s="139" t="s">
        <v>1301</v>
      </c>
      <c r="F439" s="21" t="s">
        <v>132</v>
      </c>
      <c r="G439" s="150">
        <v>1</v>
      </c>
      <c r="H439" s="150"/>
      <c r="I439" s="150">
        <v>1</v>
      </c>
      <c r="J439" s="23">
        <v>6500</v>
      </c>
      <c r="K439" s="66">
        <f t="shared" si="6"/>
        <v>6500</v>
      </c>
    </row>
    <row r="440" spans="1:11" ht="15.75" thickBot="1">
      <c r="A440" s="26" t="s">
        <v>128</v>
      </c>
      <c r="B440" s="420"/>
      <c r="C440" s="28" t="s">
        <v>80</v>
      </c>
      <c r="D440" s="153" t="s">
        <v>55</v>
      </c>
      <c r="E440" s="214" t="s">
        <v>1301</v>
      </c>
      <c r="F440" s="29" t="s">
        <v>132</v>
      </c>
      <c r="G440" s="153">
        <v>1</v>
      </c>
      <c r="H440" s="153"/>
      <c r="I440" s="153">
        <v>1</v>
      </c>
      <c r="J440" s="31">
        <v>6500</v>
      </c>
      <c r="K440" s="131">
        <f t="shared" si="6"/>
        <v>6500</v>
      </c>
    </row>
    <row r="441" spans="1:11">
      <c r="A441" s="53" t="s">
        <v>128</v>
      </c>
      <c r="B441" s="421" t="s">
        <v>1302</v>
      </c>
      <c r="C441" s="208" t="s">
        <v>80</v>
      </c>
      <c r="D441" s="209" t="s">
        <v>55</v>
      </c>
      <c r="E441" s="215" t="s">
        <v>1301</v>
      </c>
      <c r="F441" s="213" t="s">
        <v>132</v>
      </c>
      <c r="G441" s="209">
        <v>1</v>
      </c>
      <c r="H441" s="209"/>
      <c r="I441" s="209">
        <v>1</v>
      </c>
      <c r="J441" s="211">
        <v>6500</v>
      </c>
      <c r="K441" s="212">
        <f t="shared" si="6"/>
        <v>6500</v>
      </c>
    </row>
    <row r="442" spans="1:11">
      <c r="A442" s="24" t="s">
        <v>128</v>
      </c>
      <c r="B442" s="419"/>
      <c r="C442" s="20" t="s">
        <v>1299</v>
      </c>
      <c r="D442" s="150" t="s">
        <v>137</v>
      </c>
      <c r="E442" s="21" t="s">
        <v>132</v>
      </c>
      <c r="F442" s="21" t="s">
        <v>132</v>
      </c>
      <c r="G442" s="150">
        <v>1</v>
      </c>
      <c r="H442" s="150"/>
      <c r="I442" s="150">
        <v>1</v>
      </c>
      <c r="J442" s="23">
        <v>450000</v>
      </c>
      <c r="K442" s="66">
        <f t="shared" si="6"/>
        <v>450000</v>
      </c>
    </row>
    <row r="443" spans="1:11">
      <c r="A443" s="24" t="s">
        <v>128</v>
      </c>
      <c r="B443" s="419"/>
      <c r="C443" s="20" t="s">
        <v>263</v>
      </c>
      <c r="D443" s="150" t="s">
        <v>1167</v>
      </c>
      <c r="E443" s="21" t="s">
        <v>132</v>
      </c>
      <c r="F443" s="21" t="s">
        <v>132</v>
      </c>
      <c r="G443" s="150">
        <v>1</v>
      </c>
      <c r="H443" s="150"/>
      <c r="I443" s="150">
        <v>1</v>
      </c>
      <c r="J443" s="23">
        <v>4500</v>
      </c>
      <c r="K443" s="66">
        <f t="shared" si="6"/>
        <v>4500</v>
      </c>
    </row>
    <row r="444" spans="1:11">
      <c r="A444" s="24" t="s">
        <v>128</v>
      </c>
      <c r="B444" s="419"/>
      <c r="C444" s="20" t="s">
        <v>24</v>
      </c>
      <c r="D444" s="150" t="s">
        <v>277</v>
      </c>
      <c r="E444" s="21" t="s">
        <v>132</v>
      </c>
      <c r="F444" s="21" t="s">
        <v>132</v>
      </c>
      <c r="G444" s="150">
        <v>1</v>
      </c>
      <c r="H444" s="150"/>
      <c r="I444" s="150">
        <v>1</v>
      </c>
      <c r="J444" s="23">
        <v>15000</v>
      </c>
      <c r="K444" s="66">
        <f t="shared" si="6"/>
        <v>15000</v>
      </c>
    </row>
    <row r="445" spans="1:11">
      <c r="A445" s="24" t="s">
        <v>128</v>
      </c>
      <c r="B445" s="419"/>
      <c r="C445" s="20" t="s">
        <v>17</v>
      </c>
      <c r="D445" s="150" t="s">
        <v>28</v>
      </c>
      <c r="E445" s="139" t="s">
        <v>776</v>
      </c>
      <c r="F445" s="21" t="s">
        <v>132</v>
      </c>
      <c r="G445" s="150">
        <v>1</v>
      </c>
      <c r="H445" s="150"/>
      <c r="I445" s="150">
        <v>1</v>
      </c>
      <c r="J445" s="23">
        <v>650</v>
      </c>
      <c r="K445" s="66">
        <f t="shared" ref="K445:K508" si="7">J445*I445</f>
        <v>650</v>
      </c>
    </row>
    <row r="446" spans="1:11">
      <c r="A446" s="24" t="s">
        <v>128</v>
      </c>
      <c r="B446" s="419"/>
      <c r="C446" s="20" t="s">
        <v>17</v>
      </c>
      <c r="D446" s="150" t="s">
        <v>28</v>
      </c>
      <c r="E446" s="139" t="s">
        <v>776</v>
      </c>
      <c r="F446" s="21" t="s">
        <v>132</v>
      </c>
      <c r="G446" s="150">
        <v>1</v>
      </c>
      <c r="H446" s="150"/>
      <c r="I446" s="150">
        <v>1</v>
      </c>
      <c r="J446" s="23">
        <v>650</v>
      </c>
      <c r="K446" s="66">
        <f t="shared" si="7"/>
        <v>650</v>
      </c>
    </row>
    <row r="447" spans="1:11">
      <c r="A447" s="24" t="s">
        <v>128</v>
      </c>
      <c r="B447" s="419"/>
      <c r="C447" s="20" t="s">
        <v>17</v>
      </c>
      <c r="D447" s="150" t="s">
        <v>28</v>
      </c>
      <c r="E447" s="139" t="s">
        <v>776</v>
      </c>
      <c r="F447" s="21" t="s">
        <v>132</v>
      </c>
      <c r="G447" s="150">
        <v>1</v>
      </c>
      <c r="H447" s="150"/>
      <c r="I447" s="150">
        <v>1</v>
      </c>
      <c r="J447" s="23">
        <v>650</v>
      </c>
      <c r="K447" s="66">
        <f t="shared" si="7"/>
        <v>650</v>
      </c>
    </row>
    <row r="448" spans="1:11">
      <c r="A448" s="24" t="s">
        <v>128</v>
      </c>
      <c r="B448" s="419"/>
      <c r="C448" s="20" t="s">
        <v>17</v>
      </c>
      <c r="D448" s="150" t="s">
        <v>28</v>
      </c>
      <c r="E448" s="139" t="s">
        <v>776</v>
      </c>
      <c r="F448" s="21" t="s">
        <v>132</v>
      </c>
      <c r="G448" s="150">
        <v>1</v>
      </c>
      <c r="H448" s="150"/>
      <c r="I448" s="150">
        <v>1</v>
      </c>
      <c r="J448" s="23">
        <v>650</v>
      </c>
      <c r="K448" s="66">
        <f t="shared" si="7"/>
        <v>650</v>
      </c>
    </row>
    <row r="449" spans="1:11">
      <c r="A449" s="24" t="s">
        <v>128</v>
      </c>
      <c r="B449" s="419"/>
      <c r="C449" s="20" t="s">
        <v>797</v>
      </c>
      <c r="D449" s="150" t="s">
        <v>137</v>
      </c>
      <c r="E449" s="21" t="s">
        <v>132</v>
      </c>
      <c r="F449" s="21" t="s">
        <v>132</v>
      </c>
      <c r="G449" s="150">
        <v>1</v>
      </c>
      <c r="H449" s="150"/>
      <c r="I449" s="150">
        <v>1</v>
      </c>
      <c r="J449" s="23">
        <v>1100</v>
      </c>
      <c r="K449" s="66">
        <f t="shared" si="7"/>
        <v>1100</v>
      </c>
    </row>
    <row r="450" spans="1:11">
      <c r="A450" s="24" t="s">
        <v>128</v>
      </c>
      <c r="B450" s="419"/>
      <c r="C450" s="20" t="s">
        <v>797</v>
      </c>
      <c r="D450" s="150" t="s">
        <v>137</v>
      </c>
      <c r="E450" s="21" t="s">
        <v>132</v>
      </c>
      <c r="F450" s="21" t="s">
        <v>132</v>
      </c>
      <c r="G450" s="150">
        <v>1</v>
      </c>
      <c r="H450" s="150"/>
      <c r="I450" s="150">
        <v>1</v>
      </c>
      <c r="J450" s="23">
        <v>1100</v>
      </c>
      <c r="K450" s="66">
        <f t="shared" si="7"/>
        <v>1100</v>
      </c>
    </row>
    <row r="451" spans="1:11">
      <c r="A451" s="24" t="s">
        <v>128</v>
      </c>
      <c r="B451" s="419"/>
      <c r="C451" s="20" t="s">
        <v>797</v>
      </c>
      <c r="D451" s="150" t="s">
        <v>137</v>
      </c>
      <c r="E451" s="21" t="s">
        <v>132</v>
      </c>
      <c r="F451" s="21" t="s">
        <v>132</v>
      </c>
      <c r="G451" s="150">
        <v>1</v>
      </c>
      <c r="H451" s="150"/>
      <c r="I451" s="150">
        <v>1</v>
      </c>
      <c r="J451" s="23">
        <v>1100</v>
      </c>
      <c r="K451" s="66">
        <f t="shared" si="7"/>
        <v>1100</v>
      </c>
    </row>
    <row r="452" spans="1:11">
      <c r="A452" s="24" t="s">
        <v>128</v>
      </c>
      <c r="B452" s="419"/>
      <c r="C452" s="20" t="s">
        <v>67</v>
      </c>
      <c r="D452" s="150" t="s">
        <v>73</v>
      </c>
      <c r="E452" s="21" t="s">
        <v>132</v>
      </c>
      <c r="F452" s="21" t="s">
        <v>132</v>
      </c>
      <c r="G452" s="150">
        <v>1</v>
      </c>
      <c r="H452" s="150"/>
      <c r="I452" s="150">
        <v>1</v>
      </c>
      <c r="J452" s="23">
        <v>1200</v>
      </c>
      <c r="K452" s="66">
        <f t="shared" si="7"/>
        <v>1200</v>
      </c>
    </row>
    <row r="453" spans="1:11">
      <c r="A453" s="24" t="s">
        <v>128</v>
      </c>
      <c r="B453" s="419"/>
      <c r="C453" s="20" t="s">
        <v>454</v>
      </c>
      <c r="D453" s="150" t="s">
        <v>137</v>
      </c>
      <c r="E453" s="21" t="s">
        <v>132</v>
      </c>
      <c r="F453" s="21" t="s">
        <v>132</v>
      </c>
      <c r="G453" s="150">
        <v>1</v>
      </c>
      <c r="H453" s="150"/>
      <c r="I453" s="150">
        <v>1</v>
      </c>
      <c r="J453" s="23">
        <v>1100</v>
      </c>
      <c r="K453" s="66">
        <f t="shared" si="7"/>
        <v>1100</v>
      </c>
    </row>
    <row r="454" spans="1:11">
      <c r="A454" s="24" t="s">
        <v>128</v>
      </c>
      <c r="B454" s="305"/>
      <c r="C454" s="20" t="s">
        <v>454</v>
      </c>
      <c r="D454" s="150" t="s">
        <v>137</v>
      </c>
      <c r="E454" s="21" t="s">
        <v>132</v>
      </c>
      <c r="F454" s="21" t="s">
        <v>132</v>
      </c>
      <c r="G454" s="150">
        <v>1</v>
      </c>
      <c r="H454" s="150"/>
      <c r="I454" s="150">
        <v>1</v>
      </c>
      <c r="J454" s="23">
        <v>1100</v>
      </c>
      <c r="K454" s="66">
        <f t="shared" si="7"/>
        <v>1100</v>
      </c>
    </row>
    <row r="455" spans="1:11" ht="15" customHeight="1">
      <c r="A455" s="24" t="s">
        <v>128</v>
      </c>
      <c r="B455" s="270" t="s">
        <v>1300</v>
      </c>
      <c r="C455" s="20" t="s">
        <v>43</v>
      </c>
      <c r="D455" s="150" t="s">
        <v>51</v>
      </c>
      <c r="E455" s="21" t="s">
        <v>132</v>
      </c>
      <c r="F455" s="21" t="s">
        <v>132</v>
      </c>
      <c r="G455" s="150">
        <v>1</v>
      </c>
      <c r="H455" s="150"/>
      <c r="I455" s="150">
        <v>1</v>
      </c>
      <c r="J455" s="23">
        <v>1200</v>
      </c>
      <c r="K455" s="66">
        <f t="shared" si="7"/>
        <v>1200</v>
      </c>
    </row>
    <row r="456" spans="1:11">
      <c r="A456" s="24" t="s">
        <v>128</v>
      </c>
      <c r="B456" s="419"/>
      <c r="C456" s="20" t="s">
        <v>1299</v>
      </c>
      <c r="D456" s="150" t="s">
        <v>137</v>
      </c>
      <c r="E456" s="21" t="s">
        <v>132</v>
      </c>
      <c r="F456" s="21" t="s">
        <v>132</v>
      </c>
      <c r="G456" s="150">
        <v>1</v>
      </c>
      <c r="H456" s="150"/>
      <c r="I456" s="150">
        <v>1</v>
      </c>
      <c r="J456" s="23">
        <v>450000</v>
      </c>
      <c r="K456" s="66">
        <f t="shared" si="7"/>
        <v>450000</v>
      </c>
    </row>
    <row r="457" spans="1:11">
      <c r="A457" s="24" t="s">
        <v>128</v>
      </c>
      <c r="B457" s="419"/>
      <c r="C457" s="20" t="s">
        <v>797</v>
      </c>
      <c r="D457" s="150" t="s">
        <v>137</v>
      </c>
      <c r="E457" s="21" t="s">
        <v>132</v>
      </c>
      <c r="F457" s="21" t="s">
        <v>132</v>
      </c>
      <c r="G457" s="150">
        <v>1</v>
      </c>
      <c r="H457" s="150"/>
      <c r="I457" s="150">
        <v>1</v>
      </c>
      <c r="J457" s="23">
        <v>1100</v>
      </c>
      <c r="K457" s="66">
        <f t="shared" si="7"/>
        <v>1100</v>
      </c>
    </row>
    <row r="458" spans="1:11">
      <c r="A458" s="24" t="s">
        <v>128</v>
      </c>
      <c r="B458" s="419"/>
      <c r="C458" s="20" t="s">
        <v>797</v>
      </c>
      <c r="D458" s="150" t="s">
        <v>137</v>
      </c>
      <c r="E458" s="21" t="s">
        <v>132</v>
      </c>
      <c r="F458" s="21" t="s">
        <v>132</v>
      </c>
      <c r="G458" s="150">
        <v>1</v>
      </c>
      <c r="H458" s="150"/>
      <c r="I458" s="150">
        <v>1</v>
      </c>
      <c r="J458" s="23">
        <v>1100</v>
      </c>
      <c r="K458" s="66">
        <f t="shared" si="7"/>
        <v>1100</v>
      </c>
    </row>
    <row r="459" spans="1:11">
      <c r="A459" s="24" t="s">
        <v>128</v>
      </c>
      <c r="B459" s="419"/>
      <c r="C459" s="20" t="s">
        <v>1182</v>
      </c>
      <c r="D459" s="150" t="s">
        <v>137</v>
      </c>
      <c r="E459" s="21" t="s">
        <v>132</v>
      </c>
      <c r="F459" s="21" t="s">
        <v>132</v>
      </c>
      <c r="G459" s="150">
        <v>1</v>
      </c>
      <c r="H459" s="150"/>
      <c r="I459" s="150">
        <v>1</v>
      </c>
      <c r="J459" s="23">
        <v>40000</v>
      </c>
      <c r="K459" s="66">
        <f t="shared" si="7"/>
        <v>40000</v>
      </c>
    </row>
    <row r="460" spans="1:11">
      <c r="A460" s="24" t="s">
        <v>128</v>
      </c>
      <c r="B460" s="419"/>
      <c r="C460" s="20" t="s">
        <v>1182</v>
      </c>
      <c r="D460" s="150" t="s">
        <v>1298</v>
      </c>
      <c r="E460" s="139" t="s">
        <v>1297</v>
      </c>
      <c r="F460" s="21" t="s">
        <v>132</v>
      </c>
      <c r="G460" s="150">
        <v>1</v>
      </c>
      <c r="H460" s="150"/>
      <c r="I460" s="150">
        <v>1</v>
      </c>
      <c r="J460" s="23">
        <v>40000</v>
      </c>
      <c r="K460" s="66">
        <f t="shared" si="7"/>
        <v>40000</v>
      </c>
    </row>
    <row r="461" spans="1:11">
      <c r="A461" s="24" t="s">
        <v>128</v>
      </c>
      <c r="B461" s="419"/>
      <c r="C461" s="20" t="s">
        <v>1182</v>
      </c>
      <c r="D461" s="150" t="s">
        <v>1298</v>
      </c>
      <c r="E461" s="139" t="s">
        <v>1297</v>
      </c>
      <c r="F461" s="21" t="s">
        <v>132</v>
      </c>
      <c r="G461" s="150">
        <v>1</v>
      </c>
      <c r="H461" s="150"/>
      <c r="I461" s="150">
        <v>1</v>
      </c>
      <c r="J461" s="23">
        <v>40000</v>
      </c>
      <c r="K461" s="66">
        <f t="shared" si="7"/>
        <v>40000</v>
      </c>
    </row>
    <row r="462" spans="1:11">
      <c r="A462" s="24" t="s">
        <v>128</v>
      </c>
      <c r="B462" s="419"/>
      <c r="C462" s="20" t="s">
        <v>1182</v>
      </c>
      <c r="D462" s="150" t="s">
        <v>1298</v>
      </c>
      <c r="E462" s="139" t="s">
        <v>1297</v>
      </c>
      <c r="F462" s="21" t="s">
        <v>132</v>
      </c>
      <c r="G462" s="150">
        <v>1</v>
      </c>
      <c r="H462" s="150"/>
      <c r="I462" s="150">
        <v>1</v>
      </c>
      <c r="J462" s="23">
        <v>40000</v>
      </c>
      <c r="K462" s="66">
        <f t="shared" si="7"/>
        <v>40000</v>
      </c>
    </row>
    <row r="463" spans="1:11">
      <c r="A463" s="24" t="s">
        <v>128</v>
      </c>
      <c r="B463" s="419"/>
      <c r="C463" s="20" t="s">
        <v>1182</v>
      </c>
      <c r="D463" s="150" t="s">
        <v>1298</v>
      </c>
      <c r="E463" s="139" t="s">
        <v>1297</v>
      </c>
      <c r="F463" s="21" t="s">
        <v>132</v>
      </c>
      <c r="G463" s="150">
        <v>1</v>
      </c>
      <c r="H463" s="150"/>
      <c r="I463" s="150">
        <v>1</v>
      </c>
      <c r="J463" s="23">
        <v>40000</v>
      </c>
      <c r="K463" s="66">
        <f t="shared" si="7"/>
        <v>40000</v>
      </c>
    </row>
    <row r="464" spans="1:11">
      <c r="A464" s="24" t="s">
        <v>128</v>
      </c>
      <c r="B464" s="419"/>
      <c r="C464" s="20" t="s">
        <v>1182</v>
      </c>
      <c r="D464" s="150" t="s">
        <v>1298</v>
      </c>
      <c r="E464" s="139" t="s">
        <v>1297</v>
      </c>
      <c r="F464" s="21" t="s">
        <v>132</v>
      </c>
      <c r="G464" s="150">
        <v>1</v>
      </c>
      <c r="H464" s="150"/>
      <c r="I464" s="150">
        <v>1</v>
      </c>
      <c r="J464" s="23">
        <v>40000</v>
      </c>
      <c r="K464" s="66">
        <f t="shared" si="7"/>
        <v>40000</v>
      </c>
    </row>
    <row r="465" spans="1:11">
      <c r="A465" s="24" t="s">
        <v>128</v>
      </c>
      <c r="B465" s="419"/>
      <c r="C465" s="20" t="s">
        <v>1296</v>
      </c>
      <c r="D465" s="150" t="s">
        <v>113</v>
      </c>
      <c r="E465" s="21" t="s">
        <v>132</v>
      </c>
      <c r="F465" s="21" t="s">
        <v>132</v>
      </c>
      <c r="G465" s="150">
        <v>1</v>
      </c>
      <c r="H465" s="150"/>
      <c r="I465" s="150">
        <v>1</v>
      </c>
      <c r="J465" s="23">
        <v>80000</v>
      </c>
      <c r="K465" s="66">
        <f t="shared" si="7"/>
        <v>80000</v>
      </c>
    </row>
    <row r="466" spans="1:11">
      <c r="A466" s="24" t="s">
        <v>128</v>
      </c>
      <c r="B466" s="419"/>
      <c r="C466" s="20" t="s">
        <v>1296</v>
      </c>
      <c r="D466" s="150" t="s">
        <v>113</v>
      </c>
      <c r="E466" s="21" t="s">
        <v>132</v>
      </c>
      <c r="F466" s="21" t="s">
        <v>132</v>
      </c>
      <c r="G466" s="150">
        <v>1</v>
      </c>
      <c r="H466" s="150"/>
      <c r="I466" s="150">
        <v>1</v>
      </c>
      <c r="J466" s="23">
        <v>80000</v>
      </c>
      <c r="K466" s="66">
        <f t="shared" si="7"/>
        <v>80000</v>
      </c>
    </row>
    <row r="467" spans="1:11">
      <c r="A467" s="24" t="s">
        <v>128</v>
      </c>
      <c r="B467" s="419"/>
      <c r="C467" s="20" t="s">
        <v>1296</v>
      </c>
      <c r="D467" s="150" t="s">
        <v>113</v>
      </c>
      <c r="E467" s="21" t="s">
        <v>132</v>
      </c>
      <c r="F467" s="21" t="s">
        <v>132</v>
      </c>
      <c r="G467" s="150">
        <v>1</v>
      </c>
      <c r="H467" s="150"/>
      <c r="I467" s="150">
        <v>1</v>
      </c>
      <c r="J467" s="23">
        <v>80000</v>
      </c>
      <c r="K467" s="66">
        <f t="shared" si="7"/>
        <v>80000</v>
      </c>
    </row>
    <row r="468" spans="1:11">
      <c r="A468" s="24" t="s">
        <v>128</v>
      </c>
      <c r="B468" s="419"/>
      <c r="C468" s="20" t="s">
        <v>1296</v>
      </c>
      <c r="D468" s="150" t="s">
        <v>113</v>
      </c>
      <c r="E468" s="21" t="s">
        <v>132</v>
      </c>
      <c r="F468" s="21" t="s">
        <v>132</v>
      </c>
      <c r="G468" s="150">
        <v>1</v>
      </c>
      <c r="H468" s="150"/>
      <c r="I468" s="150">
        <v>1</v>
      </c>
      <c r="J468" s="23">
        <v>80000</v>
      </c>
      <c r="K468" s="66">
        <f t="shared" si="7"/>
        <v>80000</v>
      </c>
    </row>
    <row r="469" spans="1:11">
      <c r="A469" s="24" t="s">
        <v>128</v>
      </c>
      <c r="B469" s="419"/>
      <c r="C469" s="20" t="s">
        <v>1296</v>
      </c>
      <c r="D469" s="150" t="s">
        <v>113</v>
      </c>
      <c r="E469" s="21" t="s">
        <v>132</v>
      </c>
      <c r="F469" s="21" t="s">
        <v>132</v>
      </c>
      <c r="G469" s="150">
        <v>1</v>
      </c>
      <c r="H469" s="150"/>
      <c r="I469" s="150">
        <v>1</v>
      </c>
      <c r="J469" s="23">
        <v>80000</v>
      </c>
      <c r="K469" s="66">
        <f t="shared" si="7"/>
        <v>80000</v>
      </c>
    </row>
    <row r="470" spans="1:11">
      <c r="A470" s="24" t="s">
        <v>128</v>
      </c>
      <c r="B470" s="419"/>
      <c r="C470" s="20" t="s">
        <v>1296</v>
      </c>
      <c r="D470" s="150" t="s">
        <v>113</v>
      </c>
      <c r="E470" s="21" t="s">
        <v>132</v>
      </c>
      <c r="F470" s="21" t="s">
        <v>132</v>
      </c>
      <c r="G470" s="150">
        <v>1</v>
      </c>
      <c r="H470" s="150"/>
      <c r="I470" s="150">
        <v>1</v>
      </c>
      <c r="J470" s="23">
        <v>80000</v>
      </c>
      <c r="K470" s="66">
        <f t="shared" si="7"/>
        <v>80000</v>
      </c>
    </row>
    <row r="471" spans="1:11">
      <c r="A471" s="24" t="s">
        <v>128</v>
      </c>
      <c r="B471" s="419"/>
      <c r="C471" s="20" t="s">
        <v>1296</v>
      </c>
      <c r="D471" s="150" t="s">
        <v>113</v>
      </c>
      <c r="E471" s="21" t="s">
        <v>132</v>
      </c>
      <c r="F471" s="21" t="s">
        <v>132</v>
      </c>
      <c r="G471" s="150">
        <v>1</v>
      </c>
      <c r="H471" s="150"/>
      <c r="I471" s="150">
        <v>1</v>
      </c>
      <c r="J471" s="23">
        <v>80000</v>
      </c>
      <c r="K471" s="66">
        <f t="shared" si="7"/>
        <v>80000</v>
      </c>
    </row>
    <row r="472" spans="1:11">
      <c r="A472" s="24" t="s">
        <v>128</v>
      </c>
      <c r="B472" s="419"/>
      <c r="C472" s="20" t="s">
        <v>365</v>
      </c>
      <c r="D472" s="150" t="s">
        <v>97</v>
      </c>
      <c r="E472" s="21" t="s">
        <v>132</v>
      </c>
      <c r="F472" s="21" t="s">
        <v>132</v>
      </c>
      <c r="G472" s="150">
        <v>1</v>
      </c>
      <c r="H472" s="150"/>
      <c r="I472" s="150">
        <v>1</v>
      </c>
      <c r="J472" s="23">
        <v>170000</v>
      </c>
      <c r="K472" s="66">
        <f t="shared" si="7"/>
        <v>170000</v>
      </c>
    </row>
    <row r="473" spans="1:11">
      <c r="A473" s="24" t="s">
        <v>128</v>
      </c>
      <c r="B473" s="419"/>
      <c r="C473" s="20" t="s">
        <v>78</v>
      </c>
      <c r="D473" s="150" t="s">
        <v>883</v>
      </c>
      <c r="E473" s="21" t="s">
        <v>132</v>
      </c>
      <c r="F473" s="21" t="s">
        <v>132</v>
      </c>
      <c r="G473" s="150">
        <v>1</v>
      </c>
      <c r="H473" s="150"/>
      <c r="I473" s="150">
        <v>1</v>
      </c>
      <c r="J473" s="23">
        <v>6500</v>
      </c>
      <c r="K473" s="66">
        <f t="shared" si="7"/>
        <v>6500</v>
      </c>
    </row>
    <row r="474" spans="1:11">
      <c r="A474" s="24" t="s">
        <v>128</v>
      </c>
      <c r="B474" s="419"/>
      <c r="C474" s="20" t="s">
        <v>454</v>
      </c>
      <c r="D474" s="150" t="s">
        <v>137</v>
      </c>
      <c r="E474" s="21" t="s">
        <v>132</v>
      </c>
      <c r="F474" s="21" t="s">
        <v>132</v>
      </c>
      <c r="G474" s="150">
        <v>1</v>
      </c>
      <c r="H474" s="150"/>
      <c r="I474" s="150">
        <v>1</v>
      </c>
      <c r="J474" s="23">
        <v>1100</v>
      </c>
      <c r="K474" s="66">
        <f t="shared" si="7"/>
        <v>1100</v>
      </c>
    </row>
    <row r="475" spans="1:11">
      <c r="A475" s="24" t="s">
        <v>128</v>
      </c>
      <c r="B475" s="419"/>
      <c r="C475" s="20" t="s">
        <v>454</v>
      </c>
      <c r="D475" s="150" t="s">
        <v>137</v>
      </c>
      <c r="E475" s="21" t="s">
        <v>132</v>
      </c>
      <c r="F475" s="21" t="s">
        <v>132</v>
      </c>
      <c r="G475" s="150">
        <v>1</v>
      </c>
      <c r="H475" s="150"/>
      <c r="I475" s="150">
        <v>1</v>
      </c>
      <c r="J475" s="23">
        <v>1100</v>
      </c>
      <c r="K475" s="66">
        <f t="shared" si="7"/>
        <v>1100</v>
      </c>
    </row>
    <row r="476" spans="1:11">
      <c r="A476" s="24" t="s">
        <v>128</v>
      </c>
      <c r="B476" s="419"/>
      <c r="C476" s="20" t="s">
        <v>80</v>
      </c>
      <c r="D476" s="150" t="s">
        <v>55</v>
      </c>
      <c r="E476" s="21" t="s">
        <v>132</v>
      </c>
      <c r="F476" s="21" t="s">
        <v>132</v>
      </c>
      <c r="G476" s="150">
        <v>1</v>
      </c>
      <c r="H476" s="150"/>
      <c r="I476" s="150">
        <v>1</v>
      </c>
      <c r="J476" s="23">
        <v>6500</v>
      </c>
      <c r="K476" s="66">
        <f t="shared" si="7"/>
        <v>6500</v>
      </c>
    </row>
    <row r="477" spans="1:11">
      <c r="A477" s="24" t="s">
        <v>128</v>
      </c>
      <c r="B477" s="419"/>
      <c r="C477" s="20" t="s">
        <v>80</v>
      </c>
      <c r="D477" s="150" t="s">
        <v>55</v>
      </c>
      <c r="E477" s="21" t="s">
        <v>132</v>
      </c>
      <c r="F477" s="21" t="s">
        <v>132</v>
      </c>
      <c r="G477" s="150">
        <v>1</v>
      </c>
      <c r="H477" s="150"/>
      <c r="I477" s="150">
        <v>1</v>
      </c>
      <c r="J477" s="23">
        <v>6500</v>
      </c>
      <c r="K477" s="66">
        <f t="shared" si="7"/>
        <v>6500</v>
      </c>
    </row>
    <row r="478" spans="1:11">
      <c r="A478" s="24" t="s">
        <v>128</v>
      </c>
      <c r="B478" s="419"/>
      <c r="C478" s="20" t="s">
        <v>17</v>
      </c>
      <c r="D478" s="150" t="s">
        <v>50</v>
      </c>
      <c r="E478" s="21" t="s">
        <v>132</v>
      </c>
      <c r="F478" s="21" t="s">
        <v>132</v>
      </c>
      <c r="G478" s="150">
        <v>1</v>
      </c>
      <c r="H478" s="150"/>
      <c r="I478" s="150">
        <v>1</v>
      </c>
      <c r="J478" s="23">
        <v>650</v>
      </c>
      <c r="K478" s="66">
        <f t="shared" si="7"/>
        <v>650</v>
      </c>
    </row>
    <row r="479" spans="1:11">
      <c r="A479" s="24" t="s">
        <v>128</v>
      </c>
      <c r="B479" s="419"/>
      <c r="C479" s="20" t="s">
        <v>17</v>
      </c>
      <c r="D479" s="150" t="s">
        <v>50</v>
      </c>
      <c r="E479" s="21" t="s">
        <v>132</v>
      </c>
      <c r="F479" s="21" t="s">
        <v>132</v>
      </c>
      <c r="G479" s="150">
        <v>1</v>
      </c>
      <c r="H479" s="150"/>
      <c r="I479" s="150">
        <v>1</v>
      </c>
      <c r="J479" s="23">
        <v>650</v>
      </c>
      <c r="K479" s="66">
        <f t="shared" si="7"/>
        <v>650</v>
      </c>
    </row>
    <row r="480" spans="1:11">
      <c r="A480" s="24" t="s">
        <v>128</v>
      </c>
      <c r="B480" s="419"/>
      <c r="C480" s="20" t="s">
        <v>17</v>
      </c>
      <c r="D480" s="150" t="s">
        <v>50</v>
      </c>
      <c r="E480" s="21" t="s">
        <v>132</v>
      </c>
      <c r="F480" s="21" t="s">
        <v>132</v>
      </c>
      <c r="G480" s="150">
        <v>1</v>
      </c>
      <c r="H480" s="150"/>
      <c r="I480" s="150">
        <v>1</v>
      </c>
      <c r="J480" s="23">
        <v>650</v>
      </c>
      <c r="K480" s="66">
        <f t="shared" si="7"/>
        <v>650</v>
      </c>
    </row>
    <row r="481" spans="1:11">
      <c r="A481" s="24" t="s">
        <v>128</v>
      </c>
      <c r="B481" s="419"/>
      <c r="C481" s="20" t="s">
        <v>17</v>
      </c>
      <c r="D481" s="150" t="s">
        <v>50</v>
      </c>
      <c r="E481" s="21" t="s">
        <v>132</v>
      </c>
      <c r="F481" s="21" t="s">
        <v>132</v>
      </c>
      <c r="G481" s="150">
        <v>1</v>
      </c>
      <c r="H481" s="150"/>
      <c r="I481" s="150">
        <v>1</v>
      </c>
      <c r="J481" s="23">
        <v>650</v>
      </c>
      <c r="K481" s="66">
        <f t="shared" si="7"/>
        <v>650</v>
      </c>
    </row>
    <row r="482" spans="1:11">
      <c r="A482" s="24" t="s">
        <v>128</v>
      </c>
      <c r="B482" s="419"/>
      <c r="C482" s="20" t="s">
        <v>17</v>
      </c>
      <c r="D482" s="150" t="s">
        <v>50</v>
      </c>
      <c r="E482" s="21" t="s">
        <v>132</v>
      </c>
      <c r="F482" s="21" t="s">
        <v>132</v>
      </c>
      <c r="G482" s="150">
        <v>1</v>
      </c>
      <c r="H482" s="150"/>
      <c r="I482" s="150">
        <v>1</v>
      </c>
      <c r="J482" s="23">
        <v>650</v>
      </c>
      <c r="K482" s="66">
        <f t="shared" si="7"/>
        <v>650</v>
      </c>
    </row>
    <row r="483" spans="1:11">
      <c r="A483" s="24" t="s">
        <v>128</v>
      </c>
      <c r="B483" s="419"/>
      <c r="C483" s="20" t="s">
        <v>17</v>
      </c>
      <c r="D483" s="150" t="s">
        <v>50</v>
      </c>
      <c r="E483" s="21" t="s">
        <v>132</v>
      </c>
      <c r="F483" s="21" t="s">
        <v>132</v>
      </c>
      <c r="G483" s="150">
        <v>1</v>
      </c>
      <c r="H483" s="150"/>
      <c r="I483" s="150">
        <v>1</v>
      </c>
      <c r="J483" s="23">
        <v>650</v>
      </c>
      <c r="K483" s="66">
        <f t="shared" si="7"/>
        <v>650</v>
      </c>
    </row>
    <row r="484" spans="1:11">
      <c r="A484" s="24" t="s">
        <v>128</v>
      </c>
      <c r="B484" s="419"/>
      <c r="C484" s="20" t="s">
        <v>1183</v>
      </c>
      <c r="D484" s="150" t="s">
        <v>1291</v>
      </c>
      <c r="E484" s="21" t="s">
        <v>132</v>
      </c>
      <c r="F484" s="21" t="s">
        <v>132</v>
      </c>
      <c r="G484" s="150">
        <v>1</v>
      </c>
      <c r="H484" s="150"/>
      <c r="I484" s="150">
        <v>1</v>
      </c>
      <c r="J484" s="23">
        <v>45000</v>
      </c>
      <c r="K484" s="66">
        <f t="shared" si="7"/>
        <v>45000</v>
      </c>
    </row>
    <row r="485" spans="1:11">
      <c r="A485" s="24" t="s">
        <v>128</v>
      </c>
      <c r="B485" s="419"/>
      <c r="C485" s="20" t="s">
        <v>1183</v>
      </c>
      <c r="D485" s="150" t="s">
        <v>1291</v>
      </c>
      <c r="E485" s="21" t="s">
        <v>132</v>
      </c>
      <c r="F485" s="21" t="s">
        <v>132</v>
      </c>
      <c r="G485" s="150">
        <v>1</v>
      </c>
      <c r="H485" s="150"/>
      <c r="I485" s="150">
        <v>1</v>
      </c>
      <c r="J485" s="23">
        <v>45000</v>
      </c>
      <c r="K485" s="66">
        <f t="shared" si="7"/>
        <v>45000</v>
      </c>
    </row>
    <row r="486" spans="1:11">
      <c r="A486" s="24" t="s">
        <v>128</v>
      </c>
      <c r="B486" s="419"/>
      <c r="C486" s="20" t="s">
        <v>1183</v>
      </c>
      <c r="D486" s="150" t="s">
        <v>1291</v>
      </c>
      <c r="E486" s="21" t="s">
        <v>132</v>
      </c>
      <c r="F486" s="21" t="s">
        <v>132</v>
      </c>
      <c r="G486" s="150">
        <v>1</v>
      </c>
      <c r="H486" s="150"/>
      <c r="I486" s="150">
        <v>1</v>
      </c>
      <c r="J486" s="23">
        <v>45000</v>
      </c>
      <c r="K486" s="66">
        <f t="shared" si="7"/>
        <v>45000</v>
      </c>
    </row>
    <row r="487" spans="1:11">
      <c r="A487" s="24" t="s">
        <v>128</v>
      </c>
      <c r="B487" s="419"/>
      <c r="C487" s="20" t="s">
        <v>1183</v>
      </c>
      <c r="D487" s="150" t="s">
        <v>1291</v>
      </c>
      <c r="E487" s="21" t="s">
        <v>132</v>
      </c>
      <c r="F487" s="21" t="s">
        <v>132</v>
      </c>
      <c r="G487" s="150">
        <v>1</v>
      </c>
      <c r="H487" s="150"/>
      <c r="I487" s="150">
        <v>1</v>
      </c>
      <c r="J487" s="23">
        <v>45000</v>
      </c>
      <c r="K487" s="66">
        <f t="shared" si="7"/>
        <v>45000</v>
      </c>
    </row>
    <row r="488" spans="1:11">
      <c r="A488" s="24" t="s">
        <v>128</v>
      </c>
      <c r="B488" s="419"/>
      <c r="C488" s="20" t="s">
        <v>1183</v>
      </c>
      <c r="D488" s="150" t="s">
        <v>1291</v>
      </c>
      <c r="E488" s="21" t="s">
        <v>132</v>
      </c>
      <c r="F488" s="21" t="s">
        <v>132</v>
      </c>
      <c r="G488" s="150">
        <v>1</v>
      </c>
      <c r="H488" s="150"/>
      <c r="I488" s="150">
        <v>1</v>
      </c>
      <c r="J488" s="23">
        <v>45000</v>
      </c>
      <c r="K488" s="66">
        <f t="shared" si="7"/>
        <v>45000</v>
      </c>
    </row>
    <row r="489" spans="1:11">
      <c r="A489" s="24" t="s">
        <v>128</v>
      </c>
      <c r="B489" s="419"/>
      <c r="C489" s="20" t="s">
        <v>1183</v>
      </c>
      <c r="D489" s="150" t="s">
        <v>1291</v>
      </c>
      <c r="E489" s="21" t="s">
        <v>132</v>
      </c>
      <c r="F489" s="21" t="s">
        <v>132</v>
      </c>
      <c r="G489" s="150">
        <v>1</v>
      </c>
      <c r="H489" s="150"/>
      <c r="I489" s="150">
        <v>1</v>
      </c>
      <c r="J489" s="23">
        <v>45000</v>
      </c>
      <c r="K489" s="66">
        <f t="shared" si="7"/>
        <v>45000</v>
      </c>
    </row>
    <row r="490" spans="1:11">
      <c r="A490" s="24" t="s">
        <v>128</v>
      </c>
      <c r="B490" s="419"/>
      <c r="C490" s="20" t="s">
        <v>1183</v>
      </c>
      <c r="D490" s="150" t="s">
        <v>1291</v>
      </c>
      <c r="E490" s="21" t="s">
        <v>132</v>
      </c>
      <c r="F490" s="21" t="s">
        <v>132</v>
      </c>
      <c r="G490" s="150">
        <v>1</v>
      </c>
      <c r="H490" s="150"/>
      <c r="I490" s="150">
        <v>1</v>
      </c>
      <c r="J490" s="23">
        <v>45000</v>
      </c>
      <c r="K490" s="66">
        <f t="shared" si="7"/>
        <v>45000</v>
      </c>
    </row>
    <row r="491" spans="1:11">
      <c r="A491" s="24" t="s">
        <v>128</v>
      </c>
      <c r="B491" s="419"/>
      <c r="C491" s="20" t="s">
        <v>1183</v>
      </c>
      <c r="D491" s="150" t="s">
        <v>1291</v>
      </c>
      <c r="E491" s="21" t="s">
        <v>132</v>
      </c>
      <c r="F491" s="21" t="s">
        <v>132</v>
      </c>
      <c r="G491" s="150">
        <v>1</v>
      </c>
      <c r="H491" s="150"/>
      <c r="I491" s="150">
        <v>1</v>
      </c>
      <c r="J491" s="23">
        <v>45000</v>
      </c>
      <c r="K491" s="66">
        <f t="shared" si="7"/>
        <v>45000</v>
      </c>
    </row>
    <row r="492" spans="1:11">
      <c r="A492" s="24" t="s">
        <v>128</v>
      </c>
      <c r="B492" s="419"/>
      <c r="C492" s="20" t="s">
        <v>1183</v>
      </c>
      <c r="D492" s="150" t="s">
        <v>1291</v>
      </c>
      <c r="E492" s="21" t="s">
        <v>132</v>
      </c>
      <c r="F492" s="21" t="s">
        <v>132</v>
      </c>
      <c r="G492" s="150">
        <v>1</v>
      </c>
      <c r="H492" s="150"/>
      <c r="I492" s="150">
        <v>1</v>
      </c>
      <c r="J492" s="23">
        <v>45000</v>
      </c>
      <c r="K492" s="66">
        <f t="shared" si="7"/>
        <v>45000</v>
      </c>
    </row>
    <row r="493" spans="1:11">
      <c r="A493" s="24" t="s">
        <v>128</v>
      </c>
      <c r="B493" s="419"/>
      <c r="C493" s="20" t="s">
        <v>1183</v>
      </c>
      <c r="D493" s="150" t="s">
        <v>1291</v>
      </c>
      <c r="E493" s="21" t="s">
        <v>132</v>
      </c>
      <c r="F493" s="21" t="s">
        <v>132</v>
      </c>
      <c r="G493" s="150">
        <v>1</v>
      </c>
      <c r="H493" s="150"/>
      <c r="I493" s="150">
        <v>1</v>
      </c>
      <c r="J493" s="23">
        <v>45000</v>
      </c>
      <c r="K493" s="66">
        <f t="shared" si="7"/>
        <v>45000</v>
      </c>
    </row>
    <row r="494" spans="1:11">
      <c r="A494" s="24" t="s">
        <v>128</v>
      </c>
      <c r="B494" s="419"/>
      <c r="C494" s="20" t="s">
        <v>1183</v>
      </c>
      <c r="D494" s="150" t="s">
        <v>1291</v>
      </c>
      <c r="E494" s="21" t="s">
        <v>132</v>
      </c>
      <c r="F494" s="21" t="s">
        <v>132</v>
      </c>
      <c r="G494" s="150">
        <v>1</v>
      </c>
      <c r="H494" s="150"/>
      <c r="I494" s="150">
        <v>1</v>
      </c>
      <c r="J494" s="23">
        <v>45000</v>
      </c>
      <c r="K494" s="66">
        <f t="shared" si="7"/>
        <v>45000</v>
      </c>
    </row>
    <row r="495" spans="1:11" ht="15.75" thickBot="1">
      <c r="A495" s="26" t="s">
        <v>128</v>
      </c>
      <c r="B495" s="420"/>
      <c r="C495" s="28" t="s">
        <v>1183</v>
      </c>
      <c r="D495" s="153" t="s">
        <v>1291</v>
      </c>
      <c r="E495" s="29" t="s">
        <v>132</v>
      </c>
      <c r="F495" s="29" t="s">
        <v>132</v>
      </c>
      <c r="G495" s="153">
        <v>1</v>
      </c>
      <c r="H495" s="153"/>
      <c r="I495" s="153">
        <v>1</v>
      </c>
      <c r="J495" s="31">
        <v>45000</v>
      </c>
      <c r="K495" s="131">
        <f t="shared" si="7"/>
        <v>45000</v>
      </c>
    </row>
    <row r="496" spans="1:11">
      <c r="A496" s="53" t="s">
        <v>128</v>
      </c>
      <c r="B496" s="421" t="s">
        <v>1300</v>
      </c>
      <c r="C496" s="208" t="s">
        <v>1183</v>
      </c>
      <c r="D496" s="209" t="s">
        <v>1291</v>
      </c>
      <c r="E496" s="213" t="s">
        <v>132</v>
      </c>
      <c r="F496" s="213" t="s">
        <v>132</v>
      </c>
      <c r="G496" s="209">
        <v>1</v>
      </c>
      <c r="H496" s="209"/>
      <c r="I496" s="209">
        <v>1</v>
      </c>
      <c r="J496" s="211">
        <v>45000</v>
      </c>
      <c r="K496" s="212">
        <f t="shared" si="7"/>
        <v>45000</v>
      </c>
    </row>
    <row r="497" spans="1:11">
      <c r="A497" s="24" t="s">
        <v>128</v>
      </c>
      <c r="B497" s="419"/>
      <c r="C497" s="20" t="s">
        <v>1183</v>
      </c>
      <c r="D497" s="150" t="s">
        <v>1291</v>
      </c>
      <c r="E497" s="21" t="s">
        <v>132</v>
      </c>
      <c r="F497" s="21" t="s">
        <v>132</v>
      </c>
      <c r="G497" s="150">
        <v>1</v>
      </c>
      <c r="H497" s="150"/>
      <c r="I497" s="150">
        <v>1</v>
      </c>
      <c r="J497" s="23">
        <v>45000</v>
      </c>
      <c r="K497" s="66">
        <f t="shared" si="7"/>
        <v>45000</v>
      </c>
    </row>
    <row r="498" spans="1:11">
      <c r="A498" s="24" t="s">
        <v>128</v>
      </c>
      <c r="B498" s="305"/>
      <c r="C498" s="20" t="s">
        <v>1183</v>
      </c>
      <c r="D498" s="150" t="s">
        <v>1291</v>
      </c>
      <c r="E498" s="21" t="s">
        <v>132</v>
      </c>
      <c r="F498" s="21" t="s">
        <v>132</v>
      </c>
      <c r="G498" s="150">
        <v>1</v>
      </c>
      <c r="H498" s="150"/>
      <c r="I498" s="150">
        <v>1</v>
      </c>
      <c r="J498" s="23">
        <v>45000</v>
      </c>
      <c r="K498" s="66">
        <f t="shared" si="7"/>
        <v>45000</v>
      </c>
    </row>
    <row r="499" spans="1:11">
      <c r="A499" s="24" t="s">
        <v>128</v>
      </c>
      <c r="B499" s="242" t="s">
        <v>1122</v>
      </c>
      <c r="C499" s="20" t="s">
        <v>1295</v>
      </c>
      <c r="D499" s="150" t="s">
        <v>1294</v>
      </c>
      <c r="E499" s="21" t="s">
        <v>132</v>
      </c>
      <c r="F499" s="21" t="s">
        <v>132</v>
      </c>
      <c r="G499" s="150">
        <v>1</v>
      </c>
      <c r="H499" s="150"/>
      <c r="I499" s="150">
        <v>1</v>
      </c>
      <c r="J499" s="23">
        <v>80000</v>
      </c>
      <c r="K499" s="66">
        <f t="shared" si="7"/>
        <v>80000</v>
      </c>
    </row>
    <row r="500" spans="1:11">
      <c r="A500" s="24" t="s">
        <v>128</v>
      </c>
      <c r="B500" s="242"/>
      <c r="C500" s="20" t="s">
        <v>24</v>
      </c>
      <c r="D500" s="150" t="s">
        <v>172</v>
      </c>
      <c r="E500" s="21" t="s">
        <v>132</v>
      </c>
      <c r="F500" s="21" t="s">
        <v>132</v>
      </c>
      <c r="G500" s="150">
        <v>1</v>
      </c>
      <c r="H500" s="150"/>
      <c r="I500" s="150">
        <v>1</v>
      </c>
      <c r="J500" s="23">
        <v>15000</v>
      </c>
      <c r="K500" s="66">
        <f t="shared" si="7"/>
        <v>15000</v>
      </c>
    </row>
    <row r="501" spans="1:11">
      <c r="A501" s="24" t="s">
        <v>128</v>
      </c>
      <c r="B501" s="242"/>
      <c r="C501" s="20" t="s">
        <v>365</v>
      </c>
      <c r="D501" s="150" t="s">
        <v>1293</v>
      </c>
      <c r="E501" s="21" t="s">
        <v>132</v>
      </c>
      <c r="F501" s="21" t="s">
        <v>132</v>
      </c>
      <c r="G501" s="150">
        <v>1</v>
      </c>
      <c r="H501" s="150"/>
      <c r="I501" s="150">
        <v>1</v>
      </c>
      <c r="J501" s="23">
        <v>170000</v>
      </c>
      <c r="K501" s="66">
        <f t="shared" si="7"/>
        <v>170000</v>
      </c>
    </row>
    <row r="502" spans="1:11">
      <c r="A502" s="24" t="s">
        <v>128</v>
      </c>
      <c r="B502" s="242"/>
      <c r="C502" s="20" t="s">
        <v>1292</v>
      </c>
      <c r="D502" s="150" t="s">
        <v>1291</v>
      </c>
      <c r="E502" s="21" t="s">
        <v>132</v>
      </c>
      <c r="F502" s="21" t="s">
        <v>132</v>
      </c>
      <c r="G502" s="150">
        <v>1</v>
      </c>
      <c r="H502" s="150"/>
      <c r="I502" s="150">
        <v>1</v>
      </c>
      <c r="J502" s="23">
        <v>45000</v>
      </c>
      <c r="K502" s="66">
        <f t="shared" si="7"/>
        <v>45000</v>
      </c>
    </row>
    <row r="503" spans="1:11">
      <c r="A503" s="24" t="s">
        <v>128</v>
      </c>
      <c r="B503" s="242"/>
      <c r="C503" s="20" t="s">
        <v>1292</v>
      </c>
      <c r="D503" s="150" t="s">
        <v>1291</v>
      </c>
      <c r="E503" s="21" t="s">
        <v>132</v>
      </c>
      <c r="F503" s="21" t="s">
        <v>132</v>
      </c>
      <c r="G503" s="150">
        <v>1</v>
      </c>
      <c r="H503" s="150"/>
      <c r="I503" s="150">
        <v>1</v>
      </c>
      <c r="J503" s="23">
        <v>45000</v>
      </c>
      <c r="K503" s="66">
        <f t="shared" si="7"/>
        <v>45000</v>
      </c>
    </row>
    <row r="504" spans="1:11">
      <c r="A504" s="24" t="s">
        <v>128</v>
      </c>
      <c r="B504" s="242"/>
      <c r="C504" s="20" t="s">
        <v>1292</v>
      </c>
      <c r="D504" s="150" t="s">
        <v>1291</v>
      </c>
      <c r="E504" s="21" t="s">
        <v>132</v>
      </c>
      <c r="F504" s="21" t="s">
        <v>132</v>
      </c>
      <c r="G504" s="150">
        <v>1</v>
      </c>
      <c r="H504" s="150"/>
      <c r="I504" s="150">
        <v>1</v>
      </c>
      <c r="J504" s="23">
        <v>45000</v>
      </c>
      <c r="K504" s="66">
        <f t="shared" si="7"/>
        <v>45000</v>
      </c>
    </row>
    <row r="505" spans="1:11">
      <c r="A505" s="24" t="s">
        <v>128</v>
      </c>
      <c r="B505" s="242"/>
      <c r="C505" s="20" t="s">
        <v>1292</v>
      </c>
      <c r="D505" s="150" t="s">
        <v>1291</v>
      </c>
      <c r="E505" s="21" t="s">
        <v>132</v>
      </c>
      <c r="F505" s="21" t="s">
        <v>132</v>
      </c>
      <c r="G505" s="150">
        <v>1</v>
      </c>
      <c r="H505" s="150"/>
      <c r="I505" s="150">
        <v>1</v>
      </c>
      <c r="J505" s="23">
        <v>45000</v>
      </c>
      <c r="K505" s="66">
        <f t="shared" si="7"/>
        <v>45000</v>
      </c>
    </row>
    <row r="506" spans="1:11">
      <c r="A506" s="24" t="s">
        <v>128</v>
      </c>
      <c r="B506" s="242"/>
      <c r="C506" s="20" t="s">
        <v>1292</v>
      </c>
      <c r="D506" s="150" t="s">
        <v>1291</v>
      </c>
      <c r="E506" s="21" t="s">
        <v>132</v>
      </c>
      <c r="F506" s="21" t="s">
        <v>132</v>
      </c>
      <c r="G506" s="150">
        <v>1</v>
      </c>
      <c r="H506" s="150"/>
      <c r="I506" s="150">
        <v>1</v>
      </c>
      <c r="J506" s="23">
        <v>45000</v>
      </c>
      <c r="K506" s="66">
        <f t="shared" si="7"/>
        <v>45000</v>
      </c>
    </row>
    <row r="507" spans="1:11">
      <c r="A507" s="24" t="s">
        <v>128</v>
      </c>
      <c r="B507" s="242"/>
      <c r="C507" s="20" t="s">
        <v>1292</v>
      </c>
      <c r="D507" s="150" t="s">
        <v>1291</v>
      </c>
      <c r="E507" s="21" t="s">
        <v>132</v>
      </c>
      <c r="F507" s="21" t="s">
        <v>132</v>
      </c>
      <c r="G507" s="150">
        <v>1</v>
      </c>
      <c r="H507" s="150"/>
      <c r="I507" s="150">
        <v>1</v>
      </c>
      <c r="J507" s="23">
        <v>45000</v>
      </c>
      <c r="K507" s="66">
        <f t="shared" si="7"/>
        <v>45000</v>
      </c>
    </row>
    <row r="508" spans="1:11">
      <c r="A508" s="24" t="s">
        <v>128</v>
      </c>
      <c r="B508" s="242"/>
      <c r="C508" s="20" t="s">
        <v>86</v>
      </c>
      <c r="D508" s="150" t="s">
        <v>97</v>
      </c>
      <c r="E508" s="21" t="s">
        <v>132</v>
      </c>
      <c r="F508" s="21" t="s">
        <v>132</v>
      </c>
      <c r="G508" s="150">
        <v>1</v>
      </c>
      <c r="H508" s="150"/>
      <c r="I508" s="150">
        <v>1</v>
      </c>
      <c r="J508" s="23">
        <v>52000</v>
      </c>
      <c r="K508" s="66">
        <f t="shared" si="7"/>
        <v>52000</v>
      </c>
    </row>
    <row r="509" spans="1:11">
      <c r="A509" s="24" t="s">
        <v>128</v>
      </c>
      <c r="B509" s="242"/>
      <c r="C509" s="20" t="s">
        <v>1290</v>
      </c>
      <c r="D509" s="150" t="s">
        <v>113</v>
      </c>
      <c r="E509" s="21" t="s">
        <v>132</v>
      </c>
      <c r="F509" s="21" t="s">
        <v>132</v>
      </c>
      <c r="G509" s="150">
        <v>1</v>
      </c>
      <c r="H509" s="150"/>
      <c r="I509" s="150">
        <v>1</v>
      </c>
      <c r="J509" s="23">
        <v>450000</v>
      </c>
      <c r="K509" s="66">
        <f t="shared" ref="K509:K570" si="8">J509*I509</f>
        <v>450000</v>
      </c>
    </row>
    <row r="510" spans="1:11">
      <c r="A510" s="24" t="s">
        <v>128</v>
      </c>
      <c r="B510" s="242"/>
      <c r="C510" s="20" t="s">
        <v>43</v>
      </c>
      <c r="D510" s="150" t="s">
        <v>51</v>
      </c>
      <c r="E510" s="21" t="s">
        <v>132</v>
      </c>
      <c r="F510" s="21" t="s">
        <v>132</v>
      </c>
      <c r="G510" s="150">
        <v>1</v>
      </c>
      <c r="H510" s="150"/>
      <c r="I510" s="150">
        <v>1</v>
      </c>
      <c r="J510" s="23">
        <v>1200</v>
      </c>
      <c r="K510" s="66">
        <f t="shared" si="8"/>
        <v>1200</v>
      </c>
    </row>
    <row r="511" spans="1:11">
      <c r="A511" s="24" t="s">
        <v>128</v>
      </c>
      <c r="B511" s="242" t="s">
        <v>538</v>
      </c>
      <c r="C511" s="20" t="s">
        <v>68</v>
      </c>
      <c r="D511" s="150" t="s">
        <v>1108</v>
      </c>
      <c r="E511" s="139">
        <v>2814254</v>
      </c>
      <c r="F511" s="139">
        <v>209312</v>
      </c>
      <c r="G511" s="150">
        <v>1</v>
      </c>
      <c r="H511" s="150"/>
      <c r="I511" s="150">
        <v>1</v>
      </c>
      <c r="J511" s="23">
        <v>450000</v>
      </c>
      <c r="K511" s="66">
        <f t="shared" si="8"/>
        <v>450000</v>
      </c>
    </row>
    <row r="512" spans="1:11">
      <c r="A512" s="24" t="s">
        <v>128</v>
      </c>
      <c r="B512" s="242"/>
      <c r="C512" s="20" t="s">
        <v>68</v>
      </c>
      <c r="D512" s="150" t="s">
        <v>1108</v>
      </c>
      <c r="E512" s="139">
        <v>8633047</v>
      </c>
      <c r="F512" s="139">
        <v>34790</v>
      </c>
      <c r="G512" s="150">
        <v>1</v>
      </c>
      <c r="H512" s="150"/>
      <c r="I512" s="150">
        <v>1</v>
      </c>
      <c r="J512" s="23">
        <v>450000</v>
      </c>
      <c r="K512" s="66">
        <f t="shared" si="8"/>
        <v>450000</v>
      </c>
    </row>
    <row r="513" spans="1:11">
      <c r="A513" s="24" t="s">
        <v>128</v>
      </c>
      <c r="B513" s="242"/>
      <c r="C513" s="20" t="s">
        <v>68</v>
      </c>
      <c r="D513" s="150" t="s">
        <v>175</v>
      </c>
      <c r="E513" s="21" t="s">
        <v>132</v>
      </c>
      <c r="F513" s="21" t="s">
        <v>132</v>
      </c>
      <c r="G513" s="150">
        <v>1</v>
      </c>
      <c r="H513" s="150"/>
      <c r="I513" s="150">
        <v>1</v>
      </c>
      <c r="J513" s="23">
        <v>450000</v>
      </c>
      <c r="K513" s="66">
        <f t="shared" si="8"/>
        <v>450000</v>
      </c>
    </row>
    <row r="514" spans="1:11">
      <c r="A514" s="24" t="s">
        <v>128</v>
      </c>
      <c r="B514" s="168" t="s">
        <v>1076</v>
      </c>
      <c r="C514" s="20" t="s">
        <v>1279</v>
      </c>
      <c r="D514" s="21" t="s">
        <v>132</v>
      </c>
      <c r="E514" s="21" t="s">
        <v>132</v>
      </c>
      <c r="F514" s="21" t="s">
        <v>132</v>
      </c>
      <c r="G514" s="150">
        <v>1</v>
      </c>
      <c r="H514" s="150"/>
      <c r="I514" s="150">
        <v>1</v>
      </c>
      <c r="J514" s="140">
        <v>450000</v>
      </c>
      <c r="K514" s="66">
        <f t="shared" si="8"/>
        <v>450000</v>
      </c>
    </row>
    <row r="515" spans="1:11">
      <c r="A515" s="24" t="s">
        <v>128</v>
      </c>
      <c r="B515" s="247" t="s">
        <v>1289</v>
      </c>
      <c r="C515" s="20" t="s">
        <v>1288</v>
      </c>
      <c r="D515" s="21" t="s">
        <v>132</v>
      </c>
      <c r="E515" s="21" t="s">
        <v>132</v>
      </c>
      <c r="F515" s="21" t="s">
        <v>132</v>
      </c>
      <c r="G515" s="150">
        <v>1</v>
      </c>
      <c r="H515" s="150"/>
      <c r="I515" s="150">
        <v>1</v>
      </c>
      <c r="J515" s="23">
        <v>450000</v>
      </c>
      <c r="K515" s="66">
        <f t="shared" si="8"/>
        <v>450000</v>
      </c>
    </row>
    <row r="516" spans="1:11">
      <c r="A516" s="24" t="s">
        <v>128</v>
      </c>
      <c r="B516" s="247"/>
      <c r="C516" s="20" t="s">
        <v>1109</v>
      </c>
      <c r="D516" s="150" t="s">
        <v>113</v>
      </c>
      <c r="E516" s="21" t="s">
        <v>132</v>
      </c>
      <c r="F516" s="21" t="s">
        <v>132</v>
      </c>
      <c r="G516" s="150"/>
      <c r="H516" s="150">
        <v>1</v>
      </c>
      <c r="I516" s="150">
        <v>1</v>
      </c>
      <c r="J516" s="23">
        <v>450000</v>
      </c>
      <c r="K516" s="66">
        <f t="shared" si="8"/>
        <v>450000</v>
      </c>
    </row>
    <row r="517" spans="1:11">
      <c r="A517" s="24" t="s">
        <v>128</v>
      </c>
      <c r="B517" s="247" t="s">
        <v>1287</v>
      </c>
      <c r="C517" s="20" t="s">
        <v>68</v>
      </c>
      <c r="D517" s="150" t="s">
        <v>74</v>
      </c>
      <c r="E517" s="139" t="s">
        <v>1286</v>
      </c>
      <c r="F517" s="21" t="s">
        <v>132</v>
      </c>
      <c r="G517" s="150">
        <v>1</v>
      </c>
      <c r="H517" s="150"/>
      <c r="I517" s="150">
        <v>1</v>
      </c>
      <c r="J517" s="23">
        <v>450000</v>
      </c>
      <c r="K517" s="66">
        <f t="shared" si="8"/>
        <v>450000</v>
      </c>
    </row>
    <row r="518" spans="1:11">
      <c r="A518" s="24" t="s">
        <v>128</v>
      </c>
      <c r="B518" s="247"/>
      <c r="C518" s="20" t="s">
        <v>68</v>
      </c>
      <c r="D518" s="150" t="s">
        <v>1108</v>
      </c>
      <c r="E518" s="21" t="s">
        <v>132</v>
      </c>
      <c r="F518" s="21" t="s">
        <v>132</v>
      </c>
      <c r="G518" s="150">
        <v>1</v>
      </c>
      <c r="H518" s="150"/>
      <c r="I518" s="150">
        <v>1</v>
      </c>
      <c r="J518" s="23">
        <v>450000</v>
      </c>
      <c r="K518" s="66">
        <f t="shared" si="8"/>
        <v>450000</v>
      </c>
    </row>
    <row r="519" spans="1:11">
      <c r="A519" s="24" t="s">
        <v>128</v>
      </c>
      <c r="B519" s="247"/>
      <c r="C519" s="20" t="s">
        <v>68</v>
      </c>
      <c r="D519" s="150" t="s">
        <v>1285</v>
      </c>
      <c r="E519" s="21" t="s">
        <v>132</v>
      </c>
      <c r="F519" s="21" t="s">
        <v>132</v>
      </c>
      <c r="G519" s="150">
        <v>1</v>
      </c>
      <c r="H519" s="150"/>
      <c r="I519" s="150">
        <v>1</v>
      </c>
      <c r="J519" s="23">
        <v>450000</v>
      </c>
      <c r="K519" s="66">
        <f t="shared" si="8"/>
        <v>450000</v>
      </c>
    </row>
    <row r="520" spans="1:11">
      <c r="A520" s="24" t="s">
        <v>128</v>
      </c>
      <c r="B520" s="247"/>
      <c r="C520" s="20" t="s">
        <v>68</v>
      </c>
      <c r="D520" s="150" t="s">
        <v>1285</v>
      </c>
      <c r="E520" s="21" t="s">
        <v>132</v>
      </c>
      <c r="F520" s="21" t="s">
        <v>132</v>
      </c>
      <c r="G520" s="150">
        <v>1</v>
      </c>
      <c r="H520" s="150"/>
      <c r="I520" s="150">
        <v>1</v>
      </c>
      <c r="J520" s="23">
        <v>450000</v>
      </c>
      <c r="K520" s="66">
        <f t="shared" si="8"/>
        <v>450000</v>
      </c>
    </row>
    <row r="521" spans="1:11">
      <c r="A521" s="24" t="s">
        <v>128</v>
      </c>
      <c r="B521" s="247"/>
      <c r="C521" s="20" t="s">
        <v>68</v>
      </c>
      <c r="D521" s="150" t="s">
        <v>1108</v>
      </c>
      <c r="E521" s="139">
        <v>5510</v>
      </c>
      <c r="F521" s="139">
        <v>31721</v>
      </c>
      <c r="G521" s="150">
        <v>1</v>
      </c>
      <c r="H521" s="150"/>
      <c r="I521" s="150">
        <v>1</v>
      </c>
      <c r="J521" s="23">
        <v>450000</v>
      </c>
      <c r="K521" s="66">
        <f t="shared" si="8"/>
        <v>450000</v>
      </c>
    </row>
    <row r="522" spans="1:11">
      <c r="A522" s="24" t="s">
        <v>128</v>
      </c>
      <c r="B522" s="20" t="s">
        <v>1284</v>
      </c>
      <c r="C522" s="20" t="s">
        <v>68</v>
      </c>
      <c r="D522" s="150" t="s">
        <v>74</v>
      </c>
      <c r="E522" s="21" t="s">
        <v>132</v>
      </c>
      <c r="F522" s="21" t="s">
        <v>132</v>
      </c>
      <c r="G522" s="150">
        <v>1</v>
      </c>
      <c r="H522" s="150"/>
      <c r="I522" s="150">
        <v>1</v>
      </c>
      <c r="J522" s="23">
        <v>450000</v>
      </c>
      <c r="K522" s="66">
        <f t="shared" si="8"/>
        <v>450000</v>
      </c>
    </row>
    <row r="523" spans="1:11">
      <c r="A523" s="24" t="s">
        <v>128</v>
      </c>
      <c r="B523" s="242" t="s">
        <v>1283</v>
      </c>
      <c r="C523" s="20" t="s">
        <v>24</v>
      </c>
      <c r="D523" s="150" t="s">
        <v>277</v>
      </c>
      <c r="E523" s="139" t="s">
        <v>1281</v>
      </c>
      <c r="F523" s="21" t="s">
        <v>132</v>
      </c>
      <c r="G523" s="150">
        <v>1</v>
      </c>
      <c r="H523" s="150"/>
      <c r="I523" s="150">
        <v>1</v>
      </c>
      <c r="J523" s="23">
        <v>15000</v>
      </c>
      <c r="K523" s="66">
        <f t="shared" si="8"/>
        <v>15000</v>
      </c>
    </row>
    <row r="524" spans="1:11">
      <c r="A524" s="24" t="s">
        <v>128</v>
      </c>
      <c r="B524" s="242"/>
      <c r="C524" s="20" t="s">
        <v>24</v>
      </c>
      <c r="D524" s="150" t="s">
        <v>172</v>
      </c>
      <c r="E524" s="139" t="s">
        <v>1282</v>
      </c>
      <c r="F524" s="21" t="s">
        <v>132</v>
      </c>
      <c r="G524" s="150">
        <v>1</v>
      </c>
      <c r="H524" s="150"/>
      <c r="I524" s="150">
        <v>1</v>
      </c>
      <c r="J524" s="23">
        <v>15000</v>
      </c>
      <c r="K524" s="66">
        <f t="shared" si="8"/>
        <v>15000</v>
      </c>
    </row>
    <row r="525" spans="1:11">
      <c r="A525" s="24" t="s">
        <v>128</v>
      </c>
      <c r="B525" s="242"/>
      <c r="C525" s="20" t="s">
        <v>24</v>
      </c>
      <c r="D525" s="150" t="s">
        <v>277</v>
      </c>
      <c r="E525" s="139" t="s">
        <v>1281</v>
      </c>
      <c r="F525" s="139">
        <v>56</v>
      </c>
      <c r="G525" s="150">
        <v>1</v>
      </c>
      <c r="H525" s="150"/>
      <c r="I525" s="150">
        <v>1</v>
      </c>
      <c r="J525" s="23">
        <v>15000</v>
      </c>
      <c r="K525" s="66">
        <f t="shared" si="8"/>
        <v>15000</v>
      </c>
    </row>
    <row r="526" spans="1:11">
      <c r="A526" s="24" t="s">
        <v>128</v>
      </c>
      <c r="B526" s="242"/>
      <c r="C526" s="20" t="s">
        <v>24</v>
      </c>
      <c r="D526" s="150" t="s">
        <v>172</v>
      </c>
      <c r="E526" s="21" t="s">
        <v>132</v>
      </c>
      <c r="F526" s="21" t="s">
        <v>132</v>
      </c>
      <c r="G526" s="150">
        <v>1</v>
      </c>
      <c r="H526" s="150"/>
      <c r="I526" s="150">
        <v>1</v>
      </c>
      <c r="J526" s="23">
        <v>15000</v>
      </c>
      <c r="K526" s="66">
        <f t="shared" si="8"/>
        <v>15000</v>
      </c>
    </row>
    <row r="527" spans="1:11">
      <c r="A527" s="24" t="s">
        <v>128</v>
      </c>
      <c r="B527" s="242"/>
      <c r="C527" s="20" t="s">
        <v>109</v>
      </c>
      <c r="D527" s="150" t="s">
        <v>310</v>
      </c>
      <c r="E527" s="21" t="s">
        <v>132</v>
      </c>
      <c r="F527" s="21" t="s">
        <v>132</v>
      </c>
      <c r="G527" s="150">
        <v>1</v>
      </c>
      <c r="H527" s="150"/>
      <c r="I527" s="150">
        <v>1</v>
      </c>
      <c r="J527" s="23">
        <v>375000</v>
      </c>
      <c r="K527" s="66">
        <f t="shared" si="8"/>
        <v>375000</v>
      </c>
    </row>
    <row r="528" spans="1:11">
      <c r="A528" s="24" t="s">
        <v>128</v>
      </c>
      <c r="B528" s="242"/>
      <c r="C528" s="20" t="s">
        <v>1279</v>
      </c>
      <c r="D528" s="21" t="s">
        <v>132</v>
      </c>
      <c r="E528" s="139" t="s">
        <v>1280</v>
      </c>
      <c r="F528" s="139">
        <v>858600005</v>
      </c>
      <c r="G528" s="150">
        <v>1</v>
      </c>
      <c r="H528" s="150"/>
      <c r="I528" s="150">
        <v>1</v>
      </c>
      <c r="J528" s="23">
        <v>450000</v>
      </c>
      <c r="K528" s="66">
        <f t="shared" si="8"/>
        <v>450000</v>
      </c>
    </row>
    <row r="529" spans="1:11">
      <c r="A529" s="24" t="s">
        <v>128</v>
      </c>
      <c r="B529" s="242"/>
      <c r="C529" s="20" t="s">
        <v>1279</v>
      </c>
      <c r="D529" s="21" t="s">
        <v>132</v>
      </c>
      <c r="E529" s="21" t="s">
        <v>132</v>
      </c>
      <c r="F529" s="21" t="s">
        <v>132</v>
      </c>
      <c r="G529" s="150">
        <v>1</v>
      </c>
      <c r="H529" s="150"/>
      <c r="I529" s="150">
        <v>1</v>
      </c>
      <c r="J529" s="23">
        <v>450000</v>
      </c>
      <c r="K529" s="66">
        <f t="shared" si="8"/>
        <v>450000</v>
      </c>
    </row>
    <row r="530" spans="1:11">
      <c r="A530" s="24" t="s">
        <v>128</v>
      </c>
      <c r="B530" s="242"/>
      <c r="C530" s="20" t="s">
        <v>1278</v>
      </c>
      <c r="D530" s="150" t="s">
        <v>1277</v>
      </c>
      <c r="E530" s="139" t="s">
        <v>1276</v>
      </c>
      <c r="F530" s="21" t="s">
        <v>132</v>
      </c>
      <c r="G530" s="150">
        <v>1</v>
      </c>
      <c r="H530" s="150"/>
      <c r="I530" s="150">
        <v>1</v>
      </c>
      <c r="J530" s="23">
        <v>200000</v>
      </c>
      <c r="K530" s="66">
        <f t="shared" si="8"/>
        <v>200000</v>
      </c>
    </row>
    <row r="531" spans="1:11">
      <c r="A531" s="24" t="s">
        <v>128</v>
      </c>
      <c r="B531" s="242"/>
      <c r="C531" s="20" t="s">
        <v>43</v>
      </c>
      <c r="D531" s="21" t="s">
        <v>132</v>
      </c>
      <c r="E531" s="21" t="s">
        <v>132</v>
      </c>
      <c r="F531" s="21" t="s">
        <v>132</v>
      </c>
      <c r="G531" s="150">
        <v>1</v>
      </c>
      <c r="H531" s="150"/>
      <c r="I531" s="150">
        <v>1</v>
      </c>
      <c r="J531" s="23">
        <v>1200</v>
      </c>
      <c r="K531" s="66">
        <f t="shared" si="8"/>
        <v>1200</v>
      </c>
    </row>
    <row r="532" spans="1:11">
      <c r="A532" s="24" t="s">
        <v>128</v>
      </c>
      <c r="B532" s="242"/>
      <c r="C532" s="20" t="s">
        <v>69</v>
      </c>
      <c r="D532" s="150" t="s">
        <v>1275</v>
      </c>
      <c r="E532" s="139" t="s">
        <v>1274</v>
      </c>
      <c r="F532" s="139" t="s">
        <v>1273</v>
      </c>
      <c r="G532" s="150">
        <v>1</v>
      </c>
      <c r="H532" s="150"/>
      <c r="I532" s="150">
        <v>1</v>
      </c>
      <c r="J532" s="23">
        <v>6500</v>
      </c>
      <c r="K532" s="66">
        <f t="shared" si="8"/>
        <v>6500</v>
      </c>
    </row>
    <row r="533" spans="1:11">
      <c r="A533" s="24" t="s">
        <v>128</v>
      </c>
      <c r="B533" s="247" t="s">
        <v>1072</v>
      </c>
      <c r="C533" s="20" t="s">
        <v>454</v>
      </c>
      <c r="D533" s="150" t="s">
        <v>137</v>
      </c>
      <c r="E533" s="21" t="s">
        <v>132</v>
      </c>
      <c r="F533" s="21" t="s">
        <v>132</v>
      </c>
      <c r="G533" s="150">
        <v>1</v>
      </c>
      <c r="H533" s="150"/>
      <c r="I533" s="150">
        <v>1</v>
      </c>
      <c r="J533" s="23">
        <v>1100</v>
      </c>
      <c r="K533" s="66">
        <f t="shared" si="8"/>
        <v>1100</v>
      </c>
    </row>
    <row r="534" spans="1:11">
      <c r="A534" s="24" t="s">
        <v>128</v>
      </c>
      <c r="B534" s="247"/>
      <c r="C534" s="20" t="s">
        <v>43</v>
      </c>
      <c r="D534" s="150" t="s">
        <v>51</v>
      </c>
      <c r="E534" s="21" t="s">
        <v>132</v>
      </c>
      <c r="F534" s="21" t="s">
        <v>132</v>
      </c>
      <c r="G534" s="150">
        <v>1</v>
      </c>
      <c r="H534" s="150"/>
      <c r="I534" s="150">
        <v>1</v>
      </c>
      <c r="J534" s="23">
        <v>1200</v>
      </c>
      <c r="K534" s="66">
        <f t="shared" si="8"/>
        <v>1200</v>
      </c>
    </row>
    <row r="535" spans="1:11">
      <c r="A535" s="24" t="s">
        <v>128</v>
      </c>
      <c r="B535" s="247"/>
      <c r="C535" s="20" t="s">
        <v>17</v>
      </c>
      <c r="D535" s="21" t="s">
        <v>132</v>
      </c>
      <c r="E535" s="21" t="s">
        <v>132</v>
      </c>
      <c r="F535" s="21" t="s">
        <v>132</v>
      </c>
      <c r="G535" s="150"/>
      <c r="H535" s="150">
        <v>1</v>
      </c>
      <c r="I535" s="150">
        <v>1</v>
      </c>
      <c r="J535" s="23">
        <v>650</v>
      </c>
      <c r="K535" s="66">
        <f t="shared" si="8"/>
        <v>650</v>
      </c>
    </row>
    <row r="536" spans="1:11">
      <c r="A536" s="24" t="s">
        <v>128</v>
      </c>
      <c r="B536" s="247"/>
      <c r="C536" s="20" t="s">
        <v>77</v>
      </c>
      <c r="D536" s="150" t="s">
        <v>113</v>
      </c>
      <c r="E536" s="21" t="s">
        <v>132</v>
      </c>
      <c r="F536" s="21" t="s">
        <v>132</v>
      </c>
      <c r="G536" s="150">
        <v>1</v>
      </c>
      <c r="H536" s="150"/>
      <c r="I536" s="150">
        <v>1</v>
      </c>
      <c r="J536" s="23">
        <v>45000</v>
      </c>
      <c r="K536" s="66">
        <f t="shared" si="8"/>
        <v>45000</v>
      </c>
    </row>
    <row r="537" spans="1:11">
      <c r="A537" s="24" t="s">
        <v>128</v>
      </c>
      <c r="B537" s="247" t="s">
        <v>1272</v>
      </c>
      <c r="C537" s="20" t="s">
        <v>43</v>
      </c>
      <c r="D537" s="150" t="s">
        <v>1271</v>
      </c>
      <c r="E537" s="21" t="s">
        <v>132</v>
      </c>
      <c r="F537" s="21" t="s">
        <v>132</v>
      </c>
      <c r="G537" s="150">
        <v>1</v>
      </c>
      <c r="H537" s="150"/>
      <c r="I537" s="150">
        <v>1</v>
      </c>
      <c r="J537" s="23">
        <v>1200</v>
      </c>
      <c r="K537" s="66">
        <f t="shared" si="8"/>
        <v>1200</v>
      </c>
    </row>
    <row r="538" spans="1:11">
      <c r="A538" s="24" t="s">
        <v>128</v>
      </c>
      <c r="B538" s="247"/>
      <c r="C538" s="20" t="s">
        <v>23</v>
      </c>
      <c r="D538" s="21" t="s">
        <v>132</v>
      </c>
      <c r="E538" s="21" t="s">
        <v>132</v>
      </c>
      <c r="F538" s="21" t="s">
        <v>132</v>
      </c>
      <c r="G538" s="150">
        <v>1</v>
      </c>
      <c r="H538" s="150"/>
      <c r="I538" s="150">
        <v>1</v>
      </c>
      <c r="J538" s="23">
        <v>6500</v>
      </c>
      <c r="K538" s="66">
        <f t="shared" si="8"/>
        <v>6500</v>
      </c>
    </row>
    <row r="539" spans="1:11">
      <c r="A539" s="24" t="s">
        <v>128</v>
      </c>
      <c r="B539" s="247"/>
      <c r="C539" s="20" t="s">
        <v>1270</v>
      </c>
      <c r="D539" s="150" t="s">
        <v>1269</v>
      </c>
      <c r="E539" s="21" t="s">
        <v>132</v>
      </c>
      <c r="F539" s="21" t="s">
        <v>132</v>
      </c>
      <c r="G539" s="150"/>
      <c r="H539" s="150">
        <v>1</v>
      </c>
      <c r="I539" s="150">
        <v>1</v>
      </c>
      <c r="J539" s="23">
        <v>160000</v>
      </c>
      <c r="K539" s="66">
        <f t="shared" si="8"/>
        <v>160000</v>
      </c>
    </row>
    <row r="540" spans="1:11">
      <c r="A540" s="24" t="s">
        <v>128</v>
      </c>
      <c r="B540" s="247"/>
      <c r="C540" s="20" t="s">
        <v>77</v>
      </c>
      <c r="D540" s="21" t="s">
        <v>132</v>
      </c>
      <c r="E540" s="21" t="s">
        <v>132</v>
      </c>
      <c r="F540" s="21" t="s">
        <v>132</v>
      </c>
      <c r="G540" s="150">
        <v>1</v>
      </c>
      <c r="H540" s="150"/>
      <c r="I540" s="150">
        <v>1</v>
      </c>
      <c r="J540" s="23">
        <v>45000</v>
      </c>
      <c r="K540" s="66">
        <f t="shared" si="8"/>
        <v>45000</v>
      </c>
    </row>
    <row r="541" spans="1:11">
      <c r="A541" s="24" t="s">
        <v>128</v>
      </c>
      <c r="B541" s="247"/>
      <c r="C541" s="20" t="s">
        <v>23</v>
      </c>
      <c r="D541" s="21" t="s">
        <v>132</v>
      </c>
      <c r="E541" s="21" t="s">
        <v>132</v>
      </c>
      <c r="F541" s="21" t="s">
        <v>132</v>
      </c>
      <c r="G541" s="150">
        <v>1</v>
      </c>
      <c r="H541" s="150"/>
      <c r="I541" s="150">
        <v>1</v>
      </c>
      <c r="J541" s="23">
        <v>6500</v>
      </c>
      <c r="K541" s="66">
        <f t="shared" si="8"/>
        <v>6500</v>
      </c>
    </row>
    <row r="542" spans="1:11">
      <c r="A542" s="24" t="s">
        <v>128</v>
      </c>
      <c r="B542" s="247"/>
      <c r="C542" s="20" t="s">
        <v>24</v>
      </c>
      <c r="D542" s="150" t="s">
        <v>96</v>
      </c>
      <c r="E542" s="139" t="s">
        <v>1268</v>
      </c>
      <c r="F542" s="21" t="s">
        <v>132</v>
      </c>
      <c r="G542" s="150">
        <v>1</v>
      </c>
      <c r="H542" s="150"/>
      <c r="I542" s="150">
        <v>1</v>
      </c>
      <c r="J542" s="23">
        <v>15000</v>
      </c>
      <c r="K542" s="66">
        <f t="shared" si="8"/>
        <v>15000</v>
      </c>
    </row>
    <row r="543" spans="1:11">
      <c r="A543" s="24" t="s">
        <v>128</v>
      </c>
      <c r="B543" s="242" t="s">
        <v>1267</v>
      </c>
      <c r="C543" s="20" t="s">
        <v>785</v>
      </c>
      <c r="D543" s="150" t="s">
        <v>1266</v>
      </c>
      <c r="E543" s="139" t="s">
        <v>1265</v>
      </c>
      <c r="F543" s="21" t="s">
        <v>132</v>
      </c>
      <c r="G543" s="150">
        <v>1</v>
      </c>
      <c r="H543" s="150"/>
      <c r="I543" s="150">
        <v>1</v>
      </c>
      <c r="J543" s="23">
        <v>30000</v>
      </c>
      <c r="K543" s="66">
        <f t="shared" si="8"/>
        <v>30000</v>
      </c>
    </row>
    <row r="544" spans="1:11">
      <c r="A544" s="24" t="s">
        <v>128</v>
      </c>
      <c r="B544" s="242"/>
      <c r="C544" s="20" t="s">
        <v>1168</v>
      </c>
      <c r="D544" s="21" t="s">
        <v>132</v>
      </c>
      <c r="E544" s="21" t="s">
        <v>132</v>
      </c>
      <c r="F544" s="21" t="s">
        <v>132</v>
      </c>
      <c r="G544" s="150">
        <v>1</v>
      </c>
      <c r="H544" s="150"/>
      <c r="I544" s="150">
        <v>1</v>
      </c>
      <c r="J544" s="23">
        <v>4500</v>
      </c>
      <c r="K544" s="66">
        <f t="shared" si="8"/>
        <v>4500</v>
      </c>
    </row>
    <row r="545" spans="1:11">
      <c r="A545" s="24" t="s">
        <v>128</v>
      </c>
      <c r="B545" s="242"/>
      <c r="C545" s="20" t="s">
        <v>164</v>
      </c>
      <c r="D545" s="150" t="s">
        <v>1206</v>
      </c>
      <c r="E545" s="21" t="s">
        <v>132</v>
      </c>
      <c r="F545" s="21" t="s">
        <v>132</v>
      </c>
      <c r="G545" s="150"/>
      <c r="H545" s="150">
        <v>1</v>
      </c>
      <c r="I545" s="150">
        <v>1</v>
      </c>
      <c r="J545" s="23">
        <v>30000</v>
      </c>
      <c r="K545" s="66">
        <f t="shared" si="8"/>
        <v>30000</v>
      </c>
    </row>
    <row r="546" spans="1:11">
      <c r="A546" s="24" t="s">
        <v>128</v>
      </c>
      <c r="B546" s="242"/>
      <c r="C546" s="20" t="s">
        <v>69</v>
      </c>
      <c r="D546" s="150" t="s">
        <v>75</v>
      </c>
      <c r="E546" s="139" t="s">
        <v>490</v>
      </c>
      <c r="F546" s="21" t="s">
        <v>132</v>
      </c>
      <c r="G546" s="150">
        <v>1</v>
      </c>
      <c r="H546" s="150"/>
      <c r="I546" s="150">
        <v>1</v>
      </c>
      <c r="J546" s="23">
        <v>6500</v>
      </c>
      <c r="K546" s="66">
        <f t="shared" si="8"/>
        <v>6500</v>
      </c>
    </row>
    <row r="547" spans="1:11">
      <c r="A547" s="24" t="s">
        <v>128</v>
      </c>
      <c r="B547" s="242"/>
      <c r="C547" s="20" t="s">
        <v>109</v>
      </c>
      <c r="D547" s="150" t="s">
        <v>310</v>
      </c>
      <c r="E547" s="139" t="s">
        <v>972</v>
      </c>
      <c r="F547" s="21" t="s">
        <v>132</v>
      </c>
      <c r="G547" s="150">
        <v>1</v>
      </c>
      <c r="H547" s="150"/>
      <c r="I547" s="150">
        <v>1</v>
      </c>
      <c r="J547" s="23">
        <v>375000</v>
      </c>
      <c r="K547" s="66">
        <f t="shared" si="8"/>
        <v>375000</v>
      </c>
    </row>
    <row r="548" spans="1:11">
      <c r="A548" s="24" t="s">
        <v>128</v>
      </c>
      <c r="B548" s="242"/>
      <c r="C548" s="20" t="s">
        <v>117</v>
      </c>
      <c r="D548" s="150" t="s">
        <v>1264</v>
      </c>
      <c r="E548" s="21" t="s">
        <v>132</v>
      </c>
      <c r="F548" s="21" t="s">
        <v>132</v>
      </c>
      <c r="G548" s="150">
        <v>1</v>
      </c>
      <c r="H548" s="150"/>
      <c r="I548" s="150">
        <v>1</v>
      </c>
      <c r="J548" s="23">
        <v>4500</v>
      </c>
      <c r="K548" s="66">
        <f t="shared" si="8"/>
        <v>4500</v>
      </c>
    </row>
    <row r="549" spans="1:11">
      <c r="A549" s="24" t="s">
        <v>128</v>
      </c>
      <c r="B549" s="270" t="s">
        <v>596</v>
      </c>
      <c r="C549" s="20" t="s">
        <v>1263</v>
      </c>
      <c r="D549" s="150" t="s">
        <v>1262</v>
      </c>
      <c r="E549" s="21" t="s">
        <v>132</v>
      </c>
      <c r="F549" s="21" t="s">
        <v>132</v>
      </c>
      <c r="G549" s="150">
        <v>1</v>
      </c>
      <c r="H549" s="150"/>
      <c r="I549" s="150">
        <v>1</v>
      </c>
      <c r="J549" s="23">
        <v>15500</v>
      </c>
      <c r="K549" s="66">
        <f t="shared" si="8"/>
        <v>15500</v>
      </c>
    </row>
    <row r="550" spans="1:11" ht="15.75" thickBot="1">
      <c r="A550" s="26" t="s">
        <v>128</v>
      </c>
      <c r="B550" s="420"/>
      <c r="C550" s="28" t="s">
        <v>1263</v>
      </c>
      <c r="D550" s="153" t="s">
        <v>1262</v>
      </c>
      <c r="E550" s="29" t="s">
        <v>132</v>
      </c>
      <c r="F550" s="29" t="s">
        <v>132</v>
      </c>
      <c r="G550" s="153">
        <v>1</v>
      </c>
      <c r="H550" s="153"/>
      <c r="I550" s="153">
        <v>1</v>
      </c>
      <c r="J550" s="31">
        <v>15500</v>
      </c>
      <c r="K550" s="131">
        <f t="shared" si="8"/>
        <v>15500</v>
      </c>
    </row>
    <row r="551" spans="1:11">
      <c r="A551" s="53" t="s">
        <v>128</v>
      </c>
      <c r="B551" s="422" t="s">
        <v>703</v>
      </c>
      <c r="C551" s="208" t="s">
        <v>24</v>
      </c>
      <c r="D551" s="209" t="s">
        <v>96</v>
      </c>
      <c r="E551" s="213" t="s">
        <v>132</v>
      </c>
      <c r="F551" s="213" t="s">
        <v>132</v>
      </c>
      <c r="G551" s="209"/>
      <c r="H551" s="209">
        <v>1</v>
      </c>
      <c r="I551" s="209">
        <v>1</v>
      </c>
      <c r="J551" s="211">
        <v>15000</v>
      </c>
      <c r="K551" s="212">
        <f t="shared" si="8"/>
        <v>15000</v>
      </c>
    </row>
    <row r="552" spans="1:11">
      <c r="A552" s="24" t="s">
        <v>128</v>
      </c>
      <c r="B552" s="242"/>
      <c r="C552" s="20" t="s">
        <v>23</v>
      </c>
      <c r="D552" s="21" t="s">
        <v>132</v>
      </c>
      <c r="E552" s="21" t="s">
        <v>132</v>
      </c>
      <c r="F552" s="21" t="s">
        <v>132</v>
      </c>
      <c r="G552" s="150"/>
      <c r="H552" s="150">
        <v>1</v>
      </c>
      <c r="I552" s="150">
        <v>1</v>
      </c>
      <c r="J552" s="23">
        <v>6500</v>
      </c>
      <c r="K552" s="66">
        <f t="shared" si="8"/>
        <v>6500</v>
      </c>
    </row>
    <row r="553" spans="1:11">
      <c r="A553" s="24" t="s">
        <v>128</v>
      </c>
      <c r="B553" s="242"/>
      <c r="C553" s="20" t="s">
        <v>43</v>
      </c>
      <c r="D553" s="150" t="s">
        <v>51</v>
      </c>
      <c r="E553" s="21" t="s">
        <v>132</v>
      </c>
      <c r="F553" s="21" t="s">
        <v>132</v>
      </c>
      <c r="G553" s="150"/>
      <c r="H553" s="150">
        <v>1</v>
      </c>
      <c r="I553" s="150">
        <v>1</v>
      </c>
      <c r="J553" s="23">
        <v>1200</v>
      </c>
      <c r="K553" s="66">
        <f t="shared" si="8"/>
        <v>1200</v>
      </c>
    </row>
    <row r="554" spans="1:11">
      <c r="A554" s="24" t="s">
        <v>128</v>
      </c>
      <c r="B554" s="242"/>
      <c r="C554" s="20" t="s">
        <v>23</v>
      </c>
      <c r="D554" s="150" t="s">
        <v>137</v>
      </c>
      <c r="E554" s="21" t="s">
        <v>132</v>
      </c>
      <c r="F554" s="21" t="s">
        <v>132</v>
      </c>
      <c r="G554" s="150"/>
      <c r="H554" s="150">
        <v>1</v>
      </c>
      <c r="I554" s="150">
        <v>1</v>
      </c>
      <c r="J554" s="23">
        <v>6500</v>
      </c>
      <c r="K554" s="66">
        <f t="shared" si="8"/>
        <v>6500</v>
      </c>
    </row>
    <row r="555" spans="1:11">
      <c r="A555" s="24" t="s">
        <v>128</v>
      </c>
      <c r="B555" s="242"/>
      <c r="C555" s="20" t="s">
        <v>78</v>
      </c>
      <c r="D555" s="150" t="s">
        <v>883</v>
      </c>
      <c r="E555" s="21" t="s">
        <v>132</v>
      </c>
      <c r="F555" s="21" t="s">
        <v>132</v>
      </c>
      <c r="G555" s="150"/>
      <c r="H555" s="150">
        <v>1</v>
      </c>
      <c r="I555" s="150">
        <v>1</v>
      </c>
      <c r="J555" s="23">
        <v>6500</v>
      </c>
      <c r="K555" s="66">
        <f t="shared" si="8"/>
        <v>6500</v>
      </c>
    </row>
    <row r="556" spans="1:11">
      <c r="A556" s="24" t="s">
        <v>128</v>
      </c>
      <c r="B556" s="242"/>
      <c r="C556" s="20" t="s">
        <v>77</v>
      </c>
      <c r="D556" s="150" t="s">
        <v>113</v>
      </c>
      <c r="E556" s="21" t="s">
        <v>132</v>
      </c>
      <c r="F556" s="21" t="s">
        <v>132</v>
      </c>
      <c r="G556" s="150"/>
      <c r="H556" s="150">
        <v>1</v>
      </c>
      <c r="I556" s="150">
        <v>1</v>
      </c>
      <c r="J556" s="23">
        <v>45000</v>
      </c>
      <c r="K556" s="66">
        <f t="shared" si="8"/>
        <v>45000</v>
      </c>
    </row>
    <row r="557" spans="1:11">
      <c r="A557" s="24" t="s">
        <v>128</v>
      </c>
      <c r="B557" s="242"/>
      <c r="C557" s="20" t="s">
        <v>77</v>
      </c>
      <c r="D557" s="150" t="s">
        <v>113</v>
      </c>
      <c r="E557" s="21" t="s">
        <v>132</v>
      </c>
      <c r="F557" s="21" t="s">
        <v>132</v>
      </c>
      <c r="G557" s="150"/>
      <c r="H557" s="150">
        <v>1</v>
      </c>
      <c r="I557" s="150">
        <v>1</v>
      </c>
      <c r="J557" s="23">
        <v>45000</v>
      </c>
      <c r="K557" s="66">
        <f t="shared" si="8"/>
        <v>45000</v>
      </c>
    </row>
    <row r="558" spans="1:11">
      <c r="A558" s="24" t="s">
        <v>128</v>
      </c>
      <c r="B558" s="247" t="s">
        <v>1071</v>
      </c>
      <c r="C558" s="20" t="s">
        <v>86</v>
      </c>
      <c r="D558" s="150" t="s">
        <v>97</v>
      </c>
      <c r="E558" s="21" t="s">
        <v>132</v>
      </c>
      <c r="F558" s="21" t="s">
        <v>132</v>
      </c>
      <c r="G558" s="150"/>
      <c r="H558" s="150">
        <v>1</v>
      </c>
      <c r="I558" s="150">
        <v>1</v>
      </c>
      <c r="J558" s="23">
        <v>52000</v>
      </c>
      <c r="K558" s="66">
        <f t="shared" si="8"/>
        <v>52000</v>
      </c>
    </row>
    <row r="559" spans="1:11">
      <c r="A559" s="24" t="s">
        <v>128</v>
      </c>
      <c r="B559" s="247"/>
      <c r="C559" s="20" t="s">
        <v>86</v>
      </c>
      <c r="D559" s="150" t="s">
        <v>97</v>
      </c>
      <c r="E559" s="21" t="s">
        <v>132</v>
      </c>
      <c r="F559" s="21" t="s">
        <v>132</v>
      </c>
      <c r="G559" s="150"/>
      <c r="H559" s="150">
        <v>1</v>
      </c>
      <c r="I559" s="150">
        <v>1</v>
      </c>
      <c r="J559" s="23">
        <v>52000</v>
      </c>
      <c r="K559" s="66">
        <f t="shared" si="8"/>
        <v>52000</v>
      </c>
    </row>
    <row r="560" spans="1:11">
      <c r="A560" s="24" t="s">
        <v>128</v>
      </c>
      <c r="B560" s="168" t="s">
        <v>1149</v>
      </c>
      <c r="C560" s="20" t="s">
        <v>17</v>
      </c>
      <c r="D560" s="150" t="s">
        <v>28</v>
      </c>
      <c r="E560" s="21" t="s">
        <v>132</v>
      </c>
      <c r="F560" s="21" t="s">
        <v>132</v>
      </c>
      <c r="G560" s="150">
        <v>1</v>
      </c>
      <c r="H560" s="150"/>
      <c r="I560" s="150">
        <v>1</v>
      </c>
      <c r="J560" s="23">
        <v>650</v>
      </c>
      <c r="K560" s="66">
        <f t="shared" si="8"/>
        <v>650</v>
      </c>
    </row>
    <row r="561" spans="1:11">
      <c r="A561" s="24" t="s">
        <v>128</v>
      </c>
      <c r="B561" s="247" t="s">
        <v>1261</v>
      </c>
      <c r="C561" s="20" t="s">
        <v>43</v>
      </c>
      <c r="D561" s="150" t="s">
        <v>51</v>
      </c>
      <c r="E561" s="21" t="s">
        <v>132</v>
      </c>
      <c r="F561" s="21" t="s">
        <v>132</v>
      </c>
      <c r="G561" s="150">
        <v>1</v>
      </c>
      <c r="H561" s="150"/>
      <c r="I561" s="150">
        <v>1</v>
      </c>
      <c r="J561" s="23">
        <v>1200</v>
      </c>
      <c r="K561" s="66">
        <f t="shared" si="8"/>
        <v>1200</v>
      </c>
    </row>
    <row r="562" spans="1:11">
      <c r="A562" s="24" t="s">
        <v>128</v>
      </c>
      <c r="B562" s="247"/>
      <c r="C562" s="20" t="s">
        <v>77</v>
      </c>
      <c r="D562" s="150" t="s">
        <v>113</v>
      </c>
      <c r="E562" s="21" t="s">
        <v>132</v>
      </c>
      <c r="F562" s="21" t="s">
        <v>132</v>
      </c>
      <c r="G562" s="150">
        <v>1</v>
      </c>
      <c r="H562" s="150"/>
      <c r="I562" s="150">
        <v>1</v>
      </c>
      <c r="J562" s="23">
        <v>45000</v>
      </c>
      <c r="K562" s="66">
        <f t="shared" si="8"/>
        <v>45000</v>
      </c>
    </row>
    <row r="563" spans="1:11">
      <c r="A563" s="24" t="s">
        <v>128</v>
      </c>
      <c r="B563" s="247"/>
      <c r="C563" s="20" t="s">
        <v>78</v>
      </c>
      <c r="D563" s="150" t="s">
        <v>883</v>
      </c>
      <c r="E563" s="21" t="s">
        <v>132</v>
      </c>
      <c r="F563" s="21" t="s">
        <v>132</v>
      </c>
      <c r="G563" s="150">
        <v>1</v>
      </c>
      <c r="H563" s="150"/>
      <c r="I563" s="150">
        <v>1</v>
      </c>
      <c r="J563" s="23">
        <v>6500</v>
      </c>
      <c r="K563" s="66">
        <f t="shared" si="8"/>
        <v>6500</v>
      </c>
    </row>
    <row r="564" spans="1:11">
      <c r="A564" s="24" t="s">
        <v>128</v>
      </c>
      <c r="B564" s="247"/>
      <c r="C564" s="20" t="s">
        <v>23</v>
      </c>
      <c r="D564" s="150" t="s">
        <v>137</v>
      </c>
      <c r="E564" s="21" t="s">
        <v>132</v>
      </c>
      <c r="F564" s="21" t="s">
        <v>132</v>
      </c>
      <c r="G564" s="150">
        <v>1</v>
      </c>
      <c r="H564" s="150"/>
      <c r="I564" s="150">
        <v>1</v>
      </c>
      <c r="J564" s="23">
        <v>6500</v>
      </c>
      <c r="K564" s="66">
        <f t="shared" si="8"/>
        <v>6500</v>
      </c>
    </row>
    <row r="565" spans="1:11">
      <c r="A565" s="24" t="s">
        <v>128</v>
      </c>
      <c r="B565" s="247"/>
      <c r="C565" s="20" t="s">
        <v>1089</v>
      </c>
      <c r="D565" s="21" t="s">
        <v>132</v>
      </c>
      <c r="E565" s="21" t="s">
        <v>132</v>
      </c>
      <c r="F565" s="21" t="s">
        <v>132</v>
      </c>
      <c r="G565" s="150">
        <v>1</v>
      </c>
      <c r="H565" s="150"/>
      <c r="I565" s="150">
        <v>1</v>
      </c>
      <c r="J565" s="23">
        <v>150000</v>
      </c>
      <c r="K565" s="66">
        <f t="shared" si="8"/>
        <v>150000</v>
      </c>
    </row>
    <row r="566" spans="1:11">
      <c r="A566" s="24" t="s">
        <v>128</v>
      </c>
      <c r="B566" s="247"/>
      <c r="C566" s="20" t="s">
        <v>110</v>
      </c>
      <c r="D566" s="21" t="s">
        <v>132</v>
      </c>
      <c r="E566" s="21" t="s">
        <v>132</v>
      </c>
      <c r="F566" s="21" t="s">
        <v>132</v>
      </c>
      <c r="G566" s="150">
        <v>1</v>
      </c>
      <c r="H566" s="150"/>
      <c r="I566" s="150">
        <v>1</v>
      </c>
      <c r="J566" s="23">
        <v>4500</v>
      </c>
      <c r="K566" s="66">
        <f t="shared" si="8"/>
        <v>4500</v>
      </c>
    </row>
    <row r="567" spans="1:11">
      <c r="A567" s="24" t="s">
        <v>128</v>
      </c>
      <c r="B567" s="247" t="s">
        <v>1260</v>
      </c>
      <c r="C567" s="20" t="s">
        <v>1109</v>
      </c>
      <c r="D567" s="150" t="s">
        <v>1259</v>
      </c>
      <c r="E567" s="21" t="s">
        <v>132</v>
      </c>
      <c r="F567" s="21" t="s">
        <v>132</v>
      </c>
      <c r="G567" s="150">
        <v>1</v>
      </c>
      <c r="H567" s="150"/>
      <c r="I567" s="150">
        <v>1</v>
      </c>
      <c r="J567" s="23">
        <v>450000</v>
      </c>
      <c r="K567" s="66">
        <f t="shared" si="8"/>
        <v>450000</v>
      </c>
    </row>
    <row r="568" spans="1:11">
      <c r="A568" s="24" t="s">
        <v>128</v>
      </c>
      <c r="B568" s="247"/>
      <c r="C568" s="20" t="s">
        <v>887</v>
      </c>
      <c r="D568" s="150" t="s">
        <v>1258</v>
      </c>
      <c r="E568" s="21" t="s">
        <v>132</v>
      </c>
      <c r="F568" s="139" t="s">
        <v>1257</v>
      </c>
      <c r="G568" s="150">
        <v>1</v>
      </c>
      <c r="H568" s="150"/>
      <c r="I568" s="150">
        <v>1</v>
      </c>
      <c r="J568" s="23">
        <v>45000</v>
      </c>
      <c r="K568" s="66">
        <f t="shared" si="8"/>
        <v>45000</v>
      </c>
    </row>
    <row r="569" spans="1:11">
      <c r="A569" s="24" t="s">
        <v>128</v>
      </c>
      <c r="B569" s="247"/>
      <c r="C569" s="20" t="s">
        <v>1256</v>
      </c>
      <c r="D569" s="150" t="s">
        <v>137</v>
      </c>
      <c r="E569" s="21" t="s">
        <v>132</v>
      </c>
      <c r="F569" s="21" t="s">
        <v>132</v>
      </c>
      <c r="G569" s="150">
        <v>1</v>
      </c>
      <c r="H569" s="150"/>
      <c r="I569" s="150">
        <v>1</v>
      </c>
      <c r="J569" s="23">
        <v>450000</v>
      </c>
      <c r="K569" s="66">
        <f t="shared" si="8"/>
        <v>450000</v>
      </c>
    </row>
    <row r="570" spans="1:11">
      <c r="A570" s="24" t="s">
        <v>128</v>
      </c>
      <c r="B570" s="247" t="s">
        <v>513</v>
      </c>
      <c r="C570" s="20" t="s">
        <v>835</v>
      </c>
      <c r="D570" s="150" t="s">
        <v>137</v>
      </c>
      <c r="E570" s="21" t="s">
        <v>132</v>
      </c>
      <c r="F570" s="21" t="s">
        <v>132</v>
      </c>
      <c r="G570" s="150">
        <v>1</v>
      </c>
      <c r="H570" s="150"/>
      <c r="I570" s="150">
        <v>1</v>
      </c>
      <c r="J570" s="23">
        <v>13000</v>
      </c>
      <c r="K570" s="66">
        <f t="shared" si="8"/>
        <v>13000</v>
      </c>
    </row>
    <row r="571" spans="1:11">
      <c r="A571" s="24" t="s">
        <v>128</v>
      </c>
      <c r="B571" s="247"/>
      <c r="C571" s="20" t="s">
        <v>835</v>
      </c>
      <c r="D571" s="150" t="s">
        <v>137</v>
      </c>
      <c r="E571" s="21" t="s">
        <v>132</v>
      </c>
      <c r="F571" s="21" t="s">
        <v>132</v>
      </c>
      <c r="G571" s="150">
        <v>1</v>
      </c>
      <c r="H571" s="150"/>
      <c r="I571" s="150">
        <v>1</v>
      </c>
      <c r="J571" s="23">
        <v>13000</v>
      </c>
      <c r="K571" s="66">
        <f t="shared" ref="K571:K627" si="9">J571*I571</f>
        <v>13000</v>
      </c>
    </row>
    <row r="572" spans="1:11">
      <c r="A572" s="24" t="s">
        <v>128</v>
      </c>
      <c r="B572" s="247" t="s">
        <v>1255</v>
      </c>
      <c r="C572" s="20" t="s">
        <v>835</v>
      </c>
      <c r="D572" s="150" t="s">
        <v>137</v>
      </c>
      <c r="E572" s="21" t="s">
        <v>132</v>
      </c>
      <c r="F572" s="21" t="s">
        <v>132</v>
      </c>
      <c r="G572" s="150">
        <v>1</v>
      </c>
      <c r="H572" s="150"/>
      <c r="I572" s="150">
        <v>1</v>
      </c>
      <c r="J572" s="23">
        <v>13000</v>
      </c>
      <c r="K572" s="66">
        <f t="shared" si="9"/>
        <v>13000</v>
      </c>
    </row>
    <row r="573" spans="1:11">
      <c r="A573" s="24" t="s">
        <v>128</v>
      </c>
      <c r="B573" s="247"/>
      <c r="C573" s="20" t="s">
        <v>835</v>
      </c>
      <c r="D573" s="150" t="s">
        <v>137</v>
      </c>
      <c r="E573" s="21" t="s">
        <v>132</v>
      </c>
      <c r="F573" s="21" t="s">
        <v>132</v>
      </c>
      <c r="G573" s="150">
        <v>1</v>
      </c>
      <c r="H573" s="150"/>
      <c r="I573" s="150">
        <v>1</v>
      </c>
      <c r="J573" s="23">
        <v>13000</v>
      </c>
      <c r="K573" s="66">
        <f t="shared" si="9"/>
        <v>13000</v>
      </c>
    </row>
    <row r="574" spans="1:11">
      <c r="A574" s="24" t="s">
        <v>128</v>
      </c>
      <c r="B574" s="247"/>
      <c r="C574" s="20" t="s">
        <v>835</v>
      </c>
      <c r="D574" s="150" t="s">
        <v>137</v>
      </c>
      <c r="E574" s="21" t="s">
        <v>132</v>
      </c>
      <c r="F574" s="21" t="s">
        <v>132</v>
      </c>
      <c r="G574" s="150">
        <v>1</v>
      </c>
      <c r="H574" s="150"/>
      <c r="I574" s="150">
        <v>1</v>
      </c>
      <c r="J574" s="23">
        <v>13000</v>
      </c>
      <c r="K574" s="66">
        <f t="shared" si="9"/>
        <v>13000</v>
      </c>
    </row>
    <row r="575" spans="1:11">
      <c r="A575" s="24" t="s">
        <v>128</v>
      </c>
      <c r="B575" s="247"/>
      <c r="C575" s="20" t="s">
        <v>835</v>
      </c>
      <c r="D575" s="150" t="s">
        <v>137</v>
      </c>
      <c r="E575" s="21" t="s">
        <v>132</v>
      </c>
      <c r="F575" s="21" t="s">
        <v>132</v>
      </c>
      <c r="G575" s="150">
        <v>1</v>
      </c>
      <c r="H575" s="150"/>
      <c r="I575" s="150">
        <v>1</v>
      </c>
      <c r="J575" s="23">
        <v>13000</v>
      </c>
      <c r="K575" s="66">
        <f t="shared" si="9"/>
        <v>13000</v>
      </c>
    </row>
    <row r="576" spans="1:11">
      <c r="A576" s="24" t="s">
        <v>128</v>
      </c>
      <c r="B576" s="247"/>
      <c r="C576" s="20" t="s">
        <v>835</v>
      </c>
      <c r="D576" s="150" t="s">
        <v>137</v>
      </c>
      <c r="E576" s="21" t="s">
        <v>132</v>
      </c>
      <c r="F576" s="21" t="s">
        <v>132</v>
      </c>
      <c r="G576" s="150">
        <v>1</v>
      </c>
      <c r="H576" s="150"/>
      <c r="I576" s="150">
        <v>1</v>
      </c>
      <c r="J576" s="23">
        <v>13000</v>
      </c>
      <c r="K576" s="66">
        <f t="shared" si="9"/>
        <v>13000</v>
      </c>
    </row>
    <row r="577" spans="1:11">
      <c r="A577" s="24" t="s">
        <v>128</v>
      </c>
      <c r="B577" s="247"/>
      <c r="C577" s="20" t="s">
        <v>1254</v>
      </c>
      <c r="D577" s="150" t="s">
        <v>137</v>
      </c>
      <c r="E577" s="21" t="s">
        <v>132</v>
      </c>
      <c r="F577" s="21" t="s">
        <v>132</v>
      </c>
      <c r="G577" s="150">
        <v>1</v>
      </c>
      <c r="H577" s="150"/>
      <c r="I577" s="150">
        <v>1</v>
      </c>
      <c r="J577" s="23">
        <v>150000</v>
      </c>
      <c r="K577" s="66">
        <f t="shared" si="9"/>
        <v>150000</v>
      </c>
    </row>
    <row r="578" spans="1:11">
      <c r="A578" s="24" t="s">
        <v>128</v>
      </c>
      <c r="B578" s="247"/>
      <c r="C578" s="20" t="s">
        <v>155</v>
      </c>
      <c r="D578" s="150" t="s">
        <v>137</v>
      </c>
      <c r="E578" s="21" t="s">
        <v>132</v>
      </c>
      <c r="F578" s="21" t="s">
        <v>132</v>
      </c>
      <c r="G578" s="150">
        <v>1</v>
      </c>
      <c r="H578" s="150"/>
      <c r="I578" s="150">
        <v>1</v>
      </c>
      <c r="J578" s="23">
        <v>65000</v>
      </c>
      <c r="K578" s="66">
        <f t="shared" si="9"/>
        <v>65000</v>
      </c>
    </row>
    <row r="579" spans="1:11">
      <c r="A579" s="24" t="s">
        <v>128</v>
      </c>
      <c r="B579" s="168" t="s">
        <v>1253</v>
      </c>
      <c r="C579" s="20" t="s">
        <v>17</v>
      </c>
      <c r="D579" s="150" t="s">
        <v>28</v>
      </c>
      <c r="E579" s="21" t="s">
        <v>132</v>
      </c>
      <c r="F579" s="21" t="s">
        <v>132</v>
      </c>
      <c r="G579" s="150">
        <v>1</v>
      </c>
      <c r="H579" s="150"/>
      <c r="I579" s="150">
        <v>1</v>
      </c>
      <c r="J579" s="23">
        <v>650</v>
      </c>
      <c r="K579" s="66">
        <f t="shared" si="9"/>
        <v>650</v>
      </c>
    </row>
    <row r="580" spans="1:11">
      <c r="A580" s="24" t="s">
        <v>128</v>
      </c>
      <c r="B580" s="270" t="s">
        <v>1105</v>
      </c>
      <c r="C580" s="20" t="s">
        <v>1155</v>
      </c>
      <c r="D580" s="150" t="s">
        <v>183</v>
      </c>
      <c r="E580" s="139" t="s">
        <v>1252</v>
      </c>
      <c r="F580" s="21" t="s">
        <v>132</v>
      </c>
      <c r="G580" s="150">
        <v>1</v>
      </c>
      <c r="H580" s="150"/>
      <c r="I580" s="150">
        <v>1</v>
      </c>
      <c r="J580" s="23">
        <v>250000</v>
      </c>
      <c r="K580" s="66">
        <f t="shared" si="9"/>
        <v>250000</v>
      </c>
    </row>
    <row r="581" spans="1:11">
      <c r="A581" s="24" t="s">
        <v>128</v>
      </c>
      <c r="B581" s="419"/>
      <c r="C581" s="20" t="s">
        <v>1249</v>
      </c>
      <c r="D581" s="150" t="s">
        <v>1251</v>
      </c>
      <c r="E581" s="139" t="s">
        <v>1250</v>
      </c>
      <c r="F581" s="139">
        <v>40055325</v>
      </c>
      <c r="G581" s="150">
        <v>1</v>
      </c>
      <c r="H581" s="150"/>
      <c r="I581" s="150">
        <v>1</v>
      </c>
      <c r="J581" s="23">
        <v>250000</v>
      </c>
      <c r="K581" s="66">
        <f t="shared" si="9"/>
        <v>250000</v>
      </c>
    </row>
    <row r="582" spans="1:11">
      <c r="A582" s="24" t="s">
        <v>128</v>
      </c>
      <c r="B582" s="419"/>
      <c r="C582" s="20" t="s">
        <v>1249</v>
      </c>
      <c r="D582" s="150" t="s">
        <v>1251</v>
      </c>
      <c r="E582" s="139" t="s">
        <v>1250</v>
      </c>
      <c r="F582" s="139">
        <v>410055486</v>
      </c>
      <c r="G582" s="150">
        <v>1</v>
      </c>
      <c r="H582" s="150"/>
      <c r="I582" s="150">
        <v>1</v>
      </c>
      <c r="J582" s="23">
        <v>250000</v>
      </c>
      <c r="K582" s="66">
        <f t="shared" si="9"/>
        <v>250000</v>
      </c>
    </row>
    <row r="583" spans="1:11">
      <c r="A583" s="24" t="s">
        <v>128</v>
      </c>
      <c r="B583" s="419"/>
      <c r="C583" s="20" t="s">
        <v>1249</v>
      </c>
      <c r="D583" s="150" t="s">
        <v>1248</v>
      </c>
      <c r="E583" s="21" t="s">
        <v>132</v>
      </c>
      <c r="F583" s="139">
        <v>41220607</v>
      </c>
      <c r="G583" s="150">
        <v>1</v>
      </c>
      <c r="H583" s="150"/>
      <c r="I583" s="150">
        <v>1</v>
      </c>
      <c r="J583" s="23">
        <v>250000</v>
      </c>
      <c r="K583" s="66">
        <f t="shared" si="9"/>
        <v>250000</v>
      </c>
    </row>
    <row r="584" spans="1:11">
      <c r="A584" s="24" t="s">
        <v>128</v>
      </c>
      <c r="B584" s="419"/>
      <c r="C584" s="20" t="s">
        <v>1249</v>
      </c>
      <c r="D584" s="150" t="s">
        <v>1248</v>
      </c>
      <c r="E584" s="21" t="s">
        <v>132</v>
      </c>
      <c r="F584" s="139">
        <v>41219025</v>
      </c>
      <c r="G584" s="150">
        <v>1</v>
      </c>
      <c r="H584" s="150"/>
      <c r="I584" s="150">
        <v>1</v>
      </c>
      <c r="J584" s="23">
        <v>250000</v>
      </c>
      <c r="K584" s="66">
        <f t="shared" si="9"/>
        <v>250000</v>
      </c>
    </row>
    <row r="585" spans="1:11">
      <c r="A585" s="24" t="s">
        <v>128</v>
      </c>
      <c r="B585" s="419"/>
      <c r="C585" s="20" t="s">
        <v>818</v>
      </c>
      <c r="D585" s="150" t="s">
        <v>34</v>
      </c>
      <c r="E585" s="139" t="s">
        <v>1247</v>
      </c>
      <c r="F585" s="139" t="s">
        <v>1246</v>
      </c>
      <c r="G585" s="150">
        <v>1</v>
      </c>
      <c r="H585" s="150"/>
      <c r="I585" s="150">
        <v>1</v>
      </c>
      <c r="J585" s="23">
        <v>250000</v>
      </c>
      <c r="K585" s="66">
        <f t="shared" si="9"/>
        <v>250000</v>
      </c>
    </row>
    <row r="586" spans="1:11">
      <c r="A586" s="24" t="s">
        <v>128</v>
      </c>
      <c r="B586" s="419"/>
      <c r="C586" s="20" t="s">
        <v>1168</v>
      </c>
      <c r="D586" s="150" t="s">
        <v>1245</v>
      </c>
      <c r="E586" s="21" t="s">
        <v>132</v>
      </c>
      <c r="F586" s="21" t="s">
        <v>132</v>
      </c>
      <c r="G586" s="150">
        <v>1</v>
      </c>
      <c r="H586" s="150"/>
      <c r="I586" s="150">
        <v>1</v>
      </c>
      <c r="J586" s="23">
        <v>4500</v>
      </c>
      <c r="K586" s="66">
        <f t="shared" si="9"/>
        <v>4500</v>
      </c>
    </row>
    <row r="587" spans="1:11">
      <c r="A587" s="24" t="s">
        <v>128</v>
      </c>
      <c r="B587" s="419"/>
      <c r="C587" s="20" t="s">
        <v>1244</v>
      </c>
      <c r="D587" s="150" t="s">
        <v>75</v>
      </c>
      <c r="E587" s="139" t="s">
        <v>1243</v>
      </c>
      <c r="F587" s="21" t="s">
        <v>132</v>
      </c>
      <c r="G587" s="150">
        <v>1</v>
      </c>
      <c r="H587" s="150"/>
      <c r="I587" s="150">
        <v>1</v>
      </c>
      <c r="J587" s="23">
        <v>6500</v>
      </c>
      <c r="K587" s="66">
        <f t="shared" si="9"/>
        <v>6500</v>
      </c>
    </row>
    <row r="588" spans="1:11">
      <c r="A588" s="24" t="s">
        <v>128</v>
      </c>
      <c r="B588" s="419"/>
      <c r="C588" s="20" t="s">
        <v>1209</v>
      </c>
      <c r="D588" s="150" t="s">
        <v>1214</v>
      </c>
      <c r="E588" s="139" t="s">
        <v>1242</v>
      </c>
      <c r="F588" s="21" t="s">
        <v>132</v>
      </c>
      <c r="G588" s="150">
        <v>1</v>
      </c>
      <c r="H588" s="150"/>
      <c r="I588" s="150">
        <v>1</v>
      </c>
      <c r="J588" s="23">
        <v>4500</v>
      </c>
      <c r="K588" s="66">
        <f t="shared" si="9"/>
        <v>4500</v>
      </c>
    </row>
    <row r="589" spans="1:11">
      <c r="A589" s="24" t="s">
        <v>128</v>
      </c>
      <c r="B589" s="419"/>
      <c r="C589" s="20" t="s">
        <v>1168</v>
      </c>
      <c r="D589" s="150" t="s">
        <v>1204</v>
      </c>
      <c r="E589" s="21" t="s">
        <v>132</v>
      </c>
      <c r="F589" s="21" t="s">
        <v>132</v>
      </c>
      <c r="G589" s="150">
        <v>1</v>
      </c>
      <c r="H589" s="150"/>
      <c r="I589" s="150">
        <v>1</v>
      </c>
      <c r="J589" s="23">
        <v>4500</v>
      </c>
      <c r="K589" s="66">
        <f t="shared" si="9"/>
        <v>4500</v>
      </c>
    </row>
    <row r="590" spans="1:11">
      <c r="A590" s="24" t="s">
        <v>128</v>
      </c>
      <c r="B590" s="419"/>
      <c r="C590" s="20" t="s">
        <v>1168</v>
      </c>
      <c r="D590" s="150" t="s">
        <v>1204</v>
      </c>
      <c r="E590" s="21" t="s">
        <v>132</v>
      </c>
      <c r="F590" s="21" t="s">
        <v>132</v>
      </c>
      <c r="G590" s="150">
        <v>1</v>
      </c>
      <c r="H590" s="150"/>
      <c r="I590" s="150">
        <v>1</v>
      </c>
      <c r="J590" s="23">
        <v>4500</v>
      </c>
      <c r="K590" s="66">
        <f t="shared" si="9"/>
        <v>4500</v>
      </c>
    </row>
    <row r="591" spans="1:11">
      <c r="A591" s="24" t="s">
        <v>128</v>
      </c>
      <c r="B591" s="419"/>
      <c r="C591" s="20" t="s">
        <v>1168</v>
      </c>
      <c r="D591" s="150" t="s">
        <v>1214</v>
      </c>
      <c r="E591" s="21" t="s">
        <v>132</v>
      </c>
      <c r="F591" s="21" t="s">
        <v>132</v>
      </c>
      <c r="G591" s="150">
        <v>1</v>
      </c>
      <c r="H591" s="150"/>
      <c r="I591" s="150">
        <v>1</v>
      </c>
      <c r="J591" s="23">
        <v>4500</v>
      </c>
      <c r="K591" s="66">
        <f t="shared" si="9"/>
        <v>4500</v>
      </c>
    </row>
    <row r="592" spans="1:11">
      <c r="A592" s="24" t="s">
        <v>128</v>
      </c>
      <c r="B592" s="419"/>
      <c r="C592" s="20" t="s">
        <v>818</v>
      </c>
      <c r="D592" s="150" t="s">
        <v>1214</v>
      </c>
      <c r="E592" s="139" t="s">
        <v>1241</v>
      </c>
      <c r="F592" s="21" t="s">
        <v>132</v>
      </c>
      <c r="G592" s="150">
        <v>1</v>
      </c>
      <c r="H592" s="150"/>
      <c r="I592" s="150">
        <v>1</v>
      </c>
      <c r="J592" s="23">
        <v>250000</v>
      </c>
      <c r="K592" s="66">
        <f t="shared" si="9"/>
        <v>250000</v>
      </c>
    </row>
    <row r="593" spans="1:11">
      <c r="A593" s="24" t="s">
        <v>128</v>
      </c>
      <c r="B593" s="419"/>
      <c r="C593" s="20" t="s">
        <v>818</v>
      </c>
      <c r="D593" s="150" t="s">
        <v>34</v>
      </c>
      <c r="E593" s="21" t="s">
        <v>132</v>
      </c>
      <c r="F593" s="21" t="s">
        <v>132</v>
      </c>
      <c r="G593" s="150">
        <v>1</v>
      </c>
      <c r="H593" s="150"/>
      <c r="I593" s="150">
        <v>1</v>
      </c>
      <c r="J593" s="23">
        <v>250000</v>
      </c>
      <c r="K593" s="66">
        <f t="shared" si="9"/>
        <v>250000</v>
      </c>
    </row>
    <row r="594" spans="1:11">
      <c r="A594" s="24" t="s">
        <v>128</v>
      </c>
      <c r="B594" s="419"/>
      <c r="C594" s="20" t="s">
        <v>26</v>
      </c>
      <c r="D594" s="150" t="s">
        <v>34</v>
      </c>
      <c r="E594" s="139" t="s">
        <v>1240</v>
      </c>
      <c r="F594" s="139" t="s">
        <v>1239</v>
      </c>
      <c r="G594" s="150">
        <v>1</v>
      </c>
      <c r="H594" s="150"/>
      <c r="I594" s="150">
        <v>1</v>
      </c>
      <c r="J594" s="23">
        <v>250000</v>
      </c>
      <c r="K594" s="66">
        <f t="shared" si="9"/>
        <v>250000</v>
      </c>
    </row>
    <row r="595" spans="1:11">
      <c r="A595" s="24" t="s">
        <v>128</v>
      </c>
      <c r="B595" s="419"/>
      <c r="C595" s="20" t="s">
        <v>26</v>
      </c>
      <c r="D595" s="150" t="s">
        <v>34</v>
      </c>
      <c r="E595" s="139" t="s">
        <v>1238</v>
      </c>
      <c r="F595" s="139" t="s">
        <v>1237</v>
      </c>
      <c r="G595" s="150">
        <v>1</v>
      </c>
      <c r="H595" s="150"/>
      <c r="I595" s="150">
        <v>1</v>
      </c>
      <c r="J595" s="23">
        <v>250000</v>
      </c>
      <c r="K595" s="66">
        <f t="shared" si="9"/>
        <v>250000</v>
      </c>
    </row>
    <row r="596" spans="1:11">
      <c r="A596" s="24" t="s">
        <v>128</v>
      </c>
      <c r="B596" s="419"/>
      <c r="C596" s="20" t="s">
        <v>26</v>
      </c>
      <c r="D596" s="150" t="s">
        <v>1207</v>
      </c>
      <c r="E596" s="139" t="s">
        <v>1236</v>
      </c>
      <c r="F596" s="139">
        <v>512316</v>
      </c>
      <c r="G596" s="150">
        <v>1</v>
      </c>
      <c r="H596" s="150"/>
      <c r="I596" s="150">
        <v>1</v>
      </c>
      <c r="J596" s="23">
        <v>250000</v>
      </c>
      <c r="K596" s="66">
        <f t="shared" si="9"/>
        <v>250000</v>
      </c>
    </row>
    <row r="597" spans="1:11">
      <c r="A597" s="24" t="s">
        <v>128</v>
      </c>
      <c r="B597" s="419"/>
      <c r="C597" s="20" t="s">
        <v>818</v>
      </c>
      <c r="D597" s="150" t="s">
        <v>1214</v>
      </c>
      <c r="E597" s="139" t="s">
        <v>1235</v>
      </c>
      <c r="F597" s="21" t="s">
        <v>132</v>
      </c>
      <c r="G597" s="150">
        <v>1</v>
      </c>
      <c r="H597" s="150"/>
      <c r="I597" s="150">
        <v>1</v>
      </c>
      <c r="J597" s="23">
        <v>250000</v>
      </c>
      <c r="K597" s="66">
        <f t="shared" si="9"/>
        <v>250000</v>
      </c>
    </row>
    <row r="598" spans="1:11">
      <c r="A598" s="24" t="s">
        <v>128</v>
      </c>
      <c r="B598" s="419"/>
      <c r="C598" s="20" t="s">
        <v>1234</v>
      </c>
      <c r="D598" s="150" t="s">
        <v>1204</v>
      </c>
      <c r="E598" s="21" t="s">
        <v>132</v>
      </c>
      <c r="F598" s="21" t="s">
        <v>132</v>
      </c>
      <c r="G598" s="150"/>
      <c r="H598" s="150">
        <v>1</v>
      </c>
      <c r="I598" s="150">
        <v>1</v>
      </c>
      <c r="J598" s="23">
        <v>150000</v>
      </c>
      <c r="K598" s="66">
        <f t="shared" si="9"/>
        <v>150000</v>
      </c>
    </row>
    <row r="599" spans="1:11">
      <c r="A599" s="24" t="s">
        <v>128</v>
      </c>
      <c r="B599" s="419"/>
      <c r="C599" s="20" t="s">
        <v>1234</v>
      </c>
      <c r="D599" s="150" t="s">
        <v>1214</v>
      </c>
      <c r="E599" s="139" t="s">
        <v>1233</v>
      </c>
      <c r="F599" s="21" t="s">
        <v>132</v>
      </c>
      <c r="G599" s="150">
        <v>1</v>
      </c>
      <c r="H599" s="150"/>
      <c r="I599" s="150">
        <v>1</v>
      </c>
      <c r="J599" s="23">
        <v>150000</v>
      </c>
      <c r="K599" s="66">
        <f t="shared" si="9"/>
        <v>150000</v>
      </c>
    </row>
    <row r="600" spans="1:11">
      <c r="A600" s="24" t="s">
        <v>128</v>
      </c>
      <c r="B600" s="419"/>
      <c r="C600" s="20" t="s">
        <v>1232</v>
      </c>
      <c r="D600" s="150" t="s">
        <v>1208</v>
      </c>
      <c r="E600" s="21" t="s">
        <v>132</v>
      </c>
      <c r="F600" s="21" t="s">
        <v>132</v>
      </c>
      <c r="G600" s="150"/>
      <c r="H600" s="150">
        <v>1</v>
      </c>
      <c r="I600" s="150">
        <v>1</v>
      </c>
      <c r="J600" s="23">
        <v>6500</v>
      </c>
      <c r="K600" s="66">
        <f t="shared" si="9"/>
        <v>6500</v>
      </c>
    </row>
    <row r="601" spans="1:11">
      <c r="A601" s="24" t="s">
        <v>128</v>
      </c>
      <c r="B601" s="419"/>
      <c r="C601" s="20" t="s">
        <v>763</v>
      </c>
      <c r="D601" s="150"/>
      <c r="E601" s="21" t="s">
        <v>132</v>
      </c>
      <c r="F601" s="21" t="s">
        <v>132</v>
      </c>
      <c r="G601" s="150">
        <v>1</v>
      </c>
      <c r="H601" s="150"/>
      <c r="I601" s="150">
        <v>1</v>
      </c>
      <c r="J601" s="23">
        <v>65000</v>
      </c>
      <c r="K601" s="66">
        <f t="shared" si="9"/>
        <v>65000</v>
      </c>
    </row>
    <row r="602" spans="1:11">
      <c r="A602" s="24" t="s">
        <v>128</v>
      </c>
      <c r="B602" s="419"/>
      <c r="C602" s="20" t="s">
        <v>1231</v>
      </c>
      <c r="D602" s="150" t="s">
        <v>1230</v>
      </c>
      <c r="E602" s="139" t="s">
        <v>1229</v>
      </c>
      <c r="F602" s="21" t="s">
        <v>132</v>
      </c>
      <c r="G602" s="150">
        <v>1</v>
      </c>
      <c r="H602" s="150"/>
      <c r="I602" s="150">
        <v>1</v>
      </c>
      <c r="J602" s="23">
        <v>250000</v>
      </c>
      <c r="K602" s="66">
        <f t="shared" si="9"/>
        <v>250000</v>
      </c>
    </row>
    <row r="603" spans="1:11">
      <c r="A603" s="24" t="s">
        <v>128</v>
      </c>
      <c r="B603" s="419"/>
      <c r="C603" s="20" t="s">
        <v>1168</v>
      </c>
      <c r="D603" s="150"/>
      <c r="E603" s="21" t="s">
        <v>132</v>
      </c>
      <c r="F603" s="21" t="s">
        <v>132</v>
      </c>
      <c r="G603" s="150">
        <v>1</v>
      </c>
      <c r="H603" s="150"/>
      <c r="I603" s="150">
        <v>1</v>
      </c>
      <c r="J603" s="23">
        <v>4500</v>
      </c>
      <c r="K603" s="66">
        <f t="shared" si="9"/>
        <v>4500</v>
      </c>
    </row>
    <row r="604" spans="1:11">
      <c r="A604" s="24" t="s">
        <v>128</v>
      </c>
      <c r="B604" s="419"/>
      <c r="C604" s="20" t="s">
        <v>69</v>
      </c>
      <c r="D604" s="150" t="s">
        <v>75</v>
      </c>
      <c r="E604" s="21" t="s">
        <v>132</v>
      </c>
      <c r="F604" s="21" t="s">
        <v>132</v>
      </c>
      <c r="G604" s="150">
        <v>1</v>
      </c>
      <c r="H604" s="150"/>
      <c r="I604" s="150">
        <v>1</v>
      </c>
      <c r="J604" s="23">
        <v>6500</v>
      </c>
      <c r="K604" s="66">
        <f t="shared" si="9"/>
        <v>6500</v>
      </c>
    </row>
    <row r="605" spans="1:11" ht="15.75" thickBot="1">
      <c r="A605" s="26" t="s">
        <v>128</v>
      </c>
      <c r="B605" s="420"/>
      <c r="C605" s="28" t="s">
        <v>1228</v>
      </c>
      <c r="D605" s="153" t="s">
        <v>1227</v>
      </c>
      <c r="E605" s="29" t="s">
        <v>132</v>
      </c>
      <c r="F605" s="29" t="s">
        <v>132</v>
      </c>
      <c r="G605" s="153">
        <v>1</v>
      </c>
      <c r="H605" s="153"/>
      <c r="I605" s="153">
        <v>1</v>
      </c>
      <c r="J605" s="31">
        <v>4500</v>
      </c>
      <c r="K605" s="131">
        <f t="shared" si="9"/>
        <v>4500</v>
      </c>
    </row>
    <row r="606" spans="1:11">
      <c r="A606" s="53" t="s">
        <v>128</v>
      </c>
      <c r="B606" s="421" t="s">
        <v>1105</v>
      </c>
      <c r="C606" s="208" t="s">
        <v>1226</v>
      </c>
      <c r="D606" s="209" t="s">
        <v>1225</v>
      </c>
      <c r="E606" s="215" t="s">
        <v>1224</v>
      </c>
      <c r="F606" s="213" t="s">
        <v>132</v>
      </c>
      <c r="G606" s="209">
        <v>1</v>
      </c>
      <c r="H606" s="209"/>
      <c r="I606" s="209">
        <v>1</v>
      </c>
      <c r="J606" s="211">
        <v>200000</v>
      </c>
      <c r="K606" s="212">
        <f t="shared" si="9"/>
        <v>200000</v>
      </c>
    </row>
    <row r="607" spans="1:11">
      <c r="A607" s="24" t="s">
        <v>128</v>
      </c>
      <c r="B607" s="419"/>
      <c r="C607" s="20" t="s">
        <v>69</v>
      </c>
      <c r="D607" s="150" t="s">
        <v>75</v>
      </c>
      <c r="E607" s="21" t="s">
        <v>132</v>
      </c>
      <c r="F607" s="21" t="s">
        <v>132</v>
      </c>
      <c r="G607" s="150">
        <v>1</v>
      </c>
      <c r="H607" s="150"/>
      <c r="I607" s="150">
        <v>1</v>
      </c>
      <c r="J607" s="23">
        <v>6500</v>
      </c>
      <c r="K607" s="66">
        <f t="shared" si="9"/>
        <v>6500</v>
      </c>
    </row>
    <row r="608" spans="1:11">
      <c r="A608" s="24" t="s">
        <v>128</v>
      </c>
      <c r="B608" s="419"/>
      <c r="C608" s="20" t="s">
        <v>795</v>
      </c>
      <c r="D608" s="150" t="s">
        <v>75</v>
      </c>
      <c r="E608" s="139" t="s">
        <v>1223</v>
      </c>
      <c r="F608" s="139" t="s">
        <v>1222</v>
      </c>
      <c r="G608" s="150">
        <v>1</v>
      </c>
      <c r="H608" s="150"/>
      <c r="I608" s="150">
        <v>1</v>
      </c>
      <c r="J608" s="23">
        <v>4500</v>
      </c>
      <c r="K608" s="66">
        <f t="shared" si="9"/>
        <v>4500</v>
      </c>
    </row>
    <row r="609" spans="1:11">
      <c r="A609" s="24" t="s">
        <v>128</v>
      </c>
      <c r="B609" s="419"/>
      <c r="C609" s="20" t="s">
        <v>818</v>
      </c>
      <c r="D609" s="150" t="s">
        <v>1221</v>
      </c>
      <c r="E609" s="21" t="s">
        <v>132</v>
      </c>
      <c r="F609" s="21" t="s">
        <v>132</v>
      </c>
      <c r="G609" s="150"/>
      <c r="H609" s="150">
        <v>1</v>
      </c>
      <c r="I609" s="150">
        <v>1</v>
      </c>
      <c r="J609" s="23">
        <v>250000</v>
      </c>
      <c r="K609" s="66">
        <f t="shared" si="9"/>
        <v>250000</v>
      </c>
    </row>
    <row r="610" spans="1:11">
      <c r="A610" s="24" t="s">
        <v>128</v>
      </c>
      <c r="B610" s="419"/>
      <c r="C610" s="20" t="s">
        <v>818</v>
      </c>
      <c r="D610" s="150" t="s">
        <v>1214</v>
      </c>
      <c r="E610" s="21" t="s">
        <v>132</v>
      </c>
      <c r="F610" s="21" t="s">
        <v>132</v>
      </c>
      <c r="G610" s="150">
        <v>1</v>
      </c>
      <c r="H610" s="150"/>
      <c r="I610" s="150">
        <v>1</v>
      </c>
      <c r="J610" s="23">
        <v>250000</v>
      </c>
      <c r="K610" s="66">
        <f t="shared" si="9"/>
        <v>250000</v>
      </c>
    </row>
    <row r="611" spans="1:11">
      <c r="A611" s="24" t="s">
        <v>128</v>
      </c>
      <c r="B611" s="419"/>
      <c r="C611" s="20" t="s">
        <v>818</v>
      </c>
      <c r="D611" s="150" t="s">
        <v>1214</v>
      </c>
      <c r="E611" s="21" t="s">
        <v>132</v>
      </c>
      <c r="F611" s="21" t="s">
        <v>132</v>
      </c>
      <c r="G611" s="150">
        <v>1</v>
      </c>
      <c r="H611" s="150"/>
      <c r="I611" s="150">
        <v>1</v>
      </c>
      <c r="J611" s="23">
        <v>250000</v>
      </c>
      <c r="K611" s="66">
        <f t="shared" si="9"/>
        <v>250000</v>
      </c>
    </row>
    <row r="612" spans="1:11">
      <c r="A612" s="24" t="s">
        <v>128</v>
      </c>
      <c r="B612" s="419"/>
      <c r="C612" s="20" t="s">
        <v>1220</v>
      </c>
      <c r="D612" s="150" t="s">
        <v>1219</v>
      </c>
      <c r="E612" s="139" t="s">
        <v>1218</v>
      </c>
      <c r="F612" s="21" t="s">
        <v>132</v>
      </c>
      <c r="G612" s="150">
        <v>1</v>
      </c>
      <c r="H612" s="150"/>
      <c r="I612" s="150">
        <v>1</v>
      </c>
      <c r="J612" s="23">
        <v>200000</v>
      </c>
      <c r="K612" s="66">
        <f t="shared" si="9"/>
        <v>200000</v>
      </c>
    </row>
    <row r="613" spans="1:11">
      <c r="A613" s="24" t="s">
        <v>128</v>
      </c>
      <c r="B613" s="419"/>
      <c r="C613" s="20" t="s">
        <v>1209</v>
      </c>
      <c r="D613" s="150" t="s">
        <v>1214</v>
      </c>
      <c r="E613" s="21" t="s">
        <v>132</v>
      </c>
      <c r="F613" s="21" t="s">
        <v>132</v>
      </c>
      <c r="G613" s="150">
        <v>1</v>
      </c>
      <c r="H613" s="150"/>
      <c r="I613" s="150">
        <v>1</v>
      </c>
      <c r="J613" s="23">
        <v>6500</v>
      </c>
      <c r="K613" s="66">
        <f t="shared" si="9"/>
        <v>6500</v>
      </c>
    </row>
    <row r="614" spans="1:11">
      <c r="A614" s="24" t="s">
        <v>128</v>
      </c>
      <c r="B614" s="419"/>
      <c r="C614" s="20" t="s">
        <v>69</v>
      </c>
      <c r="D614" s="150" t="s">
        <v>75</v>
      </c>
      <c r="E614" s="21" t="s">
        <v>132</v>
      </c>
      <c r="F614" s="21" t="s">
        <v>132</v>
      </c>
      <c r="G614" s="150">
        <v>1</v>
      </c>
      <c r="H614" s="150"/>
      <c r="I614" s="150">
        <v>1</v>
      </c>
      <c r="J614" s="23">
        <v>6500</v>
      </c>
      <c r="K614" s="66">
        <f t="shared" si="9"/>
        <v>6500</v>
      </c>
    </row>
    <row r="615" spans="1:11">
      <c r="A615" s="24" t="s">
        <v>128</v>
      </c>
      <c r="B615" s="419"/>
      <c r="C615" s="20" t="s">
        <v>1217</v>
      </c>
      <c r="D615" s="150" t="s">
        <v>1216</v>
      </c>
      <c r="E615" s="21" t="s">
        <v>132</v>
      </c>
      <c r="F615" s="21" t="s">
        <v>132</v>
      </c>
      <c r="G615" s="150">
        <v>1</v>
      </c>
      <c r="H615" s="150"/>
      <c r="I615" s="150">
        <v>1</v>
      </c>
      <c r="J615" s="23">
        <v>6500</v>
      </c>
      <c r="K615" s="66">
        <f t="shared" si="9"/>
        <v>6500</v>
      </c>
    </row>
    <row r="616" spans="1:11">
      <c r="A616" s="24" t="s">
        <v>128</v>
      </c>
      <c r="B616" s="419"/>
      <c r="C616" s="20" t="s">
        <v>1215</v>
      </c>
      <c r="D616" s="150" t="s">
        <v>1214</v>
      </c>
      <c r="E616" s="21" t="s">
        <v>132</v>
      </c>
      <c r="F616" s="21" t="s">
        <v>132</v>
      </c>
      <c r="G616" s="150">
        <v>1</v>
      </c>
      <c r="H616" s="150"/>
      <c r="I616" s="150">
        <v>1</v>
      </c>
      <c r="J616" s="23">
        <v>65000</v>
      </c>
      <c r="K616" s="66">
        <f t="shared" si="9"/>
        <v>65000</v>
      </c>
    </row>
    <row r="617" spans="1:11">
      <c r="A617" s="24" t="s">
        <v>128</v>
      </c>
      <c r="B617" s="419"/>
      <c r="C617" s="20" t="s">
        <v>1215</v>
      </c>
      <c r="D617" s="150" t="s">
        <v>1214</v>
      </c>
      <c r="E617" s="21" t="s">
        <v>132</v>
      </c>
      <c r="F617" s="21" t="s">
        <v>132</v>
      </c>
      <c r="G617" s="150">
        <v>1</v>
      </c>
      <c r="H617" s="150"/>
      <c r="I617" s="150">
        <v>1</v>
      </c>
      <c r="J617" s="23">
        <v>65000</v>
      </c>
      <c r="K617" s="66">
        <f t="shared" si="9"/>
        <v>65000</v>
      </c>
    </row>
    <row r="618" spans="1:11">
      <c r="A618" s="24" t="s">
        <v>128</v>
      </c>
      <c r="B618" s="419"/>
      <c r="C618" s="20" t="s">
        <v>1215</v>
      </c>
      <c r="D618" s="150" t="s">
        <v>1214</v>
      </c>
      <c r="E618" s="21" t="s">
        <v>132</v>
      </c>
      <c r="F618" s="21" t="s">
        <v>132</v>
      </c>
      <c r="G618" s="150">
        <v>1</v>
      </c>
      <c r="H618" s="150"/>
      <c r="I618" s="150">
        <v>1</v>
      </c>
      <c r="J618" s="23">
        <v>65000</v>
      </c>
      <c r="K618" s="66">
        <f t="shared" si="9"/>
        <v>65000</v>
      </c>
    </row>
    <row r="619" spans="1:11">
      <c r="A619" s="24" t="s">
        <v>128</v>
      </c>
      <c r="B619" s="419"/>
      <c r="C619" s="20" t="s">
        <v>1215</v>
      </c>
      <c r="D619" s="150" t="s">
        <v>1214</v>
      </c>
      <c r="E619" s="21" t="s">
        <v>132</v>
      </c>
      <c r="F619" s="21" t="s">
        <v>132</v>
      </c>
      <c r="G619" s="150">
        <v>1</v>
      </c>
      <c r="H619" s="150"/>
      <c r="I619" s="150">
        <v>1</v>
      </c>
      <c r="J619" s="23">
        <v>65000</v>
      </c>
      <c r="K619" s="66">
        <f t="shared" si="9"/>
        <v>65000</v>
      </c>
    </row>
    <row r="620" spans="1:11">
      <c r="A620" s="24" t="s">
        <v>128</v>
      </c>
      <c r="B620" s="419"/>
      <c r="C620" s="20" t="s">
        <v>1209</v>
      </c>
      <c r="D620" s="150" t="s">
        <v>137</v>
      </c>
      <c r="E620" s="21" t="s">
        <v>132</v>
      </c>
      <c r="F620" s="21" t="s">
        <v>132</v>
      </c>
      <c r="G620" s="150">
        <v>1</v>
      </c>
      <c r="H620" s="150"/>
      <c r="I620" s="150">
        <v>1</v>
      </c>
      <c r="J620" s="23">
        <v>4500</v>
      </c>
      <c r="K620" s="66">
        <f t="shared" si="9"/>
        <v>4500</v>
      </c>
    </row>
    <row r="621" spans="1:11">
      <c r="A621" s="24" t="s">
        <v>128</v>
      </c>
      <c r="B621" s="419"/>
      <c r="C621" s="20" t="s">
        <v>1209</v>
      </c>
      <c r="D621" s="150" t="s">
        <v>137</v>
      </c>
      <c r="E621" s="21" t="s">
        <v>132</v>
      </c>
      <c r="F621" s="21" t="s">
        <v>132</v>
      </c>
      <c r="G621" s="150">
        <v>1</v>
      </c>
      <c r="H621" s="150"/>
      <c r="I621" s="150">
        <v>1</v>
      </c>
      <c r="J621" s="23">
        <v>4500</v>
      </c>
      <c r="K621" s="66">
        <f t="shared" si="9"/>
        <v>4500</v>
      </c>
    </row>
    <row r="622" spans="1:11">
      <c r="A622" s="24" t="s">
        <v>128</v>
      </c>
      <c r="B622" s="419"/>
      <c r="C622" s="20" t="s">
        <v>43</v>
      </c>
      <c r="D622" s="150" t="s">
        <v>137</v>
      </c>
      <c r="E622" s="21" t="s">
        <v>132</v>
      </c>
      <c r="F622" s="21" t="s">
        <v>132</v>
      </c>
      <c r="G622" s="150">
        <v>1</v>
      </c>
      <c r="H622" s="150"/>
      <c r="I622" s="150">
        <v>1</v>
      </c>
      <c r="J622" s="23">
        <v>1200</v>
      </c>
      <c r="K622" s="66">
        <f t="shared" si="9"/>
        <v>1200</v>
      </c>
    </row>
    <row r="623" spans="1:11">
      <c r="A623" s="24" t="s">
        <v>128</v>
      </c>
      <c r="B623" s="419"/>
      <c r="C623" s="20" t="s">
        <v>1213</v>
      </c>
      <c r="D623" s="150" t="s">
        <v>75</v>
      </c>
      <c r="E623" s="21" t="s">
        <v>132</v>
      </c>
      <c r="F623" s="21" t="s">
        <v>132</v>
      </c>
      <c r="G623" s="150">
        <v>1</v>
      </c>
      <c r="H623" s="150"/>
      <c r="I623" s="150">
        <v>1</v>
      </c>
      <c r="J623" s="23">
        <v>75000</v>
      </c>
      <c r="K623" s="66">
        <f t="shared" si="9"/>
        <v>75000</v>
      </c>
    </row>
    <row r="624" spans="1:11">
      <c r="A624" s="24" t="s">
        <v>128</v>
      </c>
      <c r="B624" s="419"/>
      <c r="C624" s="20" t="s">
        <v>1213</v>
      </c>
      <c r="D624" s="150" t="s">
        <v>75</v>
      </c>
      <c r="E624" s="21" t="s">
        <v>132</v>
      </c>
      <c r="F624" s="21" t="s">
        <v>132</v>
      </c>
      <c r="G624" s="150">
        <v>1</v>
      </c>
      <c r="H624" s="150"/>
      <c r="I624" s="150">
        <v>1</v>
      </c>
      <c r="J624" s="23">
        <v>75000</v>
      </c>
      <c r="K624" s="66">
        <f t="shared" si="9"/>
        <v>75000</v>
      </c>
    </row>
    <row r="625" spans="1:11">
      <c r="A625" s="24" t="s">
        <v>128</v>
      </c>
      <c r="B625" s="419"/>
      <c r="C625" s="20" t="s">
        <v>1213</v>
      </c>
      <c r="D625" s="150" t="s">
        <v>75</v>
      </c>
      <c r="E625" s="21" t="s">
        <v>132</v>
      </c>
      <c r="F625" s="21" t="s">
        <v>132</v>
      </c>
      <c r="G625" s="150">
        <v>1</v>
      </c>
      <c r="H625" s="150"/>
      <c r="I625" s="150">
        <v>1</v>
      </c>
      <c r="J625" s="23">
        <v>75000</v>
      </c>
      <c r="K625" s="66">
        <f t="shared" si="9"/>
        <v>75000</v>
      </c>
    </row>
    <row r="626" spans="1:11">
      <c r="A626" s="24" t="s">
        <v>128</v>
      </c>
      <c r="B626" s="419"/>
      <c r="C626" s="20" t="s">
        <v>1213</v>
      </c>
      <c r="D626" s="150" t="s">
        <v>75</v>
      </c>
      <c r="E626" s="21" t="s">
        <v>132</v>
      </c>
      <c r="F626" s="21" t="s">
        <v>132</v>
      </c>
      <c r="G626" s="150">
        <v>1</v>
      </c>
      <c r="H626" s="150"/>
      <c r="I626" s="150">
        <v>1</v>
      </c>
      <c r="J626" s="23">
        <v>75000</v>
      </c>
      <c r="K626" s="66">
        <f t="shared" si="9"/>
        <v>75000</v>
      </c>
    </row>
    <row r="627" spans="1:11">
      <c r="A627" s="24" t="s">
        <v>128</v>
      </c>
      <c r="B627" s="419"/>
      <c r="C627" s="20" t="s">
        <v>21</v>
      </c>
      <c r="D627" s="150" t="s">
        <v>44</v>
      </c>
      <c r="E627" s="21" t="s">
        <v>132</v>
      </c>
      <c r="F627" s="21" t="s">
        <v>132</v>
      </c>
      <c r="G627" s="150">
        <v>1</v>
      </c>
      <c r="H627" s="150"/>
      <c r="I627" s="150">
        <v>1</v>
      </c>
      <c r="J627" s="23">
        <v>2500</v>
      </c>
      <c r="K627" s="66">
        <f t="shared" si="9"/>
        <v>2500</v>
      </c>
    </row>
    <row r="628" spans="1:11">
      <c r="A628" s="24" t="s">
        <v>128</v>
      </c>
      <c r="B628" s="419"/>
      <c r="C628" s="20" t="s">
        <v>109</v>
      </c>
      <c r="D628" s="150" t="s">
        <v>1212</v>
      </c>
      <c r="E628" s="139" t="s">
        <v>1211</v>
      </c>
      <c r="F628" s="139">
        <v>10147</v>
      </c>
      <c r="G628" s="150">
        <v>1</v>
      </c>
      <c r="H628" s="150"/>
      <c r="I628" s="150">
        <v>1</v>
      </c>
      <c r="J628" s="23">
        <v>375000</v>
      </c>
      <c r="K628" s="66">
        <f t="shared" ref="K628:K681" si="10">J628*I628</f>
        <v>375000</v>
      </c>
    </row>
    <row r="629" spans="1:11">
      <c r="A629" s="24" t="s">
        <v>128</v>
      </c>
      <c r="B629" s="419"/>
      <c r="C629" s="20" t="s">
        <v>818</v>
      </c>
      <c r="D629" s="150" t="s">
        <v>75</v>
      </c>
      <c r="E629" s="21" t="s">
        <v>132</v>
      </c>
      <c r="F629" s="21" t="s">
        <v>132</v>
      </c>
      <c r="G629" s="150"/>
      <c r="H629" s="150">
        <v>1</v>
      </c>
      <c r="I629" s="150">
        <v>1</v>
      </c>
      <c r="J629" s="23">
        <v>250000</v>
      </c>
      <c r="K629" s="66">
        <f t="shared" si="10"/>
        <v>250000</v>
      </c>
    </row>
    <row r="630" spans="1:11">
      <c r="A630" s="24" t="s">
        <v>128</v>
      </c>
      <c r="B630" s="419"/>
      <c r="C630" s="20" t="s">
        <v>1210</v>
      </c>
      <c r="D630" s="150" t="s">
        <v>137</v>
      </c>
      <c r="E630" s="21" t="s">
        <v>132</v>
      </c>
      <c r="F630" s="21" t="s">
        <v>132</v>
      </c>
      <c r="G630" s="150">
        <v>1</v>
      </c>
      <c r="H630" s="150"/>
      <c r="I630" s="150">
        <v>1</v>
      </c>
      <c r="J630" s="23">
        <v>55000</v>
      </c>
      <c r="K630" s="66">
        <f t="shared" si="10"/>
        <v>55000</v>
      </c>
    </row>
    <row r="631" spans="1:11">
      <c r="A631" s="24" t="s">
        <v>128</v>
      </c>
      <c r="B631" s="419"/>
      <c r="C631" s="20" t="s">
        <v>1209</v>
      </c>
      <c r="D631" s="150" t="s">
        <v>137</v>
      </c>
      <c r="E631" s="21" t="s">
        <v>132</v>
      </c>
      <c r="F631" s="21" t="s">
        <v>132</v>
      </c>
      <c r="G631" s="150">
        <v>1</v>
      </c>
      <c r="H631" s="150"/>
      <c r="I631" s="150">
        <v>1</v>
      </c>
      <c r="J631" s="23">
        <v>4500</v>
      </c>
      <c r="K631" s="66">
        <f t="shared" si="10"/>
        <v>4500</v>
      </c>
    </row>
    <row r="632" spans="1:11">
      <c r="A632" s="24" t="s">
        <v>128</v>
      </c>
      <c r="B632" s="419"/>
      <c r="C632" s="20" t="s">
        <v>818</v>
      </c>
      <c r="D632" s="150" t="s">
        <v>1208</v>
      </c>
      <c r="E632" s="21" t="s">
        <v>132</v>
      </c>
      <c r="F632" s="21" t="s">
        <v>132</v>
      </c>
      <c r="G632" s="150"/>
      <c r="H632" s="150">
        <v>1</v>
      </c>
      <c r="I632" s="150">
        <v>1</v>
      </c>
      <c r="J632" s="23">
        <v>250000</v>
      </c>
      <c r="K632" s="66">
        <f t="shared" si="10"/>
        <v>250000</v>
      </c>
    </row>
    <row r="633" spans="1:11">
      <c r="A633" s="24" t="s">
        <v>128</v>
      </c>
      <c r="B633" s="419"/>
      <c r="C633" s="20" t="s">
        <v>69</v>
      </c>
      <c r="D633" s="150" t="s">
        <v>75</v>
      </c>
      <c r="E633" s="21" t="s">
        <v>132</v>
      </c>
      <c r="F633" s="21" t="s">
        <v>132</v>
      </c>
      <c r="G633" s="150"/>
      <c r="H633" s="150">
        <v>1</v>
      </c>
      <c r="I633" s="150">
        <v>1</v>
      </c>
      <c r="J633" s="23">
        <v>6500</v>
      </c>
      <c r="K633" s="66">
        <f t="shared" si="10"/>
        <v>6500</v>
      </c>
    </row>
    <row r="634" spans="1:11">
      <c r="A634" s="24" t="s">
        <v>128</v>
      </c>
      <c r="B634" s="419"/>
      <c r="C634" s="20" t="s">
        <v>43</v>
      </c>
      <c r="D634" s="150" t="s">
        <v>51</v>
      </c>
      <c r="E634" s="21" t="s">
        <v>132</v>
      </c>
      <c r="F634" s="21" t="s">
        <v>132</v>
      </c>
      <c r="G634" s="150">
        <v>1</v>
      </c>
      <c r="H634" s="150"/>
      <c r="I634" s="150">
        <v>1</v>
      </c>
      <c r="J634" s="23">
        <v>1200</v>
      </c>
      <c r="K634" s="66">
        <f t="shared" si="10"/>
        <v>1200</v>
      </c>
    </row>
    <row r="635" spans="1:11">
      <c r="A635" s="24" t="s">
        <v>128</v>
      </c>
      <c r="B635" s="419"/>
      <c r="C635" s="20" t="s">
        <v>818</v>
      </c>
      <c r="D635" s="150" t="s">
        <v>1207</v>
      </c>
      <c r="E635" s="21" t="s">
        <v>132</v>
      </c>
      <c r="F635" s="21" t="s">
        <v>132</v>
      </c>
      <c r="G635" s="150"/>
      <c r="H635" s="150">
        <v>1</v>
      </c>
      <c r="I635" s="150">
        <v>1</v>
      </c>
      <c r="J635" s="23">
        <v>250000</v>
      </c>
      <c r="K635" s="66">
        <f t="shared" si="10"/>
        <v>250000</v>
      </c>
    </row>
    <row r="636" spans="1:11">
      <c r="A636" s="24" t="s">
        <v>128</v>
      </c>
      <c r="B636" s="419"/>
      <c r="C636" s="20" t="s">
        <v>818</v>
      </c>
      <c r="D636" s="150" t="s">
        <v>75</v>
      </c>
      <c r="E636" s="21" t="s">
        <v>132</v>
      </c>
      <c r="F636" s="21" t="s">
        <v>132</v>
      </c>
      <c r="G636" s="150"/>
      <c r="H636" s="150">
        <v>1</v>
      </c>
      <c r="I636" s="150">
        <v>1</v>
      </c>
      <c r="J636" s="23">
        <v>250000</v>
      </c>
      <c r="K636" s="66">
        <f t="shared" si="10"/>
        <v>250000</v>
      </c>
    </row>
    <row r="637" spans="1:11">
      <c r="A637" s="24" t="s">
        <v>128</v>
      </c>
      <c r="B637" s="419"/>
      <c r="C637" s="20" t="s">
        <v>785</v>
      </c>
      <c r="D637" s="150" t="s">
        <v>1206</v>
      </c>
      <c r="E637" s="21" t="s">
        <v>132</v>
      </c>
      <c r="F637" s="21" t="s">
        <v>132</v>
      </c>
      <c r="G637" s="150">
        <v>1</v>
      </c>
      <c r="H637" s="150"/>
      <c r="I637" s="150">
        <v>1</v>
      </c>
      <c r="J637" s="23">
        <v>30000</v>
      </c>
      <c r="K637" s="66">
        <f t="shared" si="10"/>
        <v>30000</v>
      </c>
    </row>
    <row r="638" spans="1:11">
      <c r="A638" s="24" t="s">
        <v>128</v>
      </c>
      <c r="B638" s="419"/>
      <c r="C638" s="20" t="s">
        <v>1205</v>
      </c>
      <c r="D638" s="150" t="s">
        <v>1204</v>
      </c>
      <c r="E638" s="139" t="s">
        <v>1203</v>
      </c>
      <c r="F638" s="21" t="s">
        <v>132</v>
      </c>
      <c r="G638" s="150">
        <v>1</v>
      </c>
      <c r="H638" s="150"/>
      <c r="I638" s="150">
        <v>1</v>
      </c>
      <c r="J638" s="23">
        <v>55000</v>
      </c>
      <c r="K638" s="66">
        <f t="shared" si="10"/>
        <v>55000</v>
      </c>
    </row>
    <row r="639" spans="1:11">
      <c r="A639" s="24" t="s">
        <v>128</v>
      </c>
      <c r="B639" s="419"/>
      <c r="C639" s="20" t="s">
        <v>1205</v>
      </c>
      <c r="D639" s="150" t="s">
        <v>1204</v>
      </c>
      <c r="E639" s="139" t="s">
        <v>1203</v>
      </c>
      <c r="F639" s="21" t="s">
        <v>132</v>
      </c>
      <c r="G639" s="150">
        <v>1</v>
      </c>
      <c r="H639" s="150"/>
      <c r="I639" s="150">
        <v>1</v>
      </c>
      <c r="J639" s="23">
        <v>55000</v>
      </c>
      <c r="K639" s="66">
        <f t="shared" si="10"/>
        <v>55000</v>
      </c>
    </row>
    <row r="640" spans="1:11">
      <c r="A640" s="24" t="s">
        <v>128</v>
      </c>
      <c r="B640" s="419"/>
      <c r="C640" s="20" t="s">
        <v>1205</v>
      </c>
      <c r="D640" s="150" t="s">
        <v>1204</v>
      </c>
      <c r="E640" s="139" t="s">
        <v>1203</v>
      </c>
      <c r="F640" s="21" t="s">
        <v>132</v>
      </c>
      <c r="G640" s="150">
        <v>1</v>
      </c>
      <c r="H640" s="150"/>
      <c r="I640" s="150">
        <v>1</v>
      </c>
      <c r="J640" s="23">
        <v>55000</v>
      </c>
      <c r="K640" s="66">
        <f t="shared" si="10"/>
        <v>55000</v>
      </c>
    </row>
    <row r="641" spans="1:11">
      <c r="A641" s="24" t="s">
        <v>128</v>
      </c>
      <c r="B641" s="419"/>
      <c r="C641" s="20" t="s">
        <v>1205</v>
      </c>
      <c r="D641" s="150" t="s">
        <v>1204</v>
      </c>
      <c r="E641" s="139" t="s">
        <v>1203</v>
      </c>
      <c r="F641" s="21" t="s">
        <v>132</v>
      </c>
      <c r="G641" s="150">
        <v>1</v>
      </c>
      <c r="H641" s="150"/>
      <c r="I641" s="150">
        <v>1</v>
      </c>
      <c r="J641" s="23">
        <v>55000</v>
      </c>
      <c r="K641" s="66">
        <f t="shared" si="10"/>
        <v>55000</v>
      </c>
    </row>
    <row r="642" spans="1:11">
      <c r="A642" s="24" t="s">
        <v>128</v>
      </c>
      <c r="B642" s="419"/>
      <c r="C642" s="20" t="s">
        <v>1202</v>
      </c>
      <c r="D642" s="150" t="s">
        <v>1201</v>
      </c>
      <c r="E642" s="139" t="s">
        <v>1200</v>
      </c>
      <c r="F642" s="21" t="s">
        <v>132</v>
      </c>
      <c r="G642" s="150">
        <v>1</v>
      </c>
      <c r="H642" s="150"/>
      <c r="I642" s="150">
        <v>1</v>
      </c>
      <c r="J642" s="23">
        <v>10000</v>
      </c>
      <c r="K642" s="66">
        <f t="shared" si="10"/>
        <v>10000</v>
      </c>
    </row>
    <row r="643" spans="1:11">
      <c r="A643" s="24" t="s">
        <v>128</v>
      </c>
      <c r="B643" s="419"/>
      <c r="C643" s="20" t="s">
        <v>1202</v>
      </c>
      <c r="D643" s="150" t="s">
        <v>1201</v>
      </c>
      <c r="E643" s="139" t="s">
        <v>1200</v>
      </c>
      <c r="F643" s="21" t="s">
        <v>132</v>
      </c>
      <c r="G643" s="150">
        <v>1</v>
      </c>
      <c r="H643" s="150"/>
      <c r="I643" s="150">
        <v>1</v>
      </c>
      <c r="J643" s="23">
        <v>10000</v>
      </c>
      <c r="K643" s="66">
        <f t="shared" si="10"/>
        <v>10000</v>
      </c>
    </row>
    <row r="644" spans="1:11">
      <c r="A644" s="24" t="s">
        <v>128</v>
      </c>
      <c r="B644" s="419"/>
      <c r="C644" s="20" t="s">
        <v>1202</v>
      </c>
      <c r="D644" s="150" t="s">
        <v>1201</v>
      </c>
      <c r="E644" s="139" t="s">
        <v>1200</v>
      </c>
      <c r="F644" s="21" t="s">
        <v>132</v>
      </c>
      <c r="G644" s="150">
        <v>1</v>
      </c>
      <c r="H644" s="150"/>
      <c r="I644" s="150">
        <v>1</v>
      </c>
      <c r="J644" s="23">
        <v>10000</v>
      </c>
      <c r="K644" s="66">
        <f t="shared" si="10"/>
        <v>10000</v>
      </c>
    </row>
    <row r="645" spans="1:11">
      <c r="A645" s="24" t="s">
        <v>128</v>
      </c>
      <c r="B645" s="419"/>
      <c r="C645" s="20" t="s">
        <v>1202</v>
      </c>
      <c r="D645" s="150" t="s">
        <v>1201</v>
      </c>
      <c r="E645" s="139" t="s">
        <v>1200</v>
      </c>
      <c r="F645" s="21" t="s">
        <v>132</v>
      </c>
      <c r="G645" s="150">
        <v>1</v>
      </c>
      <c r="H645" s="150"/>
      <c r="I645" s="150">
        <v>1</v>
      </c>
      <c r="J645" s="23">
        <v>10000</v>
      </c>
      <c r="K645" s="66">
        <f t="shared" si="10"/>
        <v>10000</v>
      </c>
    </row>
    <row r="646" spans="1:11">
      <c r="A646" s="24" t="s">
        <v>128</v>
      </c>
      <c r="B646" s="419"/>
      <c r="C646" s="20" t="s">
        <v>24</v>
      </c>
      <c r="D646" s="150" t="s">
        <v>1199</v>
      </c>
      <c r="E646" s="21" t="s">
        <v>132</v>
      </c>
      <c r="F646" s="21" t="s">
        <v>132</v>
      </c>
      <c r="G646" s="150">
        <v>1</v>
      </c>
      <c r="H646" s="150"/>
      <c r="I646" s="150">
        <v>1</v>
      </c>
      <c r="J646" s="23">
        <v>15000</v>
      </c>
      <c r="K646" s="66">
        <f t="shared" si="10"/>
        <v>15000</v>
      </c>
    </row>
    <row r="647" spans="1:11">
      <c r="A647" s="24" t="s">
        <v>128</v>
      </c>
      <c r="B647" s="419"/>
      <c r="C647" s="20" t="s">
        <v>1198</v>
      </c>
      <c r="D647" s="150" t="s">
        <v>1197</v>
      </c>
      <c r="E647" s="139" t="s">
        <v>1196</v>
      </c>
      <c r="F647" s="139" t="s">
        <v>1195</v>
      </c>
      <c r="G647" s="150">
        <v>1</v>
      </c>
      <c r="H647" s="150"/>
      <c r="I647" s="150">
        <v>1</v>
      </c>
      <c r="J647" s="23">
        <v>200000</v>
      </c>
      <c r="K647" s="66">
        <f t="shared" si="10"/>
        <v>200000</v>
      </c>
    </row>
    <row r="648" spans="1:11">
      <c r="A648" s="24" t="s">
        <v>128</v>
      </c>
      <c r="B648" s="419"/>
      <c r="C648" s="20" t="s">
        <v>117</v>
      </c>
      <c r="D648" s="150" t="s">
        <v>292</v>
      </c>
      <c r="E648" s="139" t="s">
        <v>1194</v>
      </c>
      <c r="F648" s="21" t="s">
        <v>132</v>
      </c>
      <c r="G648" s="150">
        <v>1</v>
      </c>
      <c r="H648" s="150"/>
      <c r="I648" s="150">
        <v>1</v>
      </c>
      <c r="J648" s="23">
        <v>4500</v>
      </c>
      <c r="K648" s="66">
        <f t="shared" si="10"/>
        <v>4500</v>
      </c>
    </row>
    <row r="649" spans="1:11">
      <c r="A649" s="24" t="s">
        <v>128</v>
      </c>
      <c r="B649" s="419"/>
      <c r="C649" s="20" t="s">
        <v>117</v>
      </c>
      <c r="D649" s="150" t="s">
        <v>292</v>
      </c>
      <c r="E649" s="139" t="s">
        <v>1194</v>
      </c>
      <c r="F649" s="21" t="s">
        <v>132</v>
      </c>
      <c r="G649" s="150">
        <v>1</v>
      </c>
      <c r="H649" s="150"/>
      <c r="I649" s="150">
        <v>1</v>
      </c>
      <c r="J649" s="23">
        <v>4500</v>
      </c>
      <c r="K649" s="66">
        <f t="shared" si="10"/>
        <v>4500</v>
      </c>
    </row>
    <row r="650" spans="1:11">
      <c r="A650" s="24" t="s">
        <v>128</v>
      </c>
      <c r="B650" s="419"/>
      <c r="C650" s="20" t="s">
        <v>117</v>
      </c>
      <c r="D650" s="150" t="s">
        <v>292</v>
      </c>
      <c r="E650" s="139" t="s">
        <v>1194</v>
      </c>
      <c r="F650" s="21" t="s">
        <v>132</v>
      </c>
      <c r="G650" s="150">
        <v>1</v>
      </c>
      <c r="H650" s="150"/>
      <c r="I650" s="150">
        <v>1</v>
      </c>
      <c r="J650" s="23">
        <v>4500</v>
      </c>
      <c r="K650" s="66">
        <f t="shared" si="10"/>
        <v>4500</v>
      </c>
    </row>
    <row r="651" spans="1:11">
      <c r="A651" s="24" t="s">
        <v>128</v>
      </c>
      <c r="B651" s="419"/>
      <c r="C651" s="20" t="s">
        <v>1189</v>
      </c>
      <c r="D651" s="150" t="s">
        <v>1192</v>
      </c>
      <c r="E651" s="21" t="s">
        <v>132</v>
      </c>
      <c r="F651" s="139">
        <v>8083571</v>
      </c>
      <c r="G651" s="150">
        <v>1</v>
      </c>
      <c r="H651" s="150"/>
      <c r="I651" s="150">
        <v>1</v>
      </c>
      <c r="J651" s="23">
        <v>6500</v>
      </c>
      <c r="K651" s="66">
        <f t="shared" si="10"/>
        <v>6500</v>
      </c>
    </row>
    <row r="652" spans="1:11">
      <c r="A652" s="24" t="s">
        <v>128</v>
      </c>
      <c r="B652" s="419"/>
      <c r="C652" s="20" t="s">
        <v>1189</v>
      </c>
      <c r="D652" s="150" t="s">
        <v>1192</v>
      </c>
      <c r="E652" s="21" t="s">
        <v>132</v>
      </c>
      <c r="F652" s="139">
        <v>803565</v>
      </c>
      <c r="G652" s="150">
        <v>1</v>
      </c>
      <c r="H652" s="150"/>
      <c r="I652" s="150">
        <v>1</v>
      </c>
      <c r="J652" s="23">
        <v>6500</v>
      </c>
      <c r="K652" s="66">
        <f t="shared" si="10"/>
        <v>6500</v>
      </c>
    </row>
    <row r="653" spans="1:11">
      <c r="A653" s="24" t="s">
        <v>128</v>
      </c>
      <c r="B653" s="419"/>
      <c r="C653" s="20" t="s">
        <v>1189</v>
      </c>
      <c r="D653" s="150" t="s">
        <v>1192</v>
      </c>
      <c r="E653" s="21" t="s">
        <v>132</v>
      </c>
      <c r="F653" s="139" t="s">
        <v>1193</v>
      </c>
      <c r="G653" s="150">
        <v>1</v>
      </c>
      <c r="H653" s="150"/>
      <c r="I653" s="150">
        <v>1</v>
      </c>
      <c r="J653" s="23">
        <v>6500</v>
      </c>
      <c r="K653" s="66">
        <f t="shared" si="10"/>
        <v>6500</v>
      </c>
    </row>
    <row r="654" spans="1:11">
      <c r="A654" s="24" t="s">
        <v>128</v>
      </c>
      <c r="B654" s="419"/>
      <c r="C654" s="20" t="s">
        <v>1189</v>
      </c>
      <c r="D654" s="150" t="s">
        <v>1192</v>
      </c>
      <c r="E654" s="21" t="s">
        <v>132</v>
      </c>
      <c r="F654" s="139" t="s">
        <v>1191</v>
      </c>
      <c r="G654" s="150">
        <v>1</v>
      </c>
      <c r="H654" s="150"/>
      <c r="I654" s="150">
        <v>1</v>
      </c>
      <c r="J654" s="23">
        <v>6500</v>
      </c>
      <c r="K654" s="66">
        <f t="shared" si="10"/>
        <v>6500</v>
      </c>
    </row>
    <row r="655" spans="1:11">
      <c r="A655" s="24" t="s">
        <v>128</v>
      </c>
      <c r="B655" s="419"/>
      <c r="C655" s="20" t="s">
        <v>1189</v>
      </c>
      <c r="D655" s="150" t="s">
        <v>75</v>
      </c>
      <c r="E655" s="21" t="s">
        <v>132</v>
      </c>
      <c r="F655" s="139" t="s">
        <v>1190</v>
      </c>
      <c r="G655" s="150">
        <v>1</v>
      </c>
      <c r="H655" s="150"/>
      <c r="I655" s="150">
        <v>1</v>
      </c>
      <c r="J655" s="23">
        <v>6500</v>
      </c>
      <c r="K655" s="66">
        <f t="shared" si="10"/>
        <v>6500</v>
      </c>
    </row>
    <row r="656" spans="1:11">
      <c r="A656" s="24" t="s">
        <v>128</v>
      </c>
      <c r="B656" s="419"/>
      <c r="C656" s="20" t="s">
        <v>1189</v>
      </c>
      <c r="D656" s="150" t="s">
        <v>75</v>
      </c>
      <c r="E656" s="21" t="s">
        <v>132</v>
      </c>
      <c r="F656" s="139" t="s">
        <v>1188</v>
      </c>
      <c r="G656" s="150">
        <v>1</v>
      </c>
      <c r="H656" s="150"/>
      <c r="I656" s="150">
        <v>1</v>
      </c>
      <c r="J656" s="23">
        <v>6500</v>
      </c>
      <c r="K656" s="66">
        <f t="shared" si="10"/>
        <v>6500</v>
      </c>
    </row>
    <row r="657" spans="1:11">
      <c r="A657" s="24" t="s">
        <v>128</v>
      </c>
      <c r="B657" s="305"/>
      <c r="C657" s="20" t="s">
        <v>916</v>
      </c>
      <c r="D657" s="150" t="s">
        <v>1187</v>
      </c>
      <c r="E657" s="21" t="s">
        <v>132</v>
      </c>
      <c r="F657" s="139" t="s">
        <v>1186</v>
      </c>
      <c r="G657" s="150">
        <v>1</v>
      </c>
      <c r="H657" s="150"/>
      <c r="I657" s="150">
        <v>1</v>
      </c>
      <c r="J657" s="23">
        <v>350000</v>
      </c>
      <c r="K657" s="66">
        <f t="shared" si="10"/>
        <v>350000</v>
      </c>
    </row>
    <row r="658" spans="1:11">
      <c r="A658" s="24" t="s">
        <v>128</v>
      </c>
      <c r="B658" s="270" t="s">
        <v>1185</v>
      </c>
      <c r="C658" s="20" t="s">
        <v>1165</v>
      </c>
      <c r="D658" s="21" t="s">
        <v>132</v>
      </c>
      <c r="E658" s="21" t="s">
        <v>132</v>
      </c>
      <c r="F658" s="21" t="s">
        <v>132</v>
      </c>
      <c r="G658" s="150">
        <v>1</v>
      </c>
      <c r="H658" s="150"/>
      <c r="I658" s="150">
        <v>1</v>
      </c>
      <c r="J658" s="23">
        <v>200000</v>
      </c>
      <c r="K658" s="66">
        <f t="shared" si="10"/>
        <v>200000</v>
      </c>
    </row>
    <row r="659" spans="1:11">
      <c r="A659" s="24" t="s">
        <v>128</v>
      </c>
      <c r="B659" s="419"/>
      <c r="C659" s="20" t="s">
        <v>43</v>
      </c>
      <c r="D659" s="150" t="s">
        <v>51</v>
      </c>
      <c r="E659" s="21" t="s">
        <v>132</v>
      </c>
      <c r="F659" s="21" t="s">
        <v>132</v>
      </c>
      <c r="G659" s="150">
        <v>1</v>
      </c>
      <c r="H659" s="150"/>
      <c r="I659" s="150">
        <v>1</v>
      </c>
      <c r="J659" s="23">
        <v>1200</v>
      </c>
      <c r="K659" s="66">
        <f t="shared" si="10"/>
        <v>1200</v>
      </c>
    </row>
    <row r="660" spans="1:11" ht="15.75" thickBot="1">
      <c r="A660" s="26" t="s">
        <v>128</v>
      </c>
      <c r="B660" s="420"/>
      <c r="C660" s="28" t="s">
        <v>1184</v>
      </c>
      <c r="D660" s="29" t="s">
        <v>132</v>
      </c>
      <c r="E660" s="29" t="s">
        <v>132</v>
      </c>
      <c r="F660" s="29" t="s">
        <v>132</v>
      </c>
      <c r="G660" s="153">
        <v>1</v>
      </c>
      <c r="H660" s="153"/>
      <c r="I660" s="153">
        <v>1</v>
      </c>
      <c r="J660" s="31">
        <v>450000</v>
      </c>
      <c r="K660" s="131">
        <f t="shared" si="10"/>
        <v>450000</v>
      </c>
    </row>
    <row r="661" spans="1:11">
      <c r="A661" s="53" t="s">
        <v>128</v>
      </c>
      <c r="B661" s="421" t="s">
        <v>1185</v>
      </c>
      <c r="C661" s="208" t="s">
        <v>1078</v>
      </c>
      <c r="D661" s="213" t="s">
        <v>132</v>
      </c>
      <c r="E661" s="213" t="s">
        <v>132</v>
      </c>
      <c r="F661" s="213" t="s">
        <v>132</v>
      </c>
      <c r="G661" s="209">
        <v>1</v>
      </c>
      <c r="H661" s="209"/>
      <c r="I661" s="209">
        <v>1</v>
      </c>
      <c r="J661" s="211">
        <v>80000</v>
      </c>
      <c r="K661" s="212">
        <f t="shared" si="10"/>
        <v>80000</v>
      </c>
    </row>
    <row r="662" spans="1:11">
      <c r="A662" s="24" t="s">
        <v>128</v>
      </c>
      <c r="B662" s="419"/>
      <c r="C662" s="20" t="s">
        <v>1078</v>
      </c>
      <c r="D662" s="21" t="s">
        <v>132</v>
      </c>
      <c r="E662" s="21" t="s">
        <v>132</v>
      </c>
      <c r="F662" s="21" t="s">
        <v>132</v>
      </c>
      <c r="G662" s="150">
        <v>1</v>
      </c>
      <c r="H662" s="150"/>
      <c r="I662" s="150">
        <v>1</v>
      </c>
      <c r="J662" s="23">
        <v>80000</v>
      </c>
      <c r="K662" s="66">
        <f t="shared" si="10"/>
        <v>80000</v>
      </c>
    </row>
    <row r="663" spans="1:11">
      <c r="A663" s="24" t="s">
        <v>128</v>
      </c>
      <c r="B663" s="419"/>
      <c r="C663" s="20" t="s">
        <v>1078</v>
      </c>
      <c r="D663" s="21" t="s">
        <v>132</v>
      </c>
      <c r="E663" s="21" t="s">
        <v>132</v>
      </c>
      <c r="F663" s="21" t="s">
        <v>132</v>
      </c>
      <c r="G663" s="150">
        <v>1</v>
      </c>
      <c r="H663" s="150"/>
      <c r="I663" s="150">
        <v>1</v>
      </c>
      <c r="J663" s="23">
        <v>80000</v>
      </c>
      <c r="K663" s="66">
        <f t="shared" si="10"/>
        <v>80000</v>
      </c>
    </row>
    <row r="664" spans="1:11">
      <c r="A664" s="24" t="s">
        <v>128</v>
      </c>
      <c r="B664" s="419"/>
      <c r="C664" s="20" t="s">
        <v>1183</v>
      </c>
      <c r="D664" s="21" t="s">
        <v>132</v>
      </c>
      <c r="E664" s="21" t="s">
        <v>132</v>
      </c>
      <c r="F664" s="21" t="s">
        <v>132</v>
      </c>
      <c r="G664" s="150">
        <v>1</v>
      </c>
      <c r="H664" s="150"/>
      <c r="I664" s="150">
        <v>1</v>
      </c>
      <c r="J664" s="23">
        <v>80000</v>
      </c>
      <c r="K664" s="66">
        <f t="shared" si="10"/>
        <v>80000</v>
      </c>
    </row>
    <row r="665" spans="1:11">
      <c r="A665" s="24" t="s">
        <v>128</v>
      </c>
      <c r="B665" s="419"/>
      <c r="C665" s="20" t="s">
        <v>1183</v>
      </c>
      <c r="D665" s="21" t="s">
        <v>132</v>
      </c>
      <c r="E665" s="21" t="s">
        <v>132</v>
      </c>
      <c r="F665" s="21" t="s">
        <v>132</v>
      </c>
      <c r="G665" s="150">
        <v>1</v>
      </c>
      <c r="H665" s="150"/>
      <c r="I665" s="150">
        <v>1</v>
      </c>
      <c r="J665" s="23">
        <v>80000</v>
      </c>
      <c r="K665" s="66">
        <f t="shared" si="10"/>
        <v>80000</v>
      </c>
    </row>
    <row r="666" spans="1:11">
      <c r="A666" s="24" t="s">
        <v>128</v>
      </c>
      <c r="B666" s="419"/>
      <c r="C666" s="20" t="s">
        <v>365</v>
      </c>
      <c r="D666" s="150" t="s">
        <v>97</v>
      </c>
      <c r="E666" s="21" t="s">
        <v>132</v>
      </c>
      <c r="F666" s="21" t="s">
        <v>132</v>
      </c>
      <c r="G666" s="150">
        <v>1</v>
      </c>
      <c r="H666" s="150"/>
      <c r="I666" s="150">
        <v>1</v>
      </c>
      <c r="J666" s="23">
        <v>170000</v>
      </c>
      <c r="K666" s="66">
        <f t="shared" si="10"/>
        <v>170000</v>
      </c>
    </row>
    <row r="667" spans="1:11">
      <c r="A667" s="24" t="s">
        <v>128</v>
      </c>
      <c r="B667" s="419"/>
      <c r="C667" s="20" t="s">
        <v>365</v>
      </c>
      <c r="D667" s="150" t="s">
        <v>97</v>
      </c>
      <c r="E667" s="21" t="s">
        <v>132</v>
      </c>
      <c r="F667" s="21" t="s">
        <v>132</v>
      </c>
      <c r="G667" s="150">
        <v>1</v>
      </c>
      <c r="H667" s="150"/>
      <c r="I667" s="150">
        <v>1</v>
      </c>
      <c r="J667" s="23">
        <v>170000</v>
      </c>
      <c r="K667" s="66">
        <f t="shared" si="10"/>
        <v>170000</v>
      </c>
    </row>
    <row r="668" spans="1:11">
      <c r="A668" s="24" t="s">
        <v>128</v>
      </c>
      <c r="B668" s="419"/>
      <c r="C668" s="20" t="s">
        <v>78</v>
      </c>
      <c r="D668" s="21" t="s">
        <v>132</v>
      </c>
      <c r="E668" s="21" t="s">
        <v>132</v>
      </c>
      <c r="F668" s="21" t="s">
        <v>132</v>
      </c>
      <c r="G668" s="150">
        <v>1</v>
      </c>
      <c r="H668" s="150"/>
      <c r="I668" s="150">
        <v>1</v>
      </c>
      <c r="J668" s="23">
        <v>6500</v>
      </c>
      <c r="K668" s="66">
        <f t="shared" si="10"/>
        <v>6500</v>
      </c>
    </row>
    <row r="669" spans="1:11">
      <c r="A669" s="24" t="s">
        <v>128</v>
      </c>
      <c r="B669" s="419"/>
      <c r="C669" s="20" t="s">
        <v>78</v>
      </c>
      <c r="D669" s="21" t="s">
        <v>132</v>
      </c>
      <c r="E669" s="21" t="s">
        <v>132</v>
      </c>
      <c r="F669" s="21" t="s">
        <v>132</v>
      </c>
      <c r="G669" s="150">
        <v>1</v>
      </c>
      <c r="H669" s="150"/>
      <c r="I669" s="150">
        <v>1</v>
      </c>
      <c r="J669" s="23">
        <v>6500</v>
      </c>
      <c r="K669" s="66">
        <f t="shared" si="10"/>
        <v>6500</v>
      </c>
    </row>
    <row r="670" spans="1:11">
      <c r="A670" s="24" t="s">
        <v>128</v>
      </c>
      <c r="B670" s="419"/>
      <c r="C670" s="20" t="s">
        <v>1182</v>
      </c>
      <c r="D670" s="21" t="s">
        <v>132</v>
      </c>
      <c r="E670" s="21" t="s">
        <v>132</v>
      </c>
      <c r="F670" s="21" t="s">
        <v>132</v>
      </c>
      <c r="G670" s="150">
        <v>1</v>
      </c>
      <c r="H670" s="150"/>
      <c r="I670" s="150">
        <v>1</v>
      </c>
      <c r="J670" s="23">
        <v>40000</v>
      </c>
      <c r="K670" s="66">
        <f t="shared" si="10"/>
        <v>40000</v>
      </c>
    </row>
    <row r="671" spans="1:11">
      <c r="A671" s="24" t="s">
        <v>128</v>
      </c>
      <c r="B671" s="419"/>
      <c r="C671" s="20" t="s">
        <v>1080</v>
      </c>
      <c r="D671" s="21" t="s">
        <v>132</v>
      </c>
      <c r="E671" s="21" t="s">
        <v>132</v>
      </c>
      <c r="F671" s="21" t="s">
        <v>132</v>
      </c>
      <c r="G671" s="150">
        <v>1</v>
      </c>
      <c r="H671" s="150"/>
      <c r="I671" s="150">
        <v>1</v>
      </c>
      <c r="J671" s="23">
        <v>450000</v>
      </c>
      <c r="K671" s="66">
        <f t="shared" si="10"/>
        <v>450000</v>
      </c>
    </row>
    <row r="672" spans="1:11">
      <c r="A672" s="24" t="s">
        <v>128</v>
      </c>
      <c r="B672" s="419"/>
      <c r="C672" s="20" t="s">
        <v>1181</v>
      </c>
      <c r="D672" s="21" t="s">
        <v>132</v>
      </c>
      <c r="E672" s="21" t="s">
        <v>132</v>
      </c>
      <c r="F672" s="21" t="s">
        <v>132</v>
      </c>
      <c r="G672" s="150">
        <v>1</v>
      </c>
      <c r="H672" s="150"/>
      <c r="I672" s="150">
        <v>1</v>
      </c>
      <c r="J672" s="23">
        <v>150000</v>
      </c>
      <c r="K672" s="66">
        <f t="shared" si="10"/>
        <v>150000</v>
      </c>
    </row>
    <row r="673" spans="1:11">
      <c r="A673" s="24" t="s">
        <v>128</v>
      </c>
      <c r="B673" s="305"/>
      <c r="C673" s="20" t="s">
        <v>1088</v>
      </c>
      <c r="D673" s="150" t="s">
        <v>1180</v>
      </c>
      <c r="E673" s="21" t="s">
        <v>132</v>
      </c>
      <c r="F673" s="21" t="s">
        <v>132</v>
      </c>
      <c r="G673" s="150">
        <v>1</v>
      </c>
      <c r="H673" s="150"/>
      <c r="I673" s="150">
        <v>1</v>
      </c>
      <c r="J673" s="23">
        <v>800000</v>
      </c>
      <c r="K673" s="66">
        <f t="shared" si="10"/>
        <v>800000</v>
      </c>
    </row>
    <row r="674" spans="1:11">
      <c r="A674" s="24" t="s">
        <v>128</v>
      </c>
      <c r="B674" s="242" t="s">
        <v>1179</v>
      </c>
      <c r="C674" s="20" t="s">
        <v>1178</v>
      </c>
      <c r="D674" s="150" t="s">
        <v>1177</v>
      </c>
      <c r="E674" s="139" t="s">
        <v>1176</v>
      </c>
      <c r="F674" s="139">
        <v>508823</v>
      </c>
      <c r="G674" s="150">
        <v>1</v>
      </c>
      <c r="H674" s="150"/>
      <c r="I674" s="150">
        <v>1</v>
      </c>
      <c r="J674" s="23">
        <v>200000</v>
      </c>
      <c r="K674" s="66">
        <f t="shared" si="10"/>
        <v>200000</v>
      </c>
    </row>
    <row r="675" spans="1:11">
      <c r="A675" s="24" t="s">
        <v>128</v>
      </c>
      <c r="B675" s="242"/>
      <c r="C675" s="20" t="s">
        <v>24</v>
      </c>
      <c r="D675" s="150" t="s">
        <v>277</v>
      </c>
      <c r="E675" s="139" t="s">
        <v>1175</v>
      </c>
      <c r="F675" s="139" t="s">
        <v>1174</v>
      </c>
      <c r="G675" s="150">
        <v>1</v>
      </c>
      <c r="H675" s="150"/>
      <c r="I675" s="150">
        <v>1</v>
      </c>
      <c r="J675" s="23">
        <v>15000</v>
      </c>
      <c r="K675" s="66">
        <f t="shared" si="10"/>
        <v>15000</v>
      </c>
    </row>
    <row r="676" spans="1:11">
      <c r="A676" s="24" t="s">
        <v>128</v>
      </c>
      <c r="B676" s="242"/>
      <c r="C676" s="20" t="s">
        <v>1170</v>
      </c>
      <c r="D676" s="21" t="s">
        <v>132</v>
      </c>
      <c r="E676" s="21" t="s">
        <v>132</v>
      </c>
      <c r="F676" s="21" t="s">
        <v>132</v>
      </c>
      <c r="G676" s="150">
        <v>1</v>
      </c>
      <c r="H676" s="150"/>
      <c r="I676" s="150">
        <v>1</v>
      </c>
      <c r="J676" s="23">
        <v>200000</v>
      </c>
      <c r="K676" s="66">
        <f t="shared" si="10"/>
        <v>200000</v>
      </c>
    </row>
    <row r="677" spans="1:11">
      <c r="A677" s="24" t="s">
        <v>128</v>
      </c>
      <c r="B677" s="242"/>
      <c r="C677" s="20" t="s">
        <v>109</v>
      </c>
      <c r="D677" s="21" t="s">
        <v>132</v>
      </c>
      <c r="E677" s="21" t="s">
        <v>132</v>
      </c>
      <c r="F677" s="21" t="s">
        <v>132</v>
      </c>
      <c r="G677" s="150">
        <v>1</v>
      </c>
      <c r="H677" s="150"/>
      <c r="I677" s="150">
        <v>1</v>
      </c>
      <c r="J677" s="23">
        <v>375000</v>
      </c>
      <c r="K677" s="66">
        <f t="shared" si="10"/>
        <v>375000</v>
      </c>
    </row>
    <row r="678" spans="1:11">
      <c r="A678" s="24" t="s">
        <v>128</v>
      </c>
      <c r="B678" s="242"/>
      <c r="C678" s="20" t="s">
        <v>1173</v>
      </c>
      <c r="D678" s="21" t="s">
        <v>132</v>
      </c>
      <c r="E678" s="21" t="s">
        <v>132</v>
      </c>
      <c r="F678" s="139">
        <v>89021</v>
      </c>
      <c r="G678" s="150">
        <v>1</v>
      </c>
      <c r="H678" s="150"/>
      <c r="I678" s="150">
        <v>1</v>
      </c>
      <c r="J678" s="23">
        <v>200000</v>
      </c>
      <c r="K678" s="66">
        <f t="shared" si="10"/>
        <v>200000</v>
      </c>
    </row>
    <row r="679" spans="1:11">
      <c r="A679" s="24" t="s">
        <v>128</v>
      </c>
      <c r="B679" s="242"/>
      <c r="C679" s="20" t="s">
        <v>69</v>
      </c>
      <c r="D679" s="150" t="s">
        <v>75</v>
      </c>
      <c r="E679" s="21" t="s">
        <v>132</v>
      </c>
      <c r="F679" s="21" t="s">
        <v>132</v>
      </c>
      <c r="G679" s="150"/>
      <c r="H679" s="150">
        <v>1</v>
      </c>
      <c r="I679" s="150">
        <v>1</v>
      </c>
      <c r="J679" s="23">
        <v>6500</v>
      </c>
      <c r="K679" s="66">
        <f t="shared" si="10"/>
        <v>6500</v>
      </c>
    </row>
    <row r="680" spans="1:11">
      <c r="A680" s="24" t="s">
        <v>128</v>
      </c>
      <c r="B680" s="242" t="s">
        <v>1172</v>
      </c>
      <c r="C680" s="20" t="s">
        <v>24</v>
      </c>
      <c r="D680" s="150" t="s">
        <v>97</v>
      </c>
      <c r="E680" s="21" t="s">
        <v>132</v>
      </c>
      <c r="F680" s="21" t="s">
        <v>132</v>
      </c>
      <c r="G680" s="150">
        <v>1</v>
      </c>
      <c r="H680" s="150"/>
      <c r="I680" s="150">
        <v>1</v>
      </c>
      <c r="J680" s="23">
        <v>15000</v>
      </c>
      <c r="K680" s="66">
        <f t="shared" si="10"/>
        <v>15000</v>
      </c>
    </row>
    <row r="681" spans="1:11">
      <c r="A681" s="24" t="s">
        <v>128</v>
      </c>
      <c r="B681" s="242"/>
      <c r="C681" s="20" t="s">
        <v>43</v>
      </c>
      <c r="D681" s="21" t="s">
        <v>132</v>
      </c>
      <c r="E681" s="21" t="s">
        <v>132</v>
      </c>
      <c r="F681" s="21" t="s">
        <v>132</v>
      </c>
      <c r="G681" s="150">
        <v>1</v>
      </c>
      <c r="H681" s="150"/>
      <c r="I681" s="150">
        <v>1</v>
      </c>
      <c r="J681" s="23">
        <v>1200</v>
      </c>
      <c r="K681" s="66">
        <f t="shared" si="10"/>
        <v>1200</v>
      </c>
    </row>
    <row r="682" spans="1:11">
      <c r="A682" s="24" t="s">
        <v>128</v>
      </c>
      <c r="B682" s="242"/>
      <c r="C682" s="20" t="s">
        <v>782</v>
      </c>
      <c r="D682" s="21" t="s">
        <v>132</v>
      </c>
      <c r="E682" s="21" t="s">
        <v>132</v>
      </c>
      <c r="F682" s="21" t="s">
        <v>132</v>
      </c>
      <c r="G682" s="150">
        <v>1</v>
      </c>
      <c r="H682" s="150"/>
      <c r="I682" s="150">
        <v>1</v>
      </c>
      <c r="J682" s="23">
        <v>200000</v>
      </c>
      <c r="K682" s="66">
        <f t="shared" ref="K682:K737" si="11">J682*I682</f>
        <v>200000</v>
      </c>
    </row>
    <row r="683" spans="1:11">
      <c r="A683" s="24" t="s">
        <v>128</v>
      </c>
      <c r="B683" s="242"/>
      <c r="C683" s="20" t="s">
        <v>1163</v>
      </c>
      <c r="D683" s="150" t="s">
        <v>1169</v>
      </c>
      <c r="E683" s="21" t="s">
        <v>132</v>
      </c>
      <c r="F683" s="21" t="s">
        <v>132</v>
      </c>
      <c r="G683" s="150">
        <v>1</v>
      </c>
      <c r="H683" s="150"/>
      <c r="I683" s="150">
        <v>1</v>
      </c>
      <c r="J683" s="23">
        <v>200000</v>
      </c>
      <c r="K683" s="66">
        <f t="shared" si="11"/>
        <v>200000</v>
      </c>
    </row>
    <row r="684" spans="1:11">
      <c r="A684" s="24" t="s">
        <v>128</v>
      </c>
      <c r="B684" s="242"/>
      <c r="C684" s="20" t="s">
        <v>24</v>
      </c>
      <c r="D684" s="150" t="s">
        <v>96</v>
      </c>
      <c r="E684" s="139" t="s">
        <v>1171</v>
      </c>
      <c r="F684" s="21" t="s">
        <v>132</v>
      </c>
      <c r="G684" s="150">
        <v>1</v>
      </c>
      <c r="H684" s="150"/>
      <c r="I684" s="150">
        <v>1</v>
      </c>
      <c r="J684" s="23">
        <v>15000</v>
      </c>
      <c r="K684" s="66">
        <f t="shared" si="11"/>
        <v>15000</v>
      </c>
    </row>
    <row r="685" spans="1:11">
      <c r="A685" s="24" t="s">
        <v>128</v>
      </c>
      <c r="B685" s="242"/>
      <c r="C685" s="20" t="s">
        <v>1170</v>
      </c>
      <c r="D685" s="150" t="s">
        <v>1169</v>
      </c>
      <c r="E685" s="21" t="s">
        <v>132</v>
      </c>
      <c r="F685" s="21" t="s">
        <v>132</v>
      </c>
      <c r="G685" s="150">
        <v>1</v>
      </c>
      <c r="H685" s="150"/>
      <c r="I685" s="150">
        <v>1</v>
      </c>
      <c r="J685" s="23">
        <v>200000</v>
      </c>
      <c r="K685" s="66">
        <f t="shared" si="11"/>
        <v>200000</v>
      </c>
    </row>
    <row r="686" spans="1:11">
      <c r="A686" s="24" t="s">
        <v>128</v>
      </c>
      <c r="B686" s="242"/>
      <c r="C686" s="20" t="s">
        <v>1170</v>
      </c>
      <c r="D686" s="150" t="s">
        <v>1169</v>
      </c>
      <c r="E686" s="21" t="s">
        <v>132</v>
      </c>
      <c r="F686" s="21" t="s">
        <v>132</v>
      </c>
      <c r="G686" s="150">
        <v>1</v>
      </c>
      <c r="H686" s="150"/>
      <c r="I686" s="150">
        <v>1</v>
      </c>
      <c r="J686" s="23">
        <v>200000</v>
      </c>
      <c r="K686" s="66">
        <f t="shared" si="11"/>
        <v>200000</v>
      </c>
    </row>
    <row r="687" spans="1:11">
      <c r="A687" s="24" t="s">
        <v>128</v>
      </c>
      <c r="B687" s="242"/>
      <c r="C687" s="20" t="s">
        <v>24</v>
      </c>
      <c r="D687" s="150" t="s">
        <v>277</v>
      </c>
      <c r="E687" s="21" t="s">
        <v>132</v>
      </c>
      <c r="F687" s="21" t="s">
        <v>132</v>
      </c>
      <c r="G687" s="150">
        <v>1</v>
      </c>
      <c r="H687" s="150"/>
      <c r="I687" s="150">
        <v>1</v>
      </c>
      <c r="J687" s="23">
        <v>15000</v>
      </c>
      <c r="K687" s="66">
        <f t="shared" si="11"/>
        <v>15000</v>
      </c>
    </row>
    <row r="688" spans="1:11">
      <c r="A688" s="24" t="s">
        <v>128</v>
      </c>
      <c r="B688" s="242"/>
      <c r="C688" s="20" t="s">
        <v>109</v>
      </c>
      <c r="D688" s="21" t="s">
        <v>132</v>
      </c>
      <c r="E688" s="21" t="s">
        <v>132</v>
      </c>
      <c r="F688" s="21" t="s">
        <v>132</v>
      </c>
      <c r="G688" s="150">
        <v>1</v>
      </c>
      <c r="H688" s="150"/>
      <c r="I688" s="150">
        <v>1</v>
      </c>
      <c r="J688" s="23">
        <v>375000</v>
      </c>
      <c r="K688" s="66">
        <f t="shared" si="11"/>
        <v>375000</v>
      </c>
    </row>
    <row r="689" spans="1:11">
      <c r="A689" s="24" t="s">
        <v>128</v>
      </c>
      <c r="B689" s="242"/>
      <c r="C689" s="20" t="s">
        <v>69</v>
      </c>
      <c r="D689" s="150" t="s">
        <v>75</v>
      </c>
      <c r="E689" s="21" t="s">
        <v>132</v>
      </c>
      <c r="F689" s="21" t="s">
        <v>132</v>
      </c>
      <c r="G689" s="150">
        <v>1</v>
      </c>
      <c r="H689" s="150"/>
      <c r="I689" s="150">
        <v>1</v>
      </c>
      <c r="J689" s="23">
        <v>6500</v>
      </c>
      <c r="K689" s="66">
        <f t="shared" si="11"/>
        <v>6500</v>
      </c>
    </row>
    <row r="690" spans="1:11">
      <c r="A690" s="24" t="s">
        <v>128</v>
      </c>
      <c r="B690" s="242"/>
      <c r="C690" s="20" t="s">
        <v>69</v>
      </c>
      <c r="D690" s="150" t="s">
        <v>75</v>
      </c>
      <c r="E690" s="21" t="s">
        <v>132</v>
      </c>
      <c r="F690" s="21" t="s">
        <v>132</v>
      </c>
      <c r="G690" s="150">
        <v>1</v>
      </c>
      <c r="H690" s="150"/>
      <c r="I690" s="150">
        <v>1</v>
      </c>
      <c r="J690" s="23">
        <v>6500</v>
      </c>
      <c r="K690" s="66">
        <f t="shared" si="11"/>
        <v>6500</v>
      </c>
    </row>
    <row r="691" spans="1:11">
      <c r="A691" s="24" t="s">
        <v>128</v>
      </c>
      <c r="B691" s="242"/>
      <c r="C691" s="20" t="s">
        <v>69</v>
      </c>
      <c r="D691" s="150" t="s">
        <v>75</v>
      </c>
      <c r="E691" s="21" t="s">
        <v>132</v>
      </c>
      <c r="F691" s="21" t="s">
        <v>132</v>
      </c>
      <c r="G691" s="150">
        <v>1</v>
      </c>
      <c r="H691" s="150"/>
      <c r="I691" s="150">
        <v>1</v>
      </c>
      <c r="J691" s="23">
        <v>6500</v>
      </c>
      <c r="K691" s="66">
        <f t="shared" si="11"/>
        <v>6500</v>
      </c>
    </row>
    <row r="692" spans="1:11">
      <c r="A692" s="24" t="s">
        <v>128</v>
      </c>
      <c r="B692" s="242"/>
      <c r="C692" s="20" t="s">
        <v>1168</v>
      </c>
      <c r="D692" s="21" t="s">
        <v>132</v>
      </c>
      <c r="E692" s="21" t="s">
        <v>132</v>
      </c>
      <c r="F692" s="21" t="s">
        <v>132</v>
      </c>
      <c r="G692" s="150">
        <v>1</v>
      </c>
      <c r="H692" s="150"/>
      <c r="I692" s="150">
        <v>1</v>
      </c>
      <c r="J692" s="23">
        <v>4500</v>
      </c>
      <c r="K692" s="66">
        <f t="shared" si="11"/>
        <v>4500</v>
      </c>
    </row>
    <row r="693" spans="1:11">
      <c r="A693" s="24" t="s">
        <v>128</v>
      </c>
      <c r="B693" s="242"/>
      <c r="C693" s="20" t="s">
        <v>117</v>
      </c>
      <c r="D693" s="150" t="s">
        <v>1167</v>
      </c>
      <c r="E693" s="21" t="s">
        <v>132</v>
      </c>
      <c r="F693" s="21" t="s">
        <v>132</v>
      </c>
      <c r="G693" s="150">
        <v>1</v>
      </c>
      <c r="H693" s="150"/>
      <c r="I693" s="150">
        <v>1</v>
      </c>
      <c r="J693" s="23">
        <v>4500</v>
      </c>
      <c r="K693" s="66">
        <f t="shared" si="11"/>
        <v>4500</v>
      </c>
    </row>
    <row r="694" spans="1:11">
      <c r="A694" s="24" t="s">
        <v>128</v>
      </c>
      <c r="B694" s="242" t="s">
        <v>1166</v>
      </c>
      <c r="C694" s="20" t="s">
        <v>43</v>
      </c>
      <c r="D694" s="21" t="s">
        <v>132</v>
      </c>
      <c r="E694" s="21" t="s">
        <v>132</v>
      </c>
      <c r="F694" s="21" t="s">
        <v>132</v>
      </c>
      <c r="G694" s="150">
        <v>1</v>
      </c>
      <c r="H694" s="150"/>
      <c r="I694" s="150">
        <v>1</v>
      </c>
      <c r="J694" s="23">
        <v>1200</v>
      </c>
      <c r="K694" s="66">
        <f t="shared" si="11"/>
        <v>1200</v>
      </c>
    </row>
    <row r="695" spans="1:11">
      <c r="A695" s="24" t="s">
        <v>128</v>
      </c>
      <c r="B695" s="242"/>
      <c r="C695" s="20" t="s">
        <v>164</v>
      </c>
      <c r="D695" s="21" t="s">
        <v>132</v>
      </c>
      <c r="E695" s="21" t="s">
        <v>132</v>
      </c>
      <c r="F695" s="21" t="s">
        <v>132</v>
      </c>
      <c r="G695" s="150">
        <v>1</v>
      </c>
      <c r="H695" s="150"/>
      <c r="I695" s="150">
        <v>1</v>
      </c>
      <c r="J695" s="23">
        <v>30000</v>
      </c>
      <c r="K695" s="66">
        <f t="shared" si="11"/>
        <v>30000</v>
      </c>
    </row>
    <row r="696" spans="1:11">
      <c r="A696" s="24" t="s">
        <v>128</v>
      </c>
      <c r="B696" s="242"/>
      <c r="C696" s="20" t="s">
        <v>1165</v>
      </c>
      <c r="D696" s="21" t="s">
        <v>132</v>
      </c>
      <c r="E696" s="21" t="s">
        <v>132</v>
      </c>
      <c r="F696" s="21" t="s">
        <v>132</v>
      </c>
      <c r="G696" s="150">
        <v>1</v>
      </c>
      <c r="H696" s="150"/>
      <c r="I696" s="150">
        <v>1</v>
      </c>
      <c r="J696" s="23">
        <v>200000</v>
      </c>
      <c r="K696" s="66">
        <f t="shared" si="11"/>
        <v>200000</v>
      </c>
    </row>
    <row r="697" spans="1:11">
      <c r="A697" s="24" t="s">
        <v>128</v>
      </c>
      <c r="B697" s="242"/>
      <c r="C697" s="20" t="s">
        <v>69</v>
      </c>
      <c r="D697" s="150" t="s">
        <v>75</v>
      </c>
      <c r="E697" s="21" t="s">
        <v>132</v>
      </c>
      <c r="F697" s="21" t="s">
        <v>132</v>
      </c>
      <c r="G697" s="150">
        <v>1</v>
      </c>
      <c r="H697" s="150"/>
      <c r="I697" s="150">
        <v>1</v>
      </c>
      <c r="J697" s="23">
        <v>6500</v>
      </c>
      <c r="K697" s="66">
        <f t="shared" si="11"/>
        <v>6500</v>
      </c>
    </row>
    <row r="698" spans="1:11">
      <c r="A698" s="24" t="s">
        <v>128</v>
      </c>
      <c r="B698" s="242"/>
      <c r="C698" s="20" t="s">
        <v>24</v>
      </c>
      <c r="D698" s="150" t="s">
        <v>96</v>
      </c>
      <c r="E698" s="21" t="s">
        <v>132</v>
      </c>
      <c r="F698" s="21" t="s">
        <v>132</v>
      </c>
      <c r="G698" s="150">
        <v>1</v>
      </c>
      <c r="H698" s="150"/>
      <c r="I698" s="150">
        <v>1</v>
      </c>
      <c r="J698" s="23">
        <v>15000</v>
      </c>
      <c r="K698" s="66">
        <f t="shared" si="11"/>
        <v>15000</v>
      </c>
    </row>
    <row r="699" spans="1:11">
      <c r="A699" s="24" t="s">
        <v>128</v>
      </c>
      <c r="B699" s="242"/>
      <c r="C699" s="20" t="s">
        <v>24</v>
      </c>
      <c r="D699" s="150" t="s">
        <v>277</v>
      </c>
      <c r="E699" s="21" t="s">
        <v>132</v>
      </c>
      <c r="F699" s="21" t="s">
        <v>132</v>
      </c>
      <c r="G699" s="150">
        <v>1</v>
      </c>
      <c r="H699" s="150"/>
      <c r="I699" s="150">
        <v>1</v>
      </c>
      <c r="J699" s="23">
        <v>15000</v>
      </c>
      <c r="K699" s="66">
        <f t="shared" si="11"/>
        <v>15000</v>
      </c>
    </row>
    <row r="700" spans="1:11">
      <c r="A700" s="24" t="s">
        <v>128</v>
      </c>
      <c r="B700" s="242"/>
      <c r="C700" s="20" t="s">
        <v>109</v>
      </c>
      <c r="D700" s="150" t="s">
        <v>1164</v>
      </c>
      <c r="E700" s="21" t="s">
        <v>132</v>
      </c>
      <c r="F700" s="21" t="s">
        <v>132</v>
      </c>
      <c r="G700" s="150">
        <v>1</v>
      </c>
      <c r="H700" s="150"/>
      <c r="I700" s="150">
        <v>1</v>
      </c>
      <c r="J700" s="23">
        <v>375000</v>
      </c>
      <c r="K700" s="66">
        <f t="shared" si="11"/>
        <v>375000</v>
      </c>
    </row>
    <row r="701" spans="1:11">
      <c r="A701" s="24" t="s">
        <v>128</v>
      </c>
      <c r="B701" s="242"/>
      <c r="C701" s="20" t="s">
        <v>812</v>
      </c>
      <c r="D701" s="150" t="s">
        <v>1164</v>
      </c>
      <c r="E701" s="21" t="s">
        <v>132</v>
      </c>
      <c r="F701" s="21" t="s">
        <v>132</v>
      </c>
      <c r="G701" s="150">
        <v>1</v>
      </c>
      <c r="H701" s="150"/>
      <c r="I701" s="150">
        <v>1</v>
      </c>
      <c r="J701" s="23">
        <v>4500</v>
      </c>
      <c r="K701" s="66">
        <f t="shared" si="11"/>
        <v>4500</v>
      </c>
    </row>
    <row r="702" spans="1:11">
      <c r="A702" s="24" t="s">
        <v>128</v>
      </c>
      <c r="B702" s="242"/>
      <c r="C702" s="20" t="s">
        <v>1163</v>
      </c>
      <c r="D702" s="150" t="s">
        <v>73</v>
      </c>
      <c r="E702" s="21" t="s">
        <v>132</v>
      </c>
      <c r="F702" s="21" t="s">
        <v>132</v>
      </c>
      <c r="G702" s="150">
        <v>1</v>
      </c>
      <c r="H702" s="150"/>
      <c r="I702" s="150">
        <v>1</v>
      </c>
      <c r="J702" s="23">
        <v>200000</v>
      </c>
      <c r="K702" s="66">
        <f t="shared" si="11"/>
        <v>200000</v>
      </c>
    </row>
    <row r="703" spans="1:11" ht="24">
      <c r="A703" s="24" t="s">
        <v>128</v>
      </c>
      <c r="B703" s="167" t="s">
        <v>1162</v>
      </c>
      <c r="C703" s="20" t="s">
        <v>24</v>
      </c>
      <c r="D703" s="150" t="s">
        <v>96</v>
      </c>
      <c r="E703" s="21" t="s">
        <v>132</v>
      </c>
      <c r="F703" s="21" t="s">
        <v>132</v>
      </c>
      <c r="G703" s="150">
        <v>1</v>
      </c>
      <c r="H703" s="150"/>
      <c r="I703" s="150">
        <v>1</v>
      </c>
      <c r="J703" s="23">
        <v>15000</v>
      </c>
      <c r="K703" s="66">
        <f t="shared" si="11"/>
        <v>15000</v>
      </c>
    </row>
    <row r="704" spans="1:11">
      <c r="A704" s="24" t="s">
        <v>128</v>
      </c>
      <c r="B704" s="242" t="s">
        <v>1161</v>
      </c>
      <c r="C704" s="20" t="s">
        <v>1160</v>
      </c>
      <c r="D704" s="150" t="s">
        <v>1159</v>
      </c>
      <c r="E704" s="21" t="s">
        <v>132</v>
      </c>
      <c r="F704" s="21" t="s">
        <v>132</v>
      </c>
      <c r="G704" s="150">
        <v>1</v>
      </c>
      <c r="H704" s="150"/>
      <c r="I704" s="150">
        <v>1</v>
      </c>
      <c r="J704" s="23">
        <v>350000</v>
      </c>
      <c r="K704" s="66">
        <f t="shared" si="11"/>
        <v>350000</v>
      </c>
    </row>
    <row r="705" spans="1:11">
      <c r="A705" s="24" t="s">
        <v>128</v>
      </c>
      <c r="B705" s="242"/>
      <c r="C705" s="20" t="s">
        <v>24</v>
      </c>
      <c r="D705" s="150" t="s">
        <v>100</v>
      </c>
      <c r="E705" s="21" t="s">
        <v>132</v>
      </c>
      <c r="F705" s="21" t="s">
        <v>132</v>
      </c>
      <c r="G705" s="150">
        <v>1</v>
      </c>
      <c r="H705" s="150"/>
      <c r="I705" s="150">
        <v>1</v>
      </c>
      <c r="J705" s="23">
        <v>15000</v>
      </c>
      <c r="K705" s="66">
        <f t="shared" si="11"/>
        <v>15000</v>
      </c>
    </row>
    <row r="706" spans="1:11">
      <c r="A706" s="24" t="s">
        <v>128</v>
      </c>
      <c r="B706" s="242"/>
      <c r="C706" s="20" t="s">
        <v>109</v>
      </c>
      <c r="D706" s="150" t="s">
        <v>1150</v>
      </c>
      <c r="E706" s="139" t="s">
        <v>1156</v>
      </c>
      <c r="F706" s="21" t="s">
        <v>132</v>
      </c>
      <c r="G706" s="150">
        <v>1</v>
      </c>
      <c r="H706" s="150"/>
      <c r="I706" s="150">
        <v>1</v>
      </c>
      <c r="J706" s="23">
        <v>375000</v>
      </c>
      <c r="K706" s="66">
        <f t="shared" si="11"/>
        <v>375000</v>
      </c>
    </row>
    <row r="707" spans="1:11">
      <c r="A707" s="24" t="s">
        <v>128</v>
      </c>
      <c r="B707" s="242"/>
      <c r="C707" s="20" t="s">
        <v>109</v>
      </c>
      <c r="D707" s="150" t="s">
        <v>1150</v>
      </c>
      <c r="E707" s="139" t="s">
        <v>1156</v>
      </c>
      <c r="F707" s="21" t="s">
        <v>132</v>
      </c>
      <c r="G707" s="150"/>
      <c r="H707" s="150">
        <v>1</v>
      </c>
      <c r="I707" s="150">
        <v>1</v>
      </c>
      <c r="J707" s="23">
        <v>375000</v>
      </c>
      <c r="K707" s="66">
        <f t="shared" si="11"/>
        <v>375000</v>
      </c>
    </row>
    <row r="708" spans="1:11">
      <c r="A708" s="24" t="s">
        <v>128</v>
      </c>
      <c r="B708" s="242"/>
      <c r="C708" s="20" t="s">
        <v>109</v>
      </c>
      <c r="D708" s="150" t="s">
        <v>1150</v>
      </c>
      <c r="E708" s="139" t="s">
        <v>1156</v>
      </c>
      <c r="F708" s="21" t="s">
        <v>132</v>
      </c>
      <c r="G708" s="150">
        <v>1</v>
      </c>
      <c r="H708" s="150"/>
      <c r="I708" s="150">
        <v>1</v>
      </c>
      <c r="J708" s="23">
        <v>375000</v>
      </c>
      <c r="K708" s="66">
        <f t="shared" si="11"/>
        <v>375000</v>
      </c>
    </row>
    <row r="709" spans="1:11" ht="15" customHeight="1">
      <c r="A709" s="24" t="s">
        <v>128</v>
      </c>
      <c r="B709" s="270" t="s">
        <v>1158</v>
      </c>
      <c r="C709" s="20" t="s">
        <v>109</v>
      </c>
      <c r="D709" s="150" t="s">
        <v>1150</v>
      </c>
      <c r="E709" s="139" t="s">
        <v>1156</v>
      </c>
      <c r="F709" s="21" t="s">
        <v>132</v>
      </c>
      <c r="G709" s="150">
        <v>1</v>
      </c>
      <c r="H709" s="150"/>
      <c r="I709" s="150">
        <v>1</v>
      </c>
      <c r="J709" s="23">
        <v>375000</v>
      </c>
      <c r="K709" s="66">
        <f t="shared" si="11"/>
        <v>375000</v>
      </c>
    </row>
    <row r="710" spans="1:11">
      <c r="A710" s="24" t="s">
        <v>128</v>
      </c>
      <c r="B710" s="419"/>
      <c r="C710" s="20" t="s">
        <v>109</v>
      </c>
      <c r="D710" s="150" t="s">
        <v>1150</v>
      </c>
      <c r="E710" s="139" t="s">
        <v>1156</v>
      </c>
      <c r="F710" s="21" t="s">
        <v>132</v>
      </c>
      <c r="G710" s="150">
        <v>1</v>
      </c>
      <c r="H710" s="150"/>
      <c r="I710" s="150">
        <v>1</v>
      </c>
      <c r="J710" s="23">
        <v>375000</v>
      </c>
      <c r="K710" s="66">
        <f t="shared" si="11"/>
        <v>375000</v>
      </c>
    </row>
    <row r="711" spans="1:11">
      <c r="A711" s="24" t="s">
        <v>128</v>
      </c>
      <c r="B711" s="419"/>
      <c r="C711" s="20" t="s">
        <v>1157</v>
      </c>
      <c r="D711" s="150" t="s">
        <v>1150</v>
      </c>
      <c r="E711" s="139" t="s">
        <v>1156</v>
      </c>
      <c r="F711" s="21" t="s">
        <v>132</v>
      </c>
      <c r="G711" s="150">
        <v>1</v>
      </c>
      <c r="H711" s="150"/>
      <c r="I711" s="150">
        <v>1</v>
      </c>
      <c r="J711" s="23">
        <v>250000</v>
      </c>
      <c r="K711" s="66">
        <f t="shared" si="11"/>
        <v>250000</v>
      </c>
    </row>
    <row r="712" spans="1:11">
      <c r="A712" s="24" t="s">
        <v>128</v>
      </c>
      <c r="B712" s="419"/>
      <c r="C712" s="20" t="s">
        <v>69</v>
      </c>
      <c r="D712" s="150" t="s">
        <v>75</v>
      </c>
      <c r="E712" s="21" t="s">
        <v>132</v>
      </c>
      <c r="F712" s="21" t="s">
        <v>132</v>
      </c>
      <c r="G712" s="150">
        <v>1</v>
      </c>
      <c r="H712" s="150"/>
      <c r="I712" s="150">
        <v>1</v>
      </c>
      <c r="J712" s="23">
        <v>6500</v>
      </c>
      <c r="K712" s="66">
        <f t="shared" si="11"/>
        <v>6500</v>
      </c>
    </row>
    <row r="713" spans="1:11">
      <c r="A713" s="24" t="s">
        <v>128</v>
      </c>
      <c r="B713" s="419"/>
      <c r="C713" s="20" t="s">
        <v>43</v>
      </c>
      <c r="D713" s="150" t="s">
        <v>51</v>
      </c>
      <c r="E713" s="21" t="s">
        <v>132</v>
      </c>
      <c r="F713" s="21" t="s">
        <v>132</v>
      </c>
      <c r="G713" s="150">
        <v>1</v>
      </c>
      <c r="H713" s="150"/>
      <c r="I713" s="150">
        <v>1</v>
      </c>
      <c r="J713" s="23">
        <v>1200</v>
      </c>
      <c r="K713" s="66">
        <f t="shared" si="11"/>
        <v>1200</v>
      </c>
    </row>
    <row r="714" spans="1:11">
      <c r="A714" s="24" t="s">
        <v>128</v>
      </c>
      <c r="B714" s="419"/>
      <c r="C714" s="20" t="s">
        <v>109</v>
      </c>
      <c r="D714" s="150" t="s">
        <v>1150</v>
      </c>
      <c r="E714" s="139" t="s">
        <v>1156</v>
      </c>
      <c r="F714" s="21" t="s">
        <v>132</v>
      </c>
      <c r="G714" s="150">
        <v>1</v>
      </c>
      <c r="H714" s="150"/>
      <c r="I714" s="150">
        <v>1</v>
      </c>
      <c r="J714" s="23">
        <v>375000</v>
      </c>
      <c r="K714" s="66">
        <f t="shared" si="11"/>
        <v>375000</v>
      </c>
    </row>
    <row r="715" spans="1:11" ht="15.75" thickBot="1">
      <c r="A715" s="26" t="s">
        <v>128</v>
      </c>
      <c r="B715" s="420"/>
      <c r="C715" s="28" t="s">
        <v>109</v>
      </c>
      <c r="D715" s="153" t="s">
        <v>1150</v>
      </c>
      <c r="E715" s="214" t="s">
        <v>1156</v>
      </c>
      <c r="F715" s="29" t="s">
        <v>132</v>
      </c>
      <c r="G715" s="153">
        <v>1</v>
      </c>
      <c r="H715" s="153"/>
      <c r="I715" s="153">
        <v>1</v>
      </c>
      <c r="J715" s="31">
        <v>375000</v>
      </c>
      <c r="K715" s="131">
        <f t="shared" si="11"/>
        <v>375000</v>
      </c>
    </row>
    <row r="716" spans="1:11">
      <c r="A716" s="126" t="s">
        <v>128</v>
      </c>
      <c r="B716" s="419" t="s">
        <v>1158</v>
      </c>
      <c r="C716" s="198" t="s">
        <v>1155</v>
      </c>
      <c r="D716" s="197" t="s">
        <v>132</v>
      </c>
      <c r="E716" s="197" t="s">
        <v>132</v>
      </c>
      <c r="F716" s="197" t="s">
        <v>132</v>
      </c>
      <c r="G716" s="152">
        <v>1</v>
      </c>
      <c r="H716" s="152"/>
      <c r="I716" s="152">
        <v>1</v>
      </c>
      <c r="J716" s="199">
        <v>15000</v>
      </c>
      <c r="K716" s="109">
        <f t="shared" si="11"/>
        <v>15000</v>
      </c>
    </row>
    <row r="717" spans="1:11">
      <c r="A717" s="24" t="s">
        <v>128</v>
      </c>
      <c r="B717" s="305"/>
      <c r="C717" s="20" t="s">
        <v>43</v>
      </c>
      <c r="D717" s="79" t="s">
        <v>51</v>
      </c>
      <c r="E717" s="21" t="s">
        <v>132</v>
      </c>
      <c r="F717" s="21" t="s">
        <v>132</v>
      </c>
      <c r="G717" s="79">
        <v>1</v>
      </c>
      <c r="H717" s="79"/>
      <c r="I717" s="79">
        <v>1</v>
      </c>
      <c r="J717" s="23">
        <v>1200</v>
      </c>
      <c r="K717" s="66">
        <f t="shared" si="11"/>
        <v>1200</v>
      </c>
    </row>
    <row r="718" spans="1:11">
      <c r="A718" s="24" t="s">
        <v>128</v>
      </c>
      <c r="B718" s="242" t="s">
        <v>1154</v>
      </c>
      <c r="C718" s="20" t="s">
        <v>109</v>
      </c>
      <c r="D718" s="79" t="s">
        <v>1150</v>
      </c>
      <c r="E718" s="21" t="s">
        <v>132</v>
      </c>
      <c r="F718" s="21" t="s">
        <v>132</v>
      </c>
      <c r="G718" s="79">
        <v>1</v>
      </c>
      <c r="H718" s="79"/>
      <c r="I718" s="79">
        <v>1</v>
      </c>
      <c r="J718" s="23">
        <v>375000</v>
      </c>
      <c r="K718" s="66">
        <f t="shared" si="11"/>
        <v>375000</v>
      </c>
    </row>
    <row r="719" spans="1:11">
      <c r="A719" s="24" t="s">
        <v>128</v>
      </c>
      <c r="B719" s="242"/>
      <c r="C719" s="20" t="s">
        <v>69</v>
      </c>
      <c r="D719" s="79" t="s">
        <v>75</v>
      </c>
      <c r="E719" s="21" t="s">
        <v>132</v>
      </c>
      <c r="F719" s="21" t="s">
        <v>132</v>
      </c>
      <c r="G719" s="79">
        <v>1</v>
      </c>
      <c r="H719" s="79"/>
      <c r="I719" s="79">
        <v>1</v>
      </c>
      <c r="J719" s="23">
        <v>6500</v>
      </c>
      <c r="K719" s="66">
        <f t="shared" si="11"/>
        <v>6500</v>
      </c>
    </row>
    <row r="720" spans="1:11">
      <c r="A720" s="24" t="s">
        <v>128</v>
      </c>
      <c r="B720" s="242"/>
      <c r="C720" s="20" t="s">
        <v>23</v>
      </c>
      <c r="D720" s="79" t="s">
        <v>137</v>
      </c>
      <c r="E720" s="21" t="s">
        <v>132</v>
      </c>
      <c r="F720" s="21" t="s">
        <v>132</v>
      </c>
      <c r="G720" s="79">
        <v>1</v>
      </c>
      <c r="H720" s="79"/>
      <c r="I720" s="79">
        <v>1</v>
      </c>
      <c r="J720" s="23">
        <v>6500</v>
      </c>
      <c r="K720" s="66">
        <f t="shared" si="11"/>
        <v>6500</v>
      </c>
    </row>
    <row r="721" spans="1:11">
      <c r="A721" s="24" t="s">
        <v>128</v>
      </c>
      <c r="B721" s="242"/>
      <c r="C721" s="20" t="s">
        <v>23</v>
      </c>
      <c r="D721" s="79" t="s">
        <v>137</v>
      </c>
      <c r="E721" s="21" t="s">
        <v>132</v>
      </c>
      <c r="F721" s="21" t="s">
        <v>132</v>
      </c>
      <c r="G721" s="79">
        <v>1</v>
      </c>
      <c r="H721" s="79"/>
      <c r="I721" s="79">
        <v>1</v>
      </c>
      <c r="J721" s="23">
        <v>6500</v>
      </c>
      <c r="K721" s="66">
        <f t="shared" si="11"/>
        <v>6500</v>
      </c>
    </row>
    <row r="722" spans="1:11">
      <c r="A722" s="24" t="s">
        <v>128</v>
      </c>
      <c r="B722" s="242"/>
      <c r="C722" s="20" t="s">
        <v>795</v>
      </c>
      <c r="D722" s="79" t="s">
        <v>1153</v>
      </c>
      <c r="E722" s="21" t="s">
        <v>132</v>
      </c>
      <c r="F722" s="21" t="s">
        <v>132</v>
      </c>
      <c r="G722" s="79">
        <v>1</v>
      </c>
      <c r="H722" s="79"/>
      <c r="I722" s="79">
        <v>1</v>
      </c>
      <c r="J722" s="23">
        <v>4500</v>
      </c>
      <c r="K722" s="66">
        <f t="shared" si="11"/>
        <v>4500</v>
      </c>
    </row>
    <row r="723" spans="1:11">
      <c r="A723" s="24" t="s">
        <v>128</v>
      </c>
      <c r="B723" s="242"/>
      <c r="C723" s="20" t="s">
        <v>24</v>
      </c>
      <c r="D723" s="79" t="s">
        <v>96</v>
      </c>
      <c r="E723" s="21" t="s">
        <v>132</v>
      </c>
      <c r="F723" s="21" t="s">
        <v>132</v>
      </c>
      <c r="G723" s="79">
        <v>1</v>
      </c>
      <c r="H723" s="79"/>
      <c r="I723" s="79">
        <v>1</v>
      </c>
      <c r="J723" s="23">
        <v>15000</v>
      </c>
      <c r="K723" s="66">
        <f t="shared" si="11"/>
        <v>15000</v>
      </c>
    </row>
    <row r="724" spans="1:11">
      <c r="A724" s="24" t="s">
        <v>128</v>
      </c>
      <c r="B724" s="242"/>
      <c r="C724" s="20" t="s">
        <v>26</v>
      </c>
      <c r="D724" s="79" t="s">
        <v>1152</v>
      </c>
      <c r="E724" s="21" t="s">
        <v>132</v>
      </c>
      <c r="F724" s="21" t="s">
        <v>132</v>
      </c>
      <c r="G724" s="79">
        <v>1</v>
      </c>
      <c r="H724" s="79"/>
      <c r="I724" s="79">
        <v>1</v>
      </c>
      <c r="J724" s="23">
        <v>250000</v>
      </c>
      <c r="K724" s="66">
        <f t="shared" si="11"/>
        <v>250000</v>
      </c>
    </row>
    <row r="725" spans="1:11">
      <c r="A725" s="24" t="s">
        <v>128</v>
      </c>
      <c r="B725" s="242"/>
      <c r="C725" s="20" t="s">
        <v>26</v>
      </c>
      <c r="D725" s="79" t="s">
        <v>1152</v>
      </c>
      <c r="E725" s="21" t="s">
        <v>132</v>
      </c>
      <c r="F725" s="21" t="s">
        <v>132</v>
      </c>
      <c r="G725" s="79"/>
      <c r="H725" s="79">
        <v>1</v>
      </c>
      <c r="I725" s="79">
        <v>1</v>
      </c>
      <c r="J725" s="23">
        <v>250000</v>
      </c>
      <c r="K725" s="66">
        <f t="shared" si="11"/>
        <v>250000</v>
      </c>
    </row>
    <row r="726" spans="1:11">
      <c r="A726" s="24" t="s">
        <v>128</v>
      </c>
      <c r="B726" s="242"/>
      <c r="C726" s="20" t="s">
        <v>109</v>
      </c>
      <c r="D726" s="79" t="s">
        <v>1150</v>
      </c>
      <c r="E726" s="21" t="s">
        <v>132</v>
      </c>
      <c r="F726" s="21" t="s">
        <v>132</v>
      </c>
      <c r="G726" s="79"/>
      <c r="H726" s="79">
        <v>1</v>
      </c>
      <c r="I726" s="79">
        <v>1</v>
      </c>
      <c r="J726" s="23">
        <v>375000</v>
      </c>
      <c r="K726" s="66">
        <f t="shared" si="11"/>
        <v>375000</v>
      </c>
    </row>
    <row r="727" spans="1:11">
      <c r="A727" s="24" t="s">
        <v>128</v>
      </c>
      <c r="B727" s="168" t="s">
        <v>1151</v>
      </c>
      <c r="C727" s="20" t="s">
        <v>109</v>
      </c>
      <c r="D727" s="79" t="s">
        <v>1150</v>
      </c>
      <c r="E727" s="21" t="s">
        <v>132</v>
      </c>
      <c r="F727" s="21" t="s">
        <v>132</v>
      </c>
      <c r="G727" s="79">
        <v>1</v>
      </c>
      <c r="H727" s="79"/>
      <c r="I727" s="79">
        <v>1</v>
      </c>
      <c r="J727" s="23">
        <v>375000</v>
      </c>
      <c r="K727" s="66">
        <f t="shared" si="11"/>
        <v>375000</v>
      </c>
    </row>
    <row r="728" spans="1:11">
      <c r="A728" s="24" t="s">
        <v>128</v>
      </c>
      <c r="B728" s="270" t="s">
        <v>1149</v>
      </c>
      <c r="C728" s="20" t="s">
        <v>164</v>
      </c>
      <c r="D728" s="79" t="s">
        <v>137</v>
      </c>
      <c r="E728" s="21" t="s">
        <v>132</v>
      </c>
      <c r="F728" s="21" t="s">
        <v>132</v>
      </c>
      <c r="G728" s="79">
        <v>1</v>
      </c>
      <c r="H728" s="79"/>
      <c r="I728" s="79">
        <v>1</v>
      </c>
      <c r="J728" s="23">
        <v>30000</v>
      </c>
      <c r="K728" s="66">
        <f t="shared" si="11"/>
        <v>30000</v>
      </c>
    </row>
    <row r="729" spans="1:11">
      <c r="A729" s="24" t="s">
        <v>128</v>
      </c>
      <c r="B729" s="419"/>
      <c r="C729" s="20" t="s">
        <v>164</v>
      </c>
      <c r="D729" s="79" t="s">
        <v>137</v>
      </c>
      <c r="E729" s="21" t="s">
        <v>132</v>
      </c>
      <c r="F729" s="21" t="s">
        <v>132</v>
      </c>
      <c r="G729" s="79">
        <v>1</v>
      </c>
      <c r="H729" s="79"/>
      <c r="I729" s="79">
        <v>1</v>
      </c>
      <c r="J729" s="23">
        <v>30000</v>
      </c>
      <c r="K729" s="66">
        <f t="shared" si="11"/>
        <v>30000</v>
      </c>
    </row>
    <row r="730" spans="1:11">
      <c r="A730" s="24" t="s">
        <v>128</v>
      </c>
      <c r="B730" s="419"/>
      <c r="C730" s="20" t="s">
        <v>109</v>
      </c>
      <c r="D730" s="79" t="s">
        <v>137</v>
      </c>
      <c r="E730" s="21" t="s">
        <v>132</v>
      </c>
      <c r="F730" s="21" t="s">
        <v>132</v>
      </c>
      <c r="G730" s="79">
        <v>1</v>
      </c>
      <c r="H730" s="79"/>
      <c r="I730" s="79">
        <v>1</v>
      </c>
      <c r="J730" s="23">
        <v>375000</v>
      </c>
      <c r="K730" s="66">
        <f t="shared" si="11"/>
        <v>375000</v>
      </c>
    </row>
    <row r="731" spans="1:11">
      <c r="A731" s="24" t="s">
        <v>128</v>
      </c>
      <c r="B731" s="419"/>
      <c r="C731" s="20" t="s">
        <v>164</v>
      </c>
      <c r="D731" s="21" t="s">
        <v>132</v>
      </c>
      <c r="E731" s="21" t="s">
        <v>132</v>
      </c>
      <c r="F731" s="21" t="s">
        <v>132</v>
      </c>
      <c r="G731" s="79">
        <v>1</v>
      </c>
      <c r="H731" s="79"/>
      <c r="I731" s="79">
        <v>1</v>
      </c>
      <c r="J731" s="23">
        <v>30000</v>
      </c>
      <c r="K731" s="66">
        <f t="shared" si="11"/>
        <v>30000</v>
      </c>
    </row>
    <row r="732" spans="1:11">
      <c r="A732" s="24" t="s">
        <v>128</v>
      </c>
      <c r="B732" s="419"/>
      <c r="C732" s="20" t="s">
        <v>43</v>
      </c>
      <c r="D732" s="21" t="s">
        <v>132</v>
      </c>
      <c r="E732" s="21" t="s">
        <v>132</v>
      </c>
      <c r="F732" s="21" t="s">
        <v>132</v>
      </c>
      <c r="G732" s="79">
        <v>1</v>
      </c>
      <c r="H732" s="79"/>
      <c r="I732" s="79">
        <v>1</v>
      </c>
      <c r="J732" s="23">
        <v>1200</v>
      </c>
      <c r="K732" s="66">
        <f t="shared" si="11"/>
        <v>1200</v>
      </c>
    </row>
    <row r="733" spans="1:11">
      <c r="A733" s="24" t="s">
        <v>128</v>
      </c>
      <c r="B733" s="419"/>
      <c r="C733" s="20" t="s">
        <v>263</v>
      </c>
      <c r="D733" s="21" t="s">
        <v>132</v>
      </c>
      <c r="E733" s="139" t="s">
        <v>1148</v>
      </c>
      <c r="F733" s="21" t="s">
        <v>132</v>
      </c>
      <c r="G733" s="79">
        <v>1</v>
      </c>
      <c r="H733" s="79"/>
      <c r="I733" s="79">
        <v>1</v>
      </c>
      <c r="J733" s="23">
        <v>4500</v>
      </c>
      <c r="K733" s="66">
        <f t="shared" si="11"/>
        <v>4500</v>
      </c>
    </row>
    <row r="734" spans="1:11">
      <c r="A734" s="24" t="s">
        <v>128</v>
      </c>
      <c r="B734" s="419"/>
      <c r="C734" s="20" t="s">
        <v>1146</v>
      </c>
      <c r="D734" s="21" t="s">
        <v>132</v>
      </c>
      <c r="E734" s="139" t="s">
        <v>1147</v>
      </c>
      <c r="F734" s="21" t="s">
        <v>132</v>
      </c>
      <c r="G734" s="79">
        <v>1</v>
      </c>
      <c r="H734" s="79"/>
      <c r="I734" s="79">
        <v>1</v>
      </c>
      <c r="J734" s="23">
        <v>200000</v>
      </c>
      <c r="K734" s="66">
        <f t="shared" si="11"/>
        <v>200000</v>
      </c>
    </row>
    <row r="735" spans="1:11">
      <c r="A735" s="24" t="s">
        <v>128</v>
      </c>
      <c r="B735" s="419"/>
      <c r="C735" s="20" t="s">
        <v>1146</v>
      </c>
      <c r="D735" s="21" t="s">
        <v>132</v>
      </c>
      <c r="E735" s="21" t="s">
        <v>132</v>
      </c>
      <c r="F735" s="21" t="s">
        <v>132</v>
      </c>
      <c r="G735" s="79">
        <v>1</v>
      </c>
      <c r="H735" s="79"/>
      <c r="I735" s="79">
        <v>1</v>
      </c>
      <c r="J735" s="23">
        <v>200000</v>
      </c>
      <c r="K735" s="66">
        <f t="shared" si="11"/>
        <v>200000</v>
      </c>
    </row>
    <row r="736" spans="1:11">
      <c r="A736" s="24" t="s">
        <v>128</v>
      </c>
      <c r="B736" s="419"/>
      <c r="C736" s="20" t="s">
        <v>164</v>
      </c>
      <c r="D736" s="21" t="s">
        <v>132</v>
      </c>
      <c r="E736" s="21" t="s">
        <v>132</v>
      </c>
      <c r="F736" s="21" t="s">
        <v>132</v>
      </c>
      <c r="G736" s="79">
        <v>1</v>
      </c>
      <c r="H736" s="79"/>
      <c r="I736" s="79">
        <v>1</v>
      </c>
      <c r="J736" s="23">
        <v>30000</v>
      </c>
      <c r="K736" s="66">
        <f t="shared" si="11"/>
        <v>30000</v>
      </c>
    </row>
    <row r="737" spans="1:11" ht="15.75" thickBot="1">
      <c r="A737" s="26" t="s">
        <v>128</v>
      </c>
      <c r="B737" s="420"/>
      <c r="C737" s="28" t="s">
        <v>164</v>
      </c>
      <c r="D737" s="29" t="s">
        <v>132</v>
      </c>
      <c r="E737" s="29" t="s">
        <v>132</v>
      </c>
      <c r="F737" s="29" t="s">
        <v>132</v>
      </c>
      <c r="G737" s="102">
        <v>1</v>
      </c>
      <c r="H737" s="102"/>
      <c r="I737" s="102">
        <v>1</v>
      </c>
      <c r="J737" s="31">
        <v>30000</v>
      </c>
      <c r="K737" s="131">
        <f t="shared" si="11"/>
        <v>30000</v>
      </c>
    </row>
    <row r="739" spans="1:11" ht="15.75" thickBot="1">
      <c r="A739" s="452" t="s">
        <v>126</v>
      </c>
      <c r="B739" s="452"/>
      <c r="C739" s="72"/>
      <c r="D739" s="72"/>
      <c r="E739" s="453"/>
      <c r="F739" s="156"/>
      <c r="G739" s="454"/>
      <c r="H739" s="454"/>
      <c r="I739" s="454"/>
      <c r="J739" s="455"/>
      <c r="K739" s="455"/>
    </row>
    <row r="740" spans="1:11" ht="15.75" thickBot="1">
      <c r="A740" s="456"/>
      <c r="B740" s="456"/>
      <c r="C740" s="72"/>
      <c r="D740" s="72"/>
      <c r="E740" s="457"/>
      <c r="F740" s="156"/>
      <c r="G740" s="458" t="s">
        <v>127</v>
      </c>
      <c r="H740" s="331"/>
      <c r="I740" s="331"/>
      <c r="J740" s="331"/>
      <c r="K740" s="459">
        <f>SUM(I6:I737)</f>
        <v>732</v>
      </c>
    </row>
    <row r="741" spans="1:11">
      <c r="A741" s="460" t="s">
        <v>128</v>
      </c>
      <c r="B741" s="237" t="s">
        <v>129</v>
      </c>
      <c r="C741" s="238"/>
      <c r="D741" s="72"/>
      <c r="E741" s="461"/>
      <c r="F741" s="156"/>
      <c r="G741" s="462" t="s">
        <v>131</v>
      </c>
      <c r="H741" s="344"/>
      <c r="I741" s="344"/>
      <c r="J741" s="344"/>
      <c r="K741" s="66">
        <f>SUM(K6:K737)</f>
        <v>71709900</v>
      </c>
    </row>
    <row r="742" spans="1:11" ht="15.75" thickBot="1">
      <c r="A742" s="463" t="s">
        <v>132</v>
      </c>
      <c r="B742" s="227" t="s">
        <v>133</v>
      </c>
      <c r="C742" s="228"/>
      <c r="D742" s="72"/>
      <c r="E742" s="461"/>
      <c r="F742" s="156"/>
      <c r="G742" s="464" t="s">
        <v>135</v>
      </c>
      <c r="H742" s="333"/>
      <c r="I742" s="333"/>
      <c r="J742" s="333"/>
      <c r="K742" s="131">
        <f>K741*0.07</f>
        <v>5019693.0000000009</v>
      </c>
    </row>
  </sheetData>
  <mergeCells count="90">
    <mergeCell ref="B674:B677"/>
    <mergeCell ref="B678:B679"/>
    <mergeCell ref="B680:B693"/>
    <mergeCell ref="B694:B702"/>
    <mergeCell ref="B704:B708"/>
    <mergeCell ref="B718:B726"/>
    <mergeCell ref="B728:B737"/>
    <mergeCell ref="B709:B715"/>
    <mergeCell ref="B716:B717"/>
    <mergeCell ref="B386:B392"/>
    <mergeCell ref="B455:B495"/>
    <mergeCell ref="B537:B542"/>
    <mergeCell ref="B543:B548"/>
    <mergeCell ref="B549:B550"/>
    <mergeCell ref="B393:B395"/>
    <mergeCell ref="B499:B510"/>
    <mergeCell ref="B511:B513"/>
    <mergeCell ref="B515:B516"/>
    <mergeCell ref="B517:B521"/>
    <mergeCell ref="B310:B311"/>
    <mergeCell ref="B312:B330"/>
    <mergeCell ref="B331:B384"/>
    <mergeCell ref="B181:B186"/>
    <mergeCell ref="B261:B269"/>
    <mergeCell ref="B279:B282"/>
    <mergeCell ref="B271:B275"/>
    <mergeCell ref="B276:B278"/>
    <mergeCell ref="B187:B220"/>
    <mergeCell ref="B221:B260"/>
    <mergeCell ref="B742:C742"/>
    <mergeCell ref="G742:J742"/>
    <mergeCell ref="B61:B69"/>
    <mergeCell ref="B70:B76"/>
    <mergeCell ref="B78:B83"/>
    <mergeCell ref="B84:B88"/>
    <mergeCell ref="B89:B92"/>
    <mergeCell ref="B134:B140"/>
    <mergeCell ref="B141:B155"/>
    <mergeCell ref="B157:B164"/>
    <mergeCell ref="B173:B180"/>
    <mergeCell ref="B166:B172"/>
    <mergeCell ref="B93:B101"/>
    <mergeCell ref="B102:B105"/>
    <mergeCell ref="B106:B108"/>
    <mergeCell ref="B125:B133"/>
    <mergeCell ref="G4:H4"/>
    <mergeCell ref="I4:I5"/>
    <mergeCell ref="J4:J5"/>
    <mergeCell ref="G740:J740"/>
    <mergeCell ref="B741:C741"/>
    <mergeCell ref="G741:J741"/>
    <mergeCell ref="B6:B17"/>
    <mergeCell ref="B18:B20"/>
    <mergeCell ref="B21:B34"/>
    <mergeCell ref="B35:B55"/>
    <mergeCell ref="B56:B60"/>
    <mergeCell ref="B109:B110"/>
    <mergeCell ref="B111:B123"/>
    <mergeCell ref="B283:B285"/>
    <mergeCell ref="B286:B291"/>
    <mergeCell ref="B292:B309"/>
    <mergeCell ref="B658:B660"/>
    <mergeCell ref="B661:B673"/>
    <mergeCell ref="A3:D3"/>
    <mergeCell ref="E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396:B440"/>
    <mergeCell ref="B441:B454"/>
    <mergeCell ref="B496:B498"/>
    <mergeCell ref="B580:B605"/>
    <mergeCell ref="B606:B657"/>
    <mergeCell ref="B561:B566"/>
    <mergeCell ref="B567:B569"/>
    <mergeCell ref="B570:B571"/>
    <mergeCell ref="B572:B578"/>
    <mergeCell ref="B523:B532"/>
    <mergeCell ref="B533:B536"/>
    <mergeCell ref="B551:B557"/>
    <mergeCell ref="B558:B559"/>
  </mergeCells>
  <printOptions horizontalCentered="1" verticalCentered="1"/>
  <pageMargins left="0.2" right="0.2" top="0.25" bottom="0.25" header="0.3" footer="0.3"/>
  <pageSetup paperSize="9" orientation="portrait" horizontalDpi="300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>
  <dimension ref="A1:K186"/>
  <sheetViews>
    <sheetView topLeftCell="A164" workbookViewId="0">
      <selection sqref="A1:K186"/>
    </sheetView>
  </sheetViews>
  <sheetFormatPr defaultRowHeight="15"/>
  <cols>
    <col min="1" max="1" width="6.5703125" customWidth="1"/>
    <col min="2" max="2" width="12.7109375" customWidth="1"/>
    <col min="3" max="3" width="17.85546875" customWidth="1"/>
    <col min="4" max="4" width="10.5703125" customWidth="1"/>
    <col min="5" max="5" width="9.85546875" bestFit="1" customWidth="1"/>
    <col min="6" max="6" width="17.42578125" customWidth="1"/>
    <col min="7" max="7" width="4.28515625" customWidth="1"/>
    <col min="8" max="8" width="4" customWidth="1"/>
    <col min="9" max="9" width="3.5703125" customWidth="1"/>
    <col min="10" max="10" width="9.140625" customWidth="1"/>
    <col min="11" max="11" width="9" customWidth="1"/>
  </cols>
  <sheetData>
    <row r="1" spans="1:11" ht="15.75" thickBo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6"/>
    </row>
    <row r="2" spans="1:11">
      <c r="A2" s="257" t="s">
        <v>0</v>
      </c>
      <c r="B2" s="258"/>
      <c r="C2" s="258"/>
      <c r="D2" s="259"/>
      <c r="E2" s="259"/>
      <c r="F2" s="259"/>
      <c r="G2" s="259"/>
      <c r="H2" s="260" t="s">
        <v>1</v>
      </c>
      <c r="I2" s="260"/>
      <c r="J2" s="261">
        <v>42210</v>
      </c>
      <c r="K2" s="262"/>
    </row>
    <row r="3" spans="1:11">
      <c r="A3" s="231" t="s">
        <v>2</v>
      </c>
      <c r="B3" s="232"/>
      <c r="C3" s="232"/>
      <c r="D3" s="232"/>
      <c r="E3" s="317" t="s">
        <v>1437</v>
      </c>
      <c r="F3" s="317"/>
      <c r="G3" s="317"/>
      <c r="H3" s="317"/>
      <c r="I3" s="317"/>
      <c r="J3" s="317"/>
      <c r="K3" s="380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>
      <c r="A6" s="24" t="s">
        <v>128</v>
      </c>
      <c r="B6" s="242" t="s">
        <v>1436</v>
      </c>
      <c r="C6" s="20" t="s">
        <v>26</v>
      </c>
      <c r="D6" s="150" t="s">
        <v>34</v>
      </c>
      <c r="E6" s="40" t="s">
        <v>132</v>
      </c>
      <c r="F6" s="150" t="s">
        <v>1435</v>
      </c>
      <c r="G6" s="150">
        <v>1</v>
      </c>
      <c r="H6" s="150"/>
      <c r="I6" s="150">
        <v>1</v>
      </c>
      <c r="J6" s="23">
        <v>250000</v>
      </c>
      <c r="K6" s="66">
        <f t="shared" ref="K6:K37" si="0">J6*I6</f>
        <v>250000</v>
      </c>
    </row>
    <row r="7" spans="1:11">
      <c r="A7" s="24" t="s">
        <v>128</v>
      </c>
      <c r="B7" s="242"/>
      <c r="C7" s="20" t="s">
        <v>25</v>
      </c>
      <c r="D7" s="150" t="s">
        <v>34</v>
      </c>
      <c r="E7" s="40" t="s">
        <v>132</v>
      </c>
      <c r="F7" s="40" t="s">
        <v>132</v>
      </c>
      <c r="G7" s="150">
        <v>1</v>
      </c>
      <c r="H7" s="150"/>
      <c r="I7" s="150">
        <v>1</v>
      </c>
      <c r="J7" s="23">
        <v>250000</v>
      </c>
      <c r="K7" s="66">
        <f t="shared" si="0"/>
        <v>250000</v>
      </c>
    </row>
    <row r="8" spans="1:11">
      <c r="A8" s="24" t="s">
        <v>128</v>
      </c>
      <c r="B8" s="242"/>
      <c r="C8" s="20" t="s">
        <v>43</v>
      </c>
      <c r="D8" s="150" t="s">
        <v>55</v>
      </c>
      <c r="E8" s="40" t="s">
        <v>132</v>
      </c>
      <c r="F8" s="40" t="s">
        <v>132</v>
      </c>
      <c r="G8" s="150">
        <v>1</v>
      </c>
      <c r="H8" s="150"/>
      <c r="I8" s="150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148" t="s">
        <v>1434</v>
      </c>
      <c r="C9" s="20" t="s">
        <v>43</v>
      </c>
      <c r="D9" s="150" t="s">
        <v>51</v>
      </c>
      <c r="E9" s="40" t="s">
        <v>132</v>
      </c>
      <c r="F9" s="40" t="s">
        <v>132</v>
      </c>
      <c r="G9" s="150">
        <v>1</v>
      </c>
      <c r="H9" s="150"/>
      <c r="I9" s="150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242" t="s">
        <v>703</v>
      </c>
      <c r="C10" s="20" t="s">
        <v>1353</v>
      </c>
      <c r="D10" s="40" t="s">
        <v>132</v>
      </c>
      <c r="E10" s="40" t="s">
        <v>132</v>
      </c>
      <c r="F10" s="40" t="s">
        <v>132</v>
      </c>
      <c r="G10" s="150">
        <v>1</v>
      </c>
      <c r="H10" s="150"/>
      <c r="I10" s="150">
        <v>1</v>
      </c>
      <c r="J10" s="23">
        <v>6500</v>
      </c>
      <c r="K10" s="66">
        <f t="shared" si="0"/>
        <v>6500</v>
      </c>
    </row>
    <row r="11" spans="1:11">
      <c r="A11" s="24" t="s">
        <v>128</v>
      </c>
      <c r="B11" s="242"/>
      <c r="C11" s="20" t="s">
        <v>23</v>
      </c>
      <c r="D11" s="40" t="s">
        <v>132</v>
      </c>
      <c r="E11" s="40" t="s">
        <v>132</v>
      </c>
      <c r="F11" s="40" t="s">
        <v>132</v>
      </c>
      <c r="G11" s="150">
        <v>1</v>
      </c>
      <c r="H11" s="150"/>
      <c r="I11" s="150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242"/>
      <c r="C12" s="20" t="s">
        <v>23</v>
      </c>
      <c r="D12" s="40" t="s">
        <v>132</v>
      </c>
      <c r="E12" s="40" t="s">
        <v>132</v>
      </c>
      <c r="F12" s="40" t="s">
        <v>132</v>
      </c>
      <c r="G12" s="150">
        <v>1</v>
      </c>
      <c r="H12" s="150"/>
      <c r="I12" s="150">
        <v>1</v>
      </c>
      <c r="J12" s="23">
        <v>6500</v>
      </c>
      <c r="K12" s="66">
        <f t="shared" si="0"/>
        <v>6500</v>
      </c>
    </row>
    <row r="13" spans="1:11">
      <c r="A13" s="24" t="s">
        <v>128</v>
      </c>
      <c r="B13" s="242"/>
      <c r="C13" s="20" t="s">
        <v>78</v>
      </c>
      <c r="D13" s="150" t="s">
        <v>883</v>
      </c>
      <c r="E13" s="40" t="s">
        <v>132</v>
      </c>
      <c r="F13" s="40" t="s">
        <v>132</v>
      </c>
      <c r="G13" s="150">
        <v>1</v>
      </c>
      <c r="H13" s="150"/>
      <c r="I13" s="150">
        <v>1</v>
      </c>
      <c r="J13" s="23">
        <v>6500</v>
      </c>
      <c r="K13" s="66">
        <f t="shared" si="0"/>
        <v>6500</v>
      </c>
    </row>
    <row r="14" spans="1:11">
      <c r="A14" s="24" t="s">
        <v>128</v>
      </c>
      <c r="B14" s="242"/>
      <c r="C14" s="20" t="s">
        <v>77</v>
      </c>
      <c r="D14" s="150" t="s">
        <v>113</v>
      </c>
      <c r="E14" s="40" t="s">
        <v>132</v>
      </c>
      <c r="F14" s="150">
        <v>68219</v>
      </c>
      <c r="G14" s="150">
        <v>1</v>
      </c>
      <c r="H14" s="150"/>
      <c r="I14" s="150">
        <v>1</v>
      </c>
      <c r="J14" s="23">
        <v>45000</v>
      </c>
      <c r="K14" s="66">
        <f t="shared" si="0"/>
        <v>45000</v>
      </c>
    </row>
    <row r="15" spans="1:11">
      <c r="A15" s="24" t="s">
        <v>128</v>
      </c>
      <c r="B15" s="242"/>
      <c r="C15" s="20" t="s">
        <v>110</v>
      </c>
      <c r="D15" s="150" t="s">
        <v>113</v>
      </c>
      <c r="E15" s="40" t="s">
        <v>132</v>
      </c>
      <c r="F15" s="40" t="s">
        <v>132</v>
      </c>
      <c r="G15" s="150">
        <v>1</v>
      </c>
      <c r="H15" s="150"/>
      <c r="I15" s="150">
        <v>1</v>
      </c>
      <c r="J15" s="23">
        <v>45000</v>
      </c>
      <c r="K15" s="66">
        <f t="shared" si="0"/>
        <v>45000</v>
      </c>
    </row>
    <row r="16" spans="1:11">
      <c r="A16" s="24" t="s">
        <v>128</v>
      </c>
      <c r="B16" s="242"/>
      <c r="C16" s="20" t="s">
        <v>110</v>
      </c>
      <c r="D16" s="150" t="s">
        <v>113</v>
      </c>
      <c r="E16" s="40" t="s">
        <v>132</v>
      </c>
      <c r="F16" s="40" t="s">
        <v>132</v>
      </c>
      <c r="G16" s="150">
        <v>1</v>
      </c>
      <c r="H16" s="150"/>
      <c r="I16" s="150">
        <v>1</v>
      </c>
      <c r="J16" s="23">
        <v>45000</v>
      </c>
      <c r="K16" s="66">
        <f t="shared" si="0"/>
        <v>45000</v>
      </c>
    </row>
    <row r="17" spans="1:11">
      <c r="A17" s="24" t="s">
        <v>128</v>
      </c>
      <c r="B17" s="242" t="s">
        <v>1433</v>
      </c>
      <c r="C17" s="20" t="s">
        <v>487</v>
      </c>
      <c r="D17" s="40" t="s">
        <v>132</v>
      </c>
      <c r="E17" s="40" t="s">
        <v>132</v>
      </c>
      <c r="F17" s="40" t="s">
        <v>132</v>
      </c>
      <c r="G17" s="150">
        <v>1</v>
      </c>
      <c r="H17" s="150"/>
      <c r="I17" s="150">
        <v>1</v>
      </c>
      <c r="J17" s="23">
        <v>6500</v>
      </c>
      <c r="K17" s="66">
        <f t="shared" si="0"/>
        <v>6500</v>
      </c>
    </row>
    <row r="18" spans="1:11">
      <c r="A18" s="24" t="s">
        <v>128</v>
      </c>
      <c r="B18" s="242"/>
      <c r="C18" s="20" t="s">
        <v>487</v>
      </c>
      <c r="D18" s="40" t="s">
        <v>132</v>
      </c>
      <c r="E18" s="40" t="s">
        <v>132</v>
      </c>
      <c r="F18" s="40" t="s">
        <v>132</v>
      </c>
      <c r="G18" s="150">
        <v>1</v>
      </c>
      <c r="H18" s="150"/>
      <c r="I18" s="150">
        <v>1</v>
      </c>
      <c r="J18" s="23">
        <v>6500</v>
      </c>
      <c r="K18" s="66">
        <f t="shared" si="0"/>
        <v>6500</v>
      </c>
    </row>
    <row r="19" spans="1:11">
      <c r="A19" s="24" t="s">
        <v>128</v>
      </c>
      <c r="B19" s="242"/>
      <c r="C19" s="20" t="s">
        <v>23</v>
      </c>
      <c r="D19" s="40" t="s">
        <v>132</v>
      </c>
      <c r="E19" s="40" t="s">
        <v>132</v>
      </c>
      <c r="F19" s="40" t="s">
        <v>132</v>
      </c>
      <c r="G19" s="150">
        <v>1</v>
      </c>
      <c r="H19" s="150"/>
      <c r="I19" s="150">
        <v>1</v>
      </c>
      <c r="J19" s="23">
        <v>6500</v>
      </c>
      <c r="K19" s="66">
        <f t="shared" si="0"/>
        <v>6500</v>
      </c>
    </row>
    <row r="20" spans="1:11">
      <c r="A20" s="24" t="s">
        <v>128</v>
      </c>
      <c r="B20" s="141" t="s">
        <v>1432</v>
      </c>
      <c r="C20" s="20" t="s">
        <v>17</v>
      </c>
      <c r="D20" s="150" t="s">
        <v>28</v>
      </c>
      <c r="E20" s="40" t="s">
        <v>132</v>
      </c>
      <c r="F20" s="40" t="s">
        <v>132</v>
      </c>
      <c r="G20" s="150">
        <v>1</v>
      </c>
      <c r="H20" s="150"/>
      <c r="I20" s="150">
        <v>1</v>
      </c>
      <c r="J20" s="23">
        <v>1100</v>
      </c>
      <c r="K20" s="66">
        <f t="shared" si="0"/>
        <v>1100</v>
      </c>
    </row>
    <row r="21" spans="1:11">
      <c r="A21" s="24" t="s">
        <v>128</v>
      </c>
      <c r="B21" s="242" t="s">
        <v>569</v>
      </c>
      <c r="C21" s="20" t="s">
        <v>77</v>
      </c>
      <c r="D21" s="150" t="s">
        <v>113</v>
      </c>
      <c r="E21" s="40" t="s">
        <v>132</v>
      </c>
      <c r="F21" s="40" t="s">
        <v>132</v>
      </c>
      <c r="G21" s="150">
        <v>1</v>
      </c>
      <c r="H21" s="150"/>
      <c r="I21" s="150">
        <v>1</v>
      </c>
      <c r="J21" s="23">
        <v>45000</v>
      </c>
      <c r="K21" s="66">
        <f t="shared" si="0"/>
        <v>45000</v>
      </c>
    </row>
    <row r="22" spans="1:11">
      <c r="A22" s="24" t="s">
        <v>128</v>
      </c>
      <c r="B22" s="242"/>
      <c r="C22" s="20" t="s">
        <v>77</v>
      </c>
      <c r="D22" s="150" t="s">
        <v>113</v>
      </c>
      <c r="E22" s="40" t="s">
        <v>132</v>
      </c>
      <c r="F22" s="40" t="s">
        <v>132</v>
      </c>
      <c r="G22" s="150">
        <v>1</v>
      </c>
      <c r="H22" s="150"/>
      <c r="I22" s="150">
        <v>1</v>
      </c>
      <c r="J22" s="23">
        <v>45000</v>
      </c>
      <c r="K22" s="66">
        <f t="shared" si="0"/>
        <v>45000</v>
      </c>
    </row>
    <row r="23" spans="1:11">
      <c r="A23" s="24" t="s">
        <v>128</v>
      </c>
      <c r="B23" s="242"/>
      <c r="C23" s="20" t="s">
        <v>62</v>
      </c>
      <c r="D23" s="40" t="s">
        <v>132</v>
      </c>
      <c r="E23" s="40" t="s">
        <v>132</v>
      </c>
      <c r="F23" s="40" t="s">
        <v>132</v>
      </c>
      <c r="G23" s="150">
        <v>1</v>
      </c>
      <c r="H23" s="150"/>
      <c r="I23" s="150">
        <v>1</v>
      </c>
      <c r="J23" s="23">
        <v>14000</v>
      </c>
      <c r="K23" s="66">
        <f t="shared" si="0"/>
        <v>14000</v>
      </c>
    </row>
    <row r="24" spans="1:11">
      <c r="A24" s="24" t="s">
        <v>128</v>
      </c>
      <c r="B24" s="242"/>
      <c r="C24" s="20" t="s">
        <v>62</v>
      </c>
      <c r="D24" s="40" t="s">
        <v>132</v>
      </c>
      <c r="E24" s="40" t="s">
        <v>132</v>
      </c>
      <c r="F24" s="40" t="s">
        <v>132</v>
      </c>
      <c r="G24" s="150">
        <v>1</v>
      </c>
      <c r="H24" s="150"/>
      <c r="I24" s="150">
        <v>1</v>
      </c>
      <c r="J24" s="23">
        <v>14000</v>
      </c>
      <c r="K24" s="66">
        <f t="shared" si="0"/>
        <v>14000</v>
      </c>
    </row>
    <row r="25" spans="1:11">
      <c r="A25" s="24" t="s">
        <v>128</v>
      </c>
      <c r="B25" s="242"/>
      <c r="C25" s="20" t="s">
        <v>62</v>
      </c>
      <c r="D25" s="40" t="s">
        <v>132</v>
      </c>
      <c r="E25" s="40" t="s">
        <v>132</v>
      </c>
      <c r="F25" s="40" t="s">
        <v>132</v>
      </c>
      <c r="G25" s="150">
        <v>1</v>
      </c>
      <c r="H25" s="150"/>
      <c r="I25" s="150">
        <v>1</v>
      </c>
      <c r="J25" s="23">
        <v>14000</v>
      </c>
      <c r="K25" s="66">
        <f t="shared" si="0"/>
        <v>14000</v>
      </c>
    </row>
    <row r="26" spans="1:11">
      <c r="A26" s="24" t="s">
        <v>128</v>
      </c>
      <c r="B26" s="242"/>
      <c r="C26" s="20" t="s">
        <v>62</v>
      </c>
      <c r="D26" s="40" t="s">
        <v>132</v>
      </c>
      <c r="E26" s="40" t="s">
        <v>132</v>
      </c>
      <c r="F26" s="40" t="s">
        <v>132</v>
      </c>
      <c r="G26" s="150">
        <v>1</v>
      </c>
      <c r="H26" s="150"/>
      <c r="I26" s="150">
        <v>1</v>
      </c>
      <c r="J26" s="23">
        <v>14000</v>
      </c>
      <c r="K26" s="66">
        <f t="shared" si="0"/>
        <v>14000</v>
      </c>
    </row>
    <row r="27" spans="1:11">
      <c r="A27" s="24" t="s">
        <v>128</v>
      </c>
      <c r="B27" s="242"/>
      <c r="C27" s="20" t="s">
        <v>23</v>
      </c>
      <c r="D27" s="40" t="s">
        <v>132</v>
      </c>
      <c r="E27" s="40" t="s">
        <v>132</v>
      </c>
      <c r="F27" s="40" t="s">
        <v>132</v>
      </c>
      <c r="G27" s="150">
        <v>1</v>
      </c>
      <c r="H27" s="150"/>
      <c r="I27" s="150">
        <v>1</v>
      </c>
      <c r="J27" s="23">
        <v>6500</v>
      </c>
      <c r="K27" s="66">
        <f t="shared" si="0"/>
        <v>6500</v>
      </c>
    </row>
    <row r="28" spans="1:11">
      <c r="A28" s="24" t="s">
        <v>128</v>
      </c>
      <c r="B28" s="242"/>
      <c r="C28" s="20" t="s">
        <v>23</v>
      </c>
      <c r="D28" s="40" t="s">
        <v>132</v>
      </c>
      <c r="E28" s="40" t="s">
        <v>132</v>
      </c>
      <c r="F28" s="40" t="s">
        <v>132</v>
      </c>
      <c r="G28" s="150">
        <v>1</v>
      </c>
      <c r="H28" s="150"/>
      <c r="I28" s="150">
        <v>1</v>
      </c>
      <c r="J28" s="23">
        <v>6500</v>
      </c>
      <c r="K28" s="66">
        <f t="shared" si="0"/>
        <v>6500</v>
      </c>
    </row>
    <row r="29" spans="1:11">
      <c r="A29" s="24" t="s">
        <v>128</v>
      </c>
      <c r="B29" s="242"/>
      <c r="C29" s="20" t="s">
        <v>23</v>
      </c>
      <c r="D29" s="40" t="s">
        <v>132</v>
      </c>
      <c r="E29" s="40" t="s">
        <v>132</v>
      </c>
      <c r="F29" s="40" t="s">
        <v>132</v>
      </c>
      <c r="G29" s="150">
        <v>1</v>
      </c>
      <c r="H29" s="150"/>
      <c r="I29" s="150">
        <v>1</v>
      </c>
      <c r="J29" s="23">
        <v>6500</v>
      </c>
      <c r="K29" s="66">
        <f t="shared" si="0"/>
        <v>6500</v>
      </c>
    </row>
    <row r="30" spans="1:11">
      <c r="A30" s="24" t="s">
        <v>128</v>
      </c>
      <c r="B30" s="242"/>
      <c r="C30" s="20" t="s">
        <v>43</v>
      </c>
      <c r="D30" s="150" t="s">
        <v>95</v>
      </c>
      <c r="E30" s="40" t="s">
        <v>132</v>
      </c>
      <c r="F30" s="40" t="s">
        <v>132</v>
      </c>
      <c r="G30" s="150">
        <v>1</v>
      </c>
      <c r="H30" s="150"/>
      <c r="I30" s="150">
        <v>1</v>
      </c>
      <c r="J30" s="23">
        <v>1200</v>
      </c>
      <c r="K30" s="66">
        <f t="shared" si="0"/>
        <v>1200</v>
      </c>
    </row>
    <row r="31" spans="1:11">
      <c r="A31" s="24" t="s">
        <v>128</v>
      </c>
      <c r="B31" s="247" t="s">
        <v>1431</v>
      </c>
      <c r="C31" s="20" t="s">
        <v>1430</v>
      </c>
      <c r="D31" s="40" t="s">
        <v>132</v>
      </c>
      <c r="E31" s="40" t="s">
        <v>132</v>
      </c>
      <c r="F31" s="150">
        <v>5332</v>
      </c>
      <c r="G31" s="150">
        <v>1</v>
      </c>
      <c r="H31" s="150"/>
      <c r="I31" s="150">
        <v>1</v>
      </c>
      <c r="J31" s="23">
        <v>4500</v>
      </c>
      <c r="K31" s="66">
        <f t="shared" si="0"/>
        <v>4500</v>
      </c>
    </row>
    <row r="32" spans="1:11">
      <c r="A32" s="24" t="s">
        <v>128</v>
      </c>
      <c r="B32" s="247"/>
      <c r="C32" s="20" t="s">
        <v>62</v>
      </c>
      <c r="D32" s="40" t="s">
        <v>132</v>
      </c>
      <c r="E32" s="40" t="s">
        <v>132</v>
      </c>
      <c r="F32" s="40" t="s">
        <v>132</v>
      </c>
      <c r="G32" s="150">
        <v>1</v>
      </c>
      <c r="H32" s="150"/>
      <c r="I32" s="150">
        <v>1</v>
      </c>
      <c r="J32" s="23">
        <v>14000</v>
      </c>
      <c r="K32" s="66">
        <f t="shared" si="0"/>
        <v>14000</v>
      </c>
    </row>
    <row r="33" spans="1:11">
      <c r="A33" s="24" t="s">
        <v>128</v>
      </c>
      <c r="B33" s="247"/>
      <c r="C33" s="20" t="s">
        <v>62</v>
      </c>
      <c r="D33" s="40" t="s">
        <v>132</v>
      </c>
      <c r="E33" s="40" t="s">
        <v>132</v>
      </c>
      <c r="F33" s="40" t="s">
        <v>132</v>
      </c>
      <c r="G33" s="150">
        <v>1</v>
      </c>
      <c r="H33" s="150"/>
      <c r="I33" s="150">
        <v>1</v>
      </c>
      <c r="J33" s="23">
        <v>14000</v>
      </c>
      <c r="K33" s="66">
        <f t="shared" si="0"/>
        <v>14000</v>
      </c>
    </row>
    <row r="34" spans="1:11">
      <c r="A34" s="24" t="s">
        <v>128</v>
      </c>
      <c r="B34" s="247"/>
      <c r="C34" s="20" t="s">
        <v>78</v>
      </c>
      <c r="D34" s="150" t="s">
        <v>883</v>
      </c>
      <c r="E34" s="40" t="s">
        <v>132</v>
      </c>
      <c r="F34" s="40" t="s">
        <v>132</v>
      </c>
      <c r="G34" s="150">
        <v>1</v>
      </c>
      <c r="H34" s="150"/>
      <c r="I34" s="150">
        <v>1</v>
      </c>
      <c r="J34" s="23">
        <v>6500</v>
      </c>
      <c r="K34" s="66">
        <f t="shared" si="0"/>
        <v>6500</v>
      </c>
    </row>
    <row r="35" spans="1:11">
      <c r="A35" s="24" t="s">
        <v>128</v>
      </c>
      <c r="B35" s="247"/>
      <c r="C35" s="20" t="s">
        <v>1415</v>
      </c>
      <c r="D35" s="150" t="s">
        <v>1428</v>
      </c>
      <c r="E35" s="40" t="s">
        <v>132</v>
      </c>
      <c r="F35" s="40" t="s">
        <v>132</v>
      </c>
      <c r="G35" s="150">
        <v>1</v>
      </c>
      <c r="H35" s="150"/>
      <c r="I35" s="150">
        <v>1</v>
      </c>
      <c r="J35" s="23">
        <v>80000</v>
      </c>
      <c r="K35" s="66">
        <f t="shared" si="0"/>
        <v>80000</v>
      </c>
    </row>
    <row r="36" spans="1:11">
      <c r="A36" s="24" t="s">
        <v>128</v>
      </c>
      <c r="B36" s="247"/>
      <c r="C36" s="20" t="s">
        <v>1415</v>
      </c>
      <c r="D36" s="150" t="s">
        <v>1428</v>
      </c>
      <c r="E36" s="40" t="s">
        <v>132</v>
      </c>
      <c r="F36" s="40" t="s">
        <v>132</v>
      </c>
      <c r="G36" s="150">
        <v>1</v>
      </c>
      <c r="H36" s="150"/>
      <c r="I36" s="150">
        <v>1</v>
      </c>
      <c r="J36" s="23">
        <v>80000</v>
      </c>
      <c r="K36" s="66">
        <f t="shared" si="0"/>
        <v>80000</v>
      </c>
    </row>
    <row r="37" spans="1:11">
      <c r="A37" s="24" t="s">
        <v>128</v>
      </c>
      <c r="B37" s="247"/>
      <c r="C37" s="20" t="s">
        <v>1415</v>
      </c>
      <c r="D37" s="150" t="s">
        <v>1429</v>
      </c>
      <c r="E37" s="40" t="s">
        <v>132</v>
      </c>
      <c r="F37" s="40" t="s">
        <v>132</v>
      </c>
      <c r="G37" s="150">
        <v>1</v>
      </c>
      <c r="H37" s="150"/>
      <c r="I37" s="150">
        <v>1</v>
      </c>
      <c r="J37" s="23">
        <v>80000</v>
      </c>
      <c r="K37" s="66">
        <f t="shared" si="0"/>
        <v>80000</v>
      </c>
    </row>
    <row r="38" spans="1:11">
      <c r="A38" s="24" t="s">
        <v>128</v>
      </c>
      <c r="B38" s="247"/>
      <c r="C38" s="20" t="s">
        <v>1415</v>
      </c>
      <c r="D38" s="150" t="s">
        <v>1428</v>
      </c>
      <c r="E38" s="40" t="s">
        <v>132</v>
      </c>
      <c r="F38" s="40" t="s">
        <v>132</v>
      </c>
      <c r="G38" s="150">
        <v>1</v>
      </c>
      <c r="H38" s="150"/>
      <c r="I38" s="150">
        <v>1</v>
      </c>
      <c r="J38" s="23">
        <v>80000</v>
      </c>
      <c r="K38" s="66">
        <f t="shared" ref="K38:K69" si="1">J38*I38</f>
        <v>80000</v>
      </c>
    </row>
    <row r="39" spans="1:11">
      <c r="A39" s="24" t="s">
        <v>128</v>
      </c>
      <c r="B39" s="247"/>
      <c r="C39" s="20" t="s">
        <v>487</v>
      </c>
      <c r="D39" s="150" t="s">
        <v>137</v>
      </c>
      <c r="E39" s="40" t="s">
        <v>132</v>
      </c>
      <c r="F39" s="40" t="s">
        <v>132</v>
      </c>
      <c r="G39" s="150">
        <v>1</v>
      </c>
      <c r="H39" s="150"/>
      <c r="I39" s="150">
        <v>1</v>
      </c>
      <c r="J39" s="23">
        <v>6500</v>
      </c>
      <c r="K39" s="66">
        <f t="shared" si="1"/>
        <v>6500</v>
      </c>
    </row>
    <row r="40" spans="1:11">
      <c r="A40" s="24" t="s">
        <v>128</v>
      </c>
      <c r="B40" s="247"/>
      <c r="C40" s="20" t="s">
        <v>487</v>
      </c>
      <c r="D40" s="150" t="s">
        <v>137</v>
      </c>
      <c r="E40" s="40" t="s">
        <v>132</v>
      </c>
      <c r="F40" s="40" t="s">
        <v>132</v>
      </c>
      <c r="G40" s="150">
        <v>1</v>
      </c>
      <c r="H40" s="150"/>
      <c r="I40" s="150">
        <v>1</v>
      </c>
      <c r="J40" s="23">
        <v>6500</v>
      </c>
      <c r="K40" s="66">
        <f t="shared" si="1"/>
        <v>6500</v>
      </c>
    </row>
    <row r="41" spans="1:11">
      <c r="A41" s="24" t="s">
        <v>128</v>
      </c>
      <c r="B41" s="247"/>
      <c r="C41" s="20" t="s">
        <v>487</v>
      </c>
      <c r="D41" s="150" t="s">
        <v>137</v>
      </c>
      <c r="E41" s="40" t="s">
        <v>132</v>
      </c>
      <c r="F41" s="40" t="s">
        <v>132</v>
      </c>
      <c r="G41" s="150">
        <v>1</v>
      </c>
      <c r="H41" s="150"/>
      <c r="I41" s="150">
        <v>1</v>
      </c>
      <c r="J41" s="23">
        <v>6500</v>
      </c>
      <c r="K41" s="66">
        <f t="shared" si="1"/>
        <v>6500</v>
      </c>
    </row>
    <row r="42" spans="1:11">
      <c r="A42" s="24" t="s">
        <v>128</v>
      </c>
      <c r="B42" s="247"/>
      <c r="C42" s="20" t="s">
        <v>487</v>
      </c>
      <c r="D42" s="150" t="s">
        <v>137</v>
      </c>
      <c r="E42" s="40" t="s">
        <v>132</v>
      </c>
      <c r="F42" s="40" t="s">
        <v>132</v>
      </c>
      <c r="G42" s="150">
        <v>1</v>
      </c>
      <c r="H42" s="150"/>
      <c r="I42" s="150">
        <v>1</v>
      </c>
      <c r="J42" s="23">
        <v>6500</v>
      </c>
      <c r="K42" s="66">
        <f t="shared" si="1"/>
        <v>6500</v>
      </c>
    </row>
    <row r="43" spans="1:11">
      <c r="A43" s="24" t="s">
        <v>128</v>
      </c>
      <c r="B43" s="247"/>
      <c r="C43" s="20" t="s">
        <v>487</v>
      </c>
      <c r="D43" s="150" t="s">
        <v>137</v>
      </c>
      <c r="E43" s="40" t="s">
        <v>132</v>
      </c>
      <c r="F43" s="40" t="s">
        <v>132</v>
      </c>
      <c r="G43" s="150">
        <v>1</v>
      </c>
      <c r="H43" s="150"/>
      <c r="I43" s="150">
        <v>1</v>
      </c>
      <c r="J43" s="23">
        <v>6500</v>
      </c>
      <c r="K43" s="66">
        <f t="shared" si="1"/>
        <v>6500</v>
      </c>
    </row>
    <row r="44" spans="1:11">
      <c r="A44" s="24" t="s">
        <v>128</v>
      </c>
      <c r="B44" s="247"/>
      <c r="C44" s="20" t="s">
        <v>487</v>
      </c>
      <c r="D44" s="150" t="s">
        <v>137</v>
      </c>
      <c r="E44" s="40" t="s">
        <v>132</v>
      </c>
      <c r="F44" s="40" t="s">
        <v>132</v>
      </c>
      <c r="G44" s="150">
        <v>1</v>
      </c>
      <c r="H44" s="150"/>
      <c r="I44" s="150">
        <v>1</v>
      </c>
      <c r="J44" s="23">
        <v>6500</v>
      </c>
      <c r="K44" s="66">
        <f t="shared" si="1"/>
        <v>6500</v>
      </c>
    </row>
    <row r="45" spans="1:11">
      <c r="A45" s="24" t="s">
        <v>128</v>
      </c>
      <c r="B45" s="247"/>
      <c r="C45" s="20" t="s">
        <v>62</v>
      </c>
      <c r="D45" s="150" t="s">
        <v>137</v>
      </c>
      <c r="E45" s="40" t="s">
        <v>132</v>
      </c>
      <c r="F45" s="40" t="s">
        <v>132</v>
      </c>
      <c r="G45" s="150">
        <v>1</v>
      </c>
      <c r="H45" s="150"/>
      <c r="I45" s="150">
        <v>1</v>
      </c>
      <c r="J45" s="23">
        <v>14000</v>
      </c>
      <c r="K45" s="66">
        <f t="shared" si="1"/>
        <v>14000</v>
      </c>
    </row>
    <row r="46" spans="1:11">
      <c r="A46" s="24" t="s">
        <v>128</v>
      </c>
      <c r="B46" s="247"/>
      <c r="C46" s="20" t="s">
        <v>62</v>
      </c>
      <c r="D46" s="150" t="s">
        <v>137</v>
      </c>
      <c r="E46" s="40" t="s">
        <v>132</v>
      </c>
      <c r="F46" s="40" t="s">
        <v>132</v>
      </c>
      <c r="G46" s="150">
        <v>1</v>
      </c>
      <c r="H46" s="150"/>
      <c r="I46" s="150">
        <v>1</v>
      </c>
      <c r="J46" s="23">
        <v>14000</v>
      </c>
      <c r="K46" s="66">
        <f t="shared" si="1"/>
        <v>14000</v>
      </c>
    </row>
    <row r="47" spans="1:11">
      <c r="A47" s="24" t="s">
        <v>128</v>
      </c>
      <c r="B47" s="247"/>
      <c r="C47" s="20" t="s">
        <v>62</v>
      </c>
      <c r="D47" s="150" t="s">
        <v>137</v>
      </c>
      <c r="E47" s="40" t="s">
        <v>132</v>
      </c>
      <c r="F47" s="40" t="s">
        <v>132</v>
      </c>
      <c r="G47" s="150">
        <v>1</v>
      </c>
      <c r="H47" s="150"/>
      <c r="I47" s="150">
        <v>1</v>
      </c>
      <c r="J47" s="23">
        <v>14000</v>
      </c>
      <c r="K47" s="66">
        <f t="shared" si="1"/>
        <v>14000</v>
      </c>
    </row>
    <row r="48" spans="1:11">
      <c r="A48" s="24" t="s">
        <v>128</v>
      </c>
      <c r="B48" s="247"/>
      <c r="C48" s="20" t="s">
        <v>62</v>
      </c>
      <c r="D48" s="150" t="s">
        <v>137</v>
      </c>
      <c r="E48" s="40" t="s">
        <v>132</v>
      </c>
      <c r="F48" s="40" t="s">
        <v>132</v>
      </c>
      <c r="G48" s="150">
        <v>1</v>
      </c>
      <c r="H48" s="150"/>
      <c r="I48" s="150">
        <v>1</v>
      </c>
      <c r="J48" s="23">
        <v>14000</v>
      </c>
      <c r="K48" s="66">
        <f t="shared" si="1"/>
        <v>14000</v>
      </c>
    </row>
    <row r="49" spans="1:11">
      <c r="A49" s="24" t="s">
        <v>128</v>
      </c>
      <c r="B49" s="247"/>
      <c r="C49" s="20" t="s">
        <v>775</v>
      </c>
      <c r="D49" s="150" t="s">
        <v>774</v>
      </c>
      <c r="E49" s="40" t="s">
        <v>132</v>
      </c>
      <c r="F49" s="40" t="s">
        <v>132</v>
      </c>
      <c r="G49" s="150">
        <v>1</v>
      </c>
      <c r="H49" s="150"/>
      <c r="I49" s="150">
        <v>1</v>
      </c>
      <c r="J49" s="23">
        <v>38000</v>
      </c>
      <c r="K49" s="66">
        <f t="shared" si="1"/>
        <v>38000</v>
      </c>
    </row>
    <row r="50" spans="1:11">
      <c r="A50" s="24" t="s">
        <v>128</v>
      </c>
      <c r="B50" s="247"/>
      <c r="C50" s="20" t="s">
        <v>62</v>
      </c>
      <c r="D50" s="40" t="s">
        <v>132</v>
      </c>
      <c r="E50" s="40" t="s">
        <v>132</v>
      </c>
      <c r="F50" s="40" t="s">
        <v>132</v>
      </c>
      <c r="G50" s="150">
        <v>1</v>
      </c>
      <c r="H50" s="150"/>
      <c r="I50" s="150">
        <v>1</v>
      </c>
      <c r="J50" s="23">
        <v>14000</v>
      </c>
      <c r="K50" s="66">
        <f t="shared" si="1"/>
        <v>14000</v>
      </c>
    </row>
    <row r="51" spans="1:11">
      <c r="A51" s="24" t="s">
        <v>128</v>
      </c>
      <c r="B51" s="247"/>
      <c r="C51" s="20" t="s">
        <v>41</v>
      </c>
      <c r="D51" s="150" t="s">
        <v>774</v>
      </c>
      <c r="E51" s="40" t="s">
        <v>132</v>
      </c>
      <c r="F51" s="40" t="s">
        <v>132</v>
      </c>
      <c r="G51" s="150">
        <v>1</v>
      </c>
      <c r="H51" s="150"/>
      <c r="I51" s="150">
        <v>1</v>
      </c>
      <c r="J51" s="23">
        <v>2500</v>
      </c>
      <c r="K51" s="66">
        <f t="shared" si="1"/>
        <v>2500</v>
      </c>
    </row>
    <row r="52" spans="1:11">
      <c r="A52" s="24" t="s">
        <v>128</v>
      </c>
      <c r="B52" s="247"/>
      <c r="C52" s="20" t="s">
        <v>17</v>
      </c>
      <c r="D52" s="150" t="s">
        <v>28</v>
      </c>
      <c r="E52" s="40" t="s">
        <v>132</v>
      </c>
      <c r="F52" s="40" t="s">
        <v>132</v>
      </c>
      <c r="G52" s="150">
        <v>1</v>
      </c>
      <c r="H52" s="150"/>
      <c r="I52" s="150">
        <v>1</v>
      </c>
      <c r="J52" s="23">
        <v>650</v>
      </c>
      <c r="K52" s="66">
        <f t="shared" si="1"/>
        <v>650</v>
      </c>
    </row>
    <row r="53" spans="1:11">
      <c r="A53" s="24" t="s">
        <v>128</v>
      </c>
      <c r="B53" s="247"/>
      <c r="C53" s="20" t="s">
        <v>17</v>
      </c>
      <c r="D53" s="150" t="s">
        <v>28</v>
      </c>
      <c r="E53" s="40" t="s">
        <v>132</v>
      </c>
      <c r="F53" s="40" t="s">
        <v>132</v>
      </c>
      <c r="G53" s="150">
        <v>1</v>
      </c>
      <c r="H53" s="150"/>
      <c r="I53" s="150">
        <v>1</v>
      </c>
      <c r="J53" s="23">
        <v>650</v>
      </c>
      <c r="K53" s="66">
        <f t="shared" si="1"/>
        <v>650</v>
      </c>
    </row>
    <row r="54" spans="1:11">
      <c r="A54" s="24" t="s">
        <v>128</v>
      </c>
      <c r="B54" s="247"/>
      <c r="C54" s="20" t="s">
        <v>78</v>
      </c>
      <c r="D54" s="150" t="s">
        <v>1427</v>
      </c>
      <c r="E54" s="40" t="s">
        <v>132</v>
      </c>
      <c r="F54" s="40" t="s">
        <v>132</v>
      </c>
      <c r="G54" s="150">
        <v>1</v>
      </c>
      <c r="H54" s="150"/>
      <c r="I54" s="150">
        <v>1</v>
      </c>
      <c r="J54" s="23">
        <v>6500</v>
      </c>
      <c r="K54" s="66">
        <f t="shared" si="1"/>
        <v>6500</v>
      </c>
    </row>
    <row r="55" spans="1:11" ht="15.75" thickBot="1">
      <c r="A55" s="26" t="s">
        <v>128</v>
      </c>
      <c r="B55" s="279"/>
      <c r="C55" s="28" t="s">
        <v>24</v>
      </c>
      <c r="D55" s="153" t="s">
        <v>172</v>
      </c>
      <c r="E55" s="41" t="s">
        <v>132</v>
      </c>
      <c r="F55" s="41" t="s">
        <v>132</v>
      </c>
      <c r="G55" s="153">
        <v>1</v>
      </c>
      <c r="H55" s="153"/>
      <c r="I55" s="153">
        <v>1</v>
      </c>
      <c r="J55" s="31">
        <v>15000</v>
      </c>
      <c r="K55" s="131">
        <f t="shared" si="1"/>
        <v>15000</v>
      </c>
    </row>
    <row r="56" spans="1:11">
      <c r="A56" s="53" t="s">
        <v>128</v>
      </c>
      <c r="B56" s="422" t="s">
        <v>1426</v>
      </c>
      <c r="C56" s="208" t="s">
        <v>62</v>
      </c>
      <c r="D56" s="210" t="s">
        <v>132</v>
      </c>
      <c r="E56" s="210" t="s">
        <v>132</v>
      </c>
      <c r="F56" s="210" t="s">
        <v>132</v>
      </c>
      <c r="G56" s="209">
        <v>1</v>
      </c>
      <c r="H56" s="209"/>
      <c r="I56" s="209">
        <v>1</v>
      </c>
      <c r="J56" s="211">
        <v>14000</v>
      </c>
      <c r="K56" s="212">
        <f t="shared" si="1"/>
        <v>14000</v>
      </c>
    </row>
    <row r="57" spans="1:11">
      <c r="A57" s="24" t="s">
        <v>128</v>
      </c>
      <c r="B57" s="242"/>
      <c r="C57" s="20" t="s">
        <v>62</v>
      </c>
      <c r="D57" s="40" t="s">
        <v>132</v>
      </c>
      <c r="E57" s="40" t="s">
        <v>132</v>
      </c>
      <c r="F57" s="40" t="s">
        <v>132</v>
      </c>
      <c r="G57" s="150">
        <v>1</v>
      </c>
      <c r="H57" s="150"/>
      <c r="I57" s="150">
        <v>1</v>
      </c>
      <c r="J57" s="23">
        <v>14000</v>
      </c>
      <c r="K57" s="66">
        <f t="shared" si="1"/>
        <v>14000</v>
      </c>
    </row>
    <row r="58" spans="1:11">
      <c r="A58" s="24" t="s">
        <v>128</v>
      </c>
      <c r="B58" s="242"/>
      <c r="C58" s="20" t="s">
        <v>1425</v>
      </c>
      <c r="D58" s="150" t="s">
        <v>113</v>
      </c>
      <c r="E58" s="40" t="s">
        <v>132</v>
      </c>
      <c r="F58" s="40" t="s">
        <v>132</v>
      </c>
      <c r="G58" s="150">
        <v>1</v>
      </c>
      <c r="H58" s="150"/>
      <c r="I58" s="150">
        <v>1</v>
      </c>
      <c r="J58" s="23">
        <v>80000</v>
      </c>
      <c r="K58" s="66">
        <f t="shared" si="1"/>
        <v>80000</v>
      </c>
    </row>
    <row r="59" spans="1:11">
      <c r="A59" s="24" t="s">
        <v>128</v>
      </c>
      <c r="B59" s="242"/>
      <c r="C59" s="20" t="s">
        <v>1425</v>
      </c>
      <c r="D59" s="150" t="s">
        <v>113</v>
      </c>
      <c r="E59" s="40" t="s">
        <v>132</v>
      </c>
      <c r="F59" s="40" t="s">
        <v>132</v>
      </c>
      <c r="G59" s="150">
        <v>1</v>
      </c>
      <c r="H59" s="150"/>
      <c r="I59" s="150">
        <v>1</v>
      </c>
      <c r="J59" s="23">
        <v>80000</v>
      </c>
      <c r="K59" s="66">
        <f t="shared" si="1"/>
        <v>80000</v>
      </c>
    </row>
    <row r="60" spans="1:11">
      <c r="A60" s="24" t="s">
        <v>128</v>
      </c>
      <c r="B60" s="242"/>
      <c r="C60" s="20" t="s">
        <v>1425</v>
      </c>
      <c r="D60" s="150" t="s">
        <v>113</v>
      </c>
      <c r="E60" s="40" t="s">
        <v>132</v>
      </c>
      <c r="F60" s="40" t="s">
        <v>132</v>
      </c>
      <c r="G60" s="150">
        <v>1</v>
      </c>
      <c r="H60" s="150"/>
      <c r="I60" s="150">
        <v>1</v>
      </c>
      <c r="J60" s="23">
        <v>80000</v>
      </c>
      <c r="K60" s="66">
        <f t="shared" si="1"/>
        <v>80000</v>
      </c>
    </row>
    <row r="61" spans="1:11">
      <c r="A61" s="24" t="s">
        <v>128</v>
      </c>
      <c r="B61" s="242"/>
      <c r="C61" s="20" t="s">
        <v>1425</v>
      </c>
      <c r="D61" s="150" t="s">
        <v>113</v>
      </c>
      <c r="E61" s="40" t="s">
        <v>132</v>
      </c>
      <c r="F61" s="40" t="s">
        <v>132</v>
      </c>
      <c r="G61" s="150">
        <v>1</v>
      </c>
      <c r="H61" s="150"/>
      <c r="I61" s="150">
        <v>1</v>
      </c>
      <c r="J61" s="23">
        <v>80000</v>
      </c>
      <c r="K61" s="66">
        <f t="shared" si="1"/>
        <v>80000</v>
      </c>
    </row>
    <row r="62" spans="1:11">
      <c r="A62" s="24" t="s">
        <v>128</v>
      </c>
      <c r="B62" s="242"/>
      <c r="C62" s="20" t="s">
        <v>1425</v>
      </c>
      <c r="D62" s="150" t="s">
        <v>113</v>
      </c>
      <c r="E62" s="40" t="s">
        <v>132</v>
      </c>
      <c r="F62" s="40" t="s">
        <v>132</v>
      </c>
      <c r="G62" s="150">
        <v>1</v>
      </c>
      <c r="H62" s="150"/>
      <c r="I62" s="150">
        <v>1</v>
      </c>
      <c r="J62" s="23">
        <v>80000</v>
      </c>
      <c r="K62" s="66">
        <f t="shared" si="1"/>
        <v>80000</v>
      </c>
    </row>
    <row r="63" spans="1:11">
      <c r="A63" s="24" t="s">
        <v>128</v>
      </c>
      <c r="B63" s="242"/>
      <c r="C63" s="20" t="s">
        <v>23</v>
      </c>
      <c r="D63" s="150" t="s">
        <v>137</v>
      </c>
      <c r="E63" s="40" t="s">
        <v>132</v>
      </c>
      <c r="F63" s="40" t="s">
        <v>132</v>
      </c>
      <c r="G63" s="150">
        <v>1</v>
      </c>
      <c r="H63" s="150"/>
      <c r="I63" s="150">
        <v>1</v>
      </c>
      <c r="J63" s="23">
        <v>6500</v>
      </c>
      <c r="K63" s="66">
        <f t="shared" si="1"/>
        <v>6500</v>
      </c>
    </row>
    <row r="64" spans="1:11">
      <c r="A64" s="24" t="s">
        <v>128</v>
      </c>
      <c r="B64" s="242"/>
      <c r="C64" s="20" t="s">
        <v>23</v>
      </c>
      <c r="D64" s="150" t="s">
        <v>137</v>
      </c>
      <c r="E64" s="40" t="s">
        <v>132</v>
      </c>
      <c r="F64" s="40" t="s">
        <v>132</v>
      </c>
      <c r="G64" s="150">
        <v>1</v>
      </c>
      <c r="H64" s="150"/>
      <c r="I64" s="150">
        <v>1</v>
      </c>
      <c r="J64" s="23">
        <v>6500</v>
      </c>
      <c r="K64" s="66">
        <f t="shared" si="1"/>
        <v>6500</v>
      </c>
    </row>
    <row r="65" spans="1:11">
      <c r="A65" s="24" t="s">
        <v>128</v>
      </c>
      <c r="B65" s="242"/>
      <c r="C65" s="20" t="s">
        <v>1420</v>
      </c>
      <c r="D65" s="150" t="s">
        <v>1424</v>
      </c>
      <c r="E65" s="150" t="s">
        <v>1423</v>
      </c>
      <c r="F65" s="40" t="s">
        <v>132</v>
      </c>
      <c r="G65" s="150">
        <v>1</v>
      </c>
      <c r="H65" s="150"/>
      <c r="I65" s="150">
        <v>1</v>
      </c>
      <c r="J65" s="23">
        <v>600000</v>
      </c>
      <c r="K65" s="66">
        <f t="shared" si="1"/>
        <v>600000</v>
      </c>
    </row>
    <row r="66" spans="1:11" ht="15" customHeight="1">
      <c r="A66" s="24" t="s">
        <v>128</v>
      </c>
      <c r="B66" s="270" t="s">
        <v>1422</v>
      </c>
      <c r="C66" s="20" t="s">
        <v>24</v>
      </c>
      <c r="D66" s="150" t="s">
        <v>516</v>
      </c>
      <c r="E66" s="40" t="s">
        <v>132</v>
      </c>
      <c r="F66" s="40" t="s">
        <v>132</v>
      </c>
      <c r="G66" s="150">
        <v>1</v>
      </c>
      <c r="H66" s="150"/>
      <c r="I66" s="150">
        <v>1</v>
      </c>
      <c r="J66" s="23">
        <v>15000</v>
      </c>
      <c r="K66" s="66">
        <f t="shared" si="1"/>
        <v>15000</v>
      </c>
    </row>
    <row r="67" spans="1:11">
      <c r="A67" s="24" t="s">
        <v>128</v>
      </c>
      <c r="B67" s="419"/>
      <c r="C67" s="20" t="s">
        <v>775</v>
      </c>
      <c r="D67" s="150" t="s">
        <v>774</v>
      </c>
      <c r="E67" s="40" t="s">
        <v>132</v>
      </c>
      <c r="F67" s="40" t="s">
        <v>132</v>
      </c>
      <c r="G67" s="150">
        <v>1</v>
      </c>
      <c r="H67" s="150"/>
      <c r="I67" s="150">
        <v>1</v>
      </c>
      <c r="J67" s="23">
        <v>38000</v>
      </c>
      <c r="K67" s="66">
        <f t="shared" si="1"/>
        <v>38000</v>
      </c>
    </row>
    <row r="68" spans="1:11">
      <c r="A68" s="24" t="s">
        <v>128</v>
      </c>
      <c r="B68" s="419"/>
      <c r="C68" s="20" t="s">
        <v>775</v>
      </c>
      <c r="D68" s="150" t="s">
        <v>774</v>
      </c>
      <c r="E68" s="40" t="s">
        <v>132</v>
      </c>
      <c r="F68" s="40" t="s">
        <v>132</v>
      </c>
      <c r="G68" s="150">
        <v>1</v>
      </c>
      <c r="H68" s="150"/>
      <c r="I68" s="150">
        <v>1</v>
      </c>
      <c r="J68" s="23">
        <v>38000</v>
      </c>
      <c r="K68" s="66">
        <f t="shared" si="1"/>
        <v>38000</v>
      </c>
    </row>
    <row r="69" spans="1:11">
      <c r="A69" s="24" t="s">
        <v>128</v>
      </c>
      <c r="B69" s="419"/>
      <c r="C69" s="20" t="s">
        <v>775</v>
      </c>
      <c r="D69" s="150" t="s">
        <v>774</v>
      </c>
      <c r="E69" s="40" t="s">
        <v>132</v>
      </c>
      <c r="F69" s="40" t="s">
        <v>132</v>
      </c>
      <c r="G69" s="150">
        <v>1</v>
      </c>
      <c r="H69" s="150"/>
      <c r="I69" s="150">
        <v>1</v>
      </c>
      <c r="J69" s="23">
        <v>38000</v>
      </c>
      <c r="K69" s="66">
        <f t="shared" si="1"/>
        <v>38000</v>
      </c>
    </row>
    <row r="70" spans="1:11">
      <c r="A70" s="24" t="s">
        <v>128</v>
      </c>
      <c r="B70" s="419"/>
      <c r="C70" s="20" t="s">
        <v>775</v>
      </c>
      <c r="D70" s="150" t="s">
        <v>774</v>
      </c>
      <c r="E70" s="40" t="s">
        <v>132</v>
      </c>
      <c r="F70" s="40" t="s">
        <v>132</v>
      </c>
      <c r="G70" s="150">
        <v>1</v>
      </c>
      <c r="H70" s="150"/>
      <c r="I70" s="150">
        <v>1</v>
      </c>
      <c r="J70" s="23">
        <v>38000</v>
      </c>
      <c r="K70" s="66">
        <f t="shared" ref="K70:K101" si="2">J70*I70</f>
        <v>38000</v>
      </c>
    </row>
    <row r="71" spans="1:11">
      <c r="A71" s="24" t="s">
        <v>128</v>
      </c>
      <c r="B71" s="419"/>
      <c r="C71" s="20" t="s">
        <v>775</v>
      </c>
      <c r="D71" s="150" t="s">
        <v>774</v>
      </c>
      <c r="E71" s="40" t="s">
        <v>132</v>
      </c>
      <c r="F71" s="40" t="s">
        <v>132</v>
      </c>
      <c r="G71" s="150">
        <v>1</v>
      </c>
      <c r="H71" s="150"/>
      <c r="I71" s="150">
        <v>1</v>
      </c>
      <c r="J71" s="23">
        <v>38000</v>
      </c>
      <c r="K71" s="66">
        <f t="shared" si="2"/>
        <v>38000</v>
      </c>
    </row>
    <row r="72" spans="1:11">
      <c r="A72" s="24" t="s">
        <v>128</v>
      </c>
      <c r="B72" s="419"/>
      <c r="C72" s="20" t="s">
        <v>775</v>
      </c>
      <c r="D72" s="150" t="s">
        <v>774</v>
      </c>
      <c r="E72" s="40" t="s">
        <v>132</v>
      </c>
      <c r="F72" s="40" t="s">
        <v>132</v>
      </c>
      <c r="G72" s="150">
        <v>1</v>
      </c>
      <c r="H72" s="150"/>
      <c r="I72" s="150">
        <v>1</v>
      </c>
      <c r="J72" s="23">
        <v>38000</v>
      </c>
      <c r="K72" s="66">
        <f t="shared" si="2"/>
        <v>38000</v>
      </c>
    </row>
    <row r="73" spans="1:11">
      <c r="A73" s="24" t="s">
        <v>128</v>
      </c>
      <c r="B73" s="419"/>
      <c r="C73" s="20" t="s">
        <v>775</v>
      </c>
      <c r="D73" s="150" t="s">
        <v>774</v>
      </c>
      <c r="E73" s="40" t="s">
        <v>132</v>
      </c>
      <c r="F73" s="40" t="s">
        <v>132</v>
      </c>
      <c r="G73" s="150">
        <v>1</v>
      </c>
      <c r="H73" s="150"/>
      <c r="I73" s="150">
        <v>1</v>
      </c>
      <c r="J73" s="23">
        <v>38000</v>
      </c>
      <c r="K73" s="66">
        <f t="shared" si="2"/>
        <v>38000</v>
      </c>
    </row>
    <row r="74" spans="1:11">
      <c r="A74" s="24" t="s">
        <v>128</v>
      </c>
      <c r="B74" s="419"/>
      <c r="C74" s="20" t="s">
        <v>775</v>
      </c>
      <c r="D74" s="150" t="s">
        <v>774</v>
      </c>
      <c r="E74" s="40" t="s">
        <v>132</v>
      </c>
      <c r="F74" s="40" t="s">
        <v>132</v>
      </c>
      <c r="G74" s="150">
        <v>1</v>
      </c>
      <c r="H74" s="150"/>
      <c r="I74" s="150">
        <v>1</v>
      </c>
      <c r="J74" s="23">
        <v>38000</v>
      </c>
      <c r="K74" s="66">
        <f t="shared" si="2"/>
        <v>38000</v>
      </c>
    </row>
    <row r="75" spans="1:11">
      <c r="A75" s="24" t="s">
        <v>128</v>
      </c>
      <c r="B75" s="419"/>
      <c r="C75" s="20" t="s">
        <v>775</v>
      </c>
      <c r="D75" s="150" t="s">
        <v>774</v>
      </c>
      <c r="E75" s="40" t="s">
        <v>132</v>
      </c>
      <c r="F75" s="40" t="s">
        <v>132</v>
      </c>
      <c r="G75" s="150">
        <v>1</v>
      </c>
      <c r="H75" s="150"/>
      <c r="I75" s="150">
        <v>1</v>
      </c>
      <c r="J75" s="23">
        <v>38000</v>
      </c>
      <c r="K75" s="66">
        <f t="shared" si="2"/>
        <v>38000</v>
      </c>
    </row>
    <row r="76" spans="1:11">
      <c r="A76" s="24" t="s">
        <v>128</v>
      </c>
      <c r="B76" s="419"/>
      <c r="C76" s="20" t="s">
        <v>775</v>
      </c>
      <c r="D76" s="150" t="s">
        <v>774</v>
      </c>
      <c r="E76" s="40" t="s">
        <v>132</v>
      </c>
      <c r="F76" s="40" t="s">
        <v>132</v>
      </c>
      <c r="G76" s="150">
        <v>1</v>
      </c>
      <c r="H76" s="150"/>
      <c r="I76" s="150">
        <v>1</v>
      </c>
      <c r="J76" s="23">
        <v>38000</v>
      </c>
      <c r="K76" s="66">
        <f t="shared" si="2"/>
        <v>38000</v>
      </c>
    </row>
    <row r="77" spans="1:11">
      <c r="A77" s="24" t="s">
        <v>128</v>
      </c>
      <c r="B77" s="419"/>
      <c r="C77" s="20" t="s">
        <v>775</v>
      </c>
      <c r="D77" s="150" t="s">
        <v>774</v>
      </c>
      <c r="E77" s="40" t="s">
        <v>132</v>
      </c>
      <c r="F77" s="40" t="s">
        <v>132</v>
      </c>
      <c r="G77" s="150">
        <v>1</v>
      </c>
      <c r="H77" s="150"/>
      <c r="I77" s="150">
        <v>1</v>
      </c>
      <c r="J77" s="23">
        <v>38000</v>
      </c>
      <c r="K77" s="66">
        <f t="shared" si="2"/>
        <v>38000</v>
      </c>
    </row>
    <row r="78" spans="1:11">
      <c r="A78" s="24" t="s">
        <v>128</v>
      </c>
      <c r="B78" s="419"/>
      <c r="C78" s="20" t="s">
        <v>775</v>
      </c>
      <c r="D78" s="150" t="s">
        <v>774</v>
      </c>
      <c r="E78" s="40" t="s">
        <v>132</v>
      </c>
      <c r="F78" s="40" t="s">
        <v>132</v>
      </c>
      <c r="G78" s="150">
        <v>1</v>
      </c>
      <c r="H78" s="150"/>
      <c r="I78" s="150">
        <v>1</v>
      </c>
      <c r="J78" s="23">
        <v>38000</v>
      </c>
      <c r="K78" s="66">
        <f t="shared" si="2"/>
        <v>38000</v>
      </c>
    </row>
    <row r="79" spans="1:11">
      <c r="A79" s="24" t="s">
        <v>128</v>
      </c>
      <c r="B79" s="419"/>
      <c r="C79" s="20" t="s">
        <v>775</v>
      </c>
      <c r="D79" s="150" t="s">
        <v>1421</v>
      </c>
      <c r="E79" s="40" t="s">
        <v>132</v>
      </c>
      <c r="F79" s="40" t="s">
        <v>132</v>
      </c>
      <c r="G79" s="150">
        <v>1</v>
      </c>
      <c r="H79" s="150"/>
      <c r="I79" s="150">
        <v>1</v>
      </c>
      <c r="J79" s="23">
        <v>38000</v>
      </c>
      <c r="K79" s="66">
        <f t="shared" si="2"/>
        <v>38000</v>
      </c>
    </row>
    <row r="80" spans="1:11">
      <c r="A80" s="24" t="s">
        <v>128</v>
      </c>
      <c r="B80" s="419"/>
      <c r="C80" s="20" t="s">
        <v>775</v>
      </c>
      <c r="D80" s="150" t="s">
        <v>1421</v>
      </c>
      <c r="E80" s="40" t="s">
        <v>132</v>
      </c>
      <c r="F80" s="40" t="s">
        <v>132</v>
      </c>
      <c r="G80" s="150">
        <v>1</v>
      </c>
      <c r="H80" s="150"/>
      <c r="I80" s="150">
        <v>1</v>
      </c>
      <c r="J80" s="23">
        <v>38000</v>
      </c>
      <c r="K80" s="66">
        <f t="shared" si="2"/>
        <v>38000</v>
      </c>
    </row>
    <row r="81" spans="1:11">
      <c r="A81" s="24" t="s">
        <v>128</v>
      </c>
      <c r="B81" s="419"/>
      <c r="C81" s="20" t="s">
        <v>775</v>
      </c>
      <c r="D81" s="150" t="s">
        <v>1421</v>
      </c>
      <c r="E81" s="40" t="s">
        <v>132</v>
      </c>
      <c r="F81" s="40" t="s">
        <v>132</v>
      </c>
      <c r="G81" s="150">
        <v>1</v>
      </c>
      <c r="H81" s="150"/>
      <c r="I81" s="150">
        <v>1</v>
      </c>
      <c r="J81" s="23">
        <v>38000</v>
      </c>
      <c r="K81" s="66">
        <f t="shared" si="2"/>
        <v>38000</v>
      </c>
    </row>
    <row r="82" spans="1:11">
      <c r="A82" s="24" t="s">
        <v>128</v>
      </c>
      <c r="B82" s="419"/>
      <c r="C82" s="20" t="s">
        <v>1420</v>
      </c>
      <c r="D82" s="150" t="s">
        <v>113</v>
      </c>
      <c r="E82" s="150" t="s">
        <v>1419</v>
      </c>
      <c r="F82" s="40" t="s">
        <v>132</v>
      </c>
      <c r="G82" s="150">
        <v>1</v>
      </c>
      <c r="H82" s="150"/>
      <c r="I82" s="150">
        <v>1</v>
      </c>
      <c r="J82" s="23">
        <v>600000</v>
      </c>
      <c r="K82" s="66">
        <f t="shared" si="2"/>
        <v>600000</v>
      </c>
    </row>
    <row r="83" spans="1:11">
      <c r="A83" s="24" t="s">
        <v>128</v>
      </c>
      <c r="B83" s="419"/>
      <c r="C83" s="20" t="s">
        <v>1420</v>
      </c>
      <c r="D83" s="150" t="s">
        <v>113</v>
      </c>
      <c r="E83" s="150" t="s">
        <v>1419</v>
      </c>
      <c r="F83" s="40" t="s">
        <v>132</v>
      </c>
      <c r="G83" s="150">
        <v>1</v>
      </c>
      <c r="H83" s="150"/>
      <c r="I83" s="150">
        <v>1</v>
      </c>
      <c r="J83" s="23">
        <v>600000</v>
      </c>
      <c r="K83" s="66">
        <f t="shared" si="2"/>
        <v>600000</v>
      </c>
    </row>
    <row r="84" spans="1:11">
      <c r="A84" s="24" t="s">
        <v>128</v>
      </c>
      <c r="B84" s="419"/>
      <c r="C84" s="20" t="s">
        <v>1420</v>
      </c>
      <c r="D84" s="150" t="s">
        <v>113</v>
      </c>
      <c r="E84" s="150" t="s">
        <v>1419</v>
      </c>
      <c r="F84" s="40" t="s">
        <v>132</v>
      </c>
      <c r="G84" s="150"/>
      <c r="H84" s="150">
        <v>1</v>
      </c>
      <c r="I84" s="150">
        <v>1</v>
      </c>
      <c r="J84" s="23">
        <v>600000</v>
      </c>
      <c r="K84" s="66">
        <f t="shared" si="2"/>
        <v>600000</v>
      </c>
    </row>
    <row r="85" spans="1:11">
      <c r="A85" s="24" t="s">
        <v>128</v>
      </c>
      <c r="B85" s="419"/>
      <c r="C85" s="20" t="s">
        <v>1299</v>
      </c>
      <c r="D85" s="150" t="s">
        <v>137</v>
      </c>
      <c r="E85" s="40" t="s">
        <v>132</v>
      </c>
      <c r="F85" s="40" t="s">
        <v>132</v>
      </c>
      <c r="G85" s="150">
        <v>1</v>
      </c>
      <c r="H85" s="150"/>
      <c r="I85" s="150">
        <v>1</v>
      </c>
      <c r="J85" s="23">
        <v>450000</v>
      </c>
      <c r="K85" s="66">
        <f t="shared" si="2"/>
        <v>450000</v>
      </c>
    </row>
    <row r="86" spans="1:11">
      <c r="A86" s="24" t="s">
        <v>128</v>
      </c>
      <c r="B86" s="419"/>
      <c r="C86" s="20" t="s">
        <v>1299</v>
      </c>
      <c r="D86" s="150" t="s">
        <v>137</v>
      </c>
      <c r="E86" s="40" t="s">
        <v>132</v>
      </c>
      <c r="F86" s="40" t="s">
        <v>132</v>
      </c>
      <c r="G86" s="150">
        <v>1</v>
      </c>
      <c r="H86" s="150"/>
      <c r="I86" s="150">
        <v>1</v>
      </c>
      <c r="J86" s="23">
        <v>450000</v>
      </c>
      <c r="K86" s="66">
        <f t="shared" si="2"/>
        <v>450000</v>
      </c>
    </row>
    <row r="87" spans="1:11">
      <c r="A87" s="24" t="s">
        <v>128</v>
      </c>
      <c r="B87" s="419"/>
      <c r="C87" s="20" t="s">
        <v>1299</v>
      </c>
      <c r="D87" s="150" t="s">
        <v>137</v>
      </c>
      <c r="E87" s="40" t="s">
        <v>132</v>
      </c>
      <c r="F87" s="40" t="s">
        <v>132</v>
      </c>
      <c r="G87" s="150">
        <v>1</v>
      </c>
      <c r="H87" s="150"/>
      <c r="I87" s="150">
        <v>1</v>
      </c>
      <c r="J87" s="23">
        <v>450000</v>
      </c>
      <c r="K87" s="66">
        <f t="shared" si="2"/>
        <v>450000</v>
      </c>
    </row>
    <row r="88" spans="1:11">
      <c r="A88" s="24" t="s">
        <v>128</v>
      </c>
      <c r="B88" s="419"/>
      <c r="C88" s="20" t="s">
        <v>41</v>
      </c>
      <c r="D88" s="150" t="s">
        <v>94</v>
      </c>
      <c r="E88" s="40" t="s">
        <v>132</v>
      </c>
      <c r="F88" s="40" t="s">
        <v>132</v>
      </c>
      <c r="G88" s="150">
        <v>1</v>
      </c>
      <c r="H88" s="150"/>
      <c r="I88" s="150">
        <v>1</v>
      </c>
      <c r="J88" s="23">
        <v>2500</v>
      </c>
      <c r="K88" s="66">
        <f t="shared" si="2"/>
        <v>2500</v>
      </c>
    </row>
    <row r="89" spans="1:11">
      <c r="A89" s="24" t="s">
        <v>128</v>
      </c>
      <c r="B89" s="419"/>
      <c r="C89" s="20" t="s">
        <v>41</v>
      </c>
      <c r="D89" s="150" t="s">
        <v>94</v>
      </c>
      <c r="E89" s="40" t="s">
        <v>132</v>
      </c>
      <c r="F89" s="40" t="s">
        <v>132</v>
      </c>
      <c r="G89" s="150">
        <v>1</v>
      </c>
      <c r="H89" s="150"/>
      <c r="I89" s="150">
        <v>1</v>
      </c>
      <c r="J89" s="23">
        <v>2500</v>
      </c>
      <c r="K89" s="66">
        <f t="shared" si="2"/>
        <v>2500</v>
      </c>
    </row>
    <row r="90" spans="1:11">
      <c r="A90" s="24" t="s">
        <v>128</v>
      </c>
      <c r="B90" s="419"/>
      <c r="C90" s="20" t="s">
        <v>41</v>
      </c>
      <c r="D90" s="150" t="s">
        <v>94</v>
      </c>
      <c r="E90" s="40" t="s">
        <v>132</v>
      </c>
      <c r="F90" s="40" t="s">
        <v>132</v>
      </c>
      <c r="G90" s="150">
        <v>1</v>
      </c>
      <c r="H90" s="150"/>
      <c r="I90" s="150">
        <v>1</v>
      </c>
      <c r="J90" s="23">
        <v>2500</v>
      </c>
      <c r="K90" s="66">
        <f t="shared" si="2"/>
        <v>2500</v>
      </c>
    </row>
    <row r="91" spans="1:11">
      <c r="A91" s="24" t="s">
        <v>128</v>
      </c>
      <c r="B91" s="419"/>
      <c r="C91" s="20" t="s">
        <v>78</v>
      </c>
      <c r="D91" s="150" t="s">
        <v>764</v>
      </c>
      <c r="E91" s="150" t="s">
        <v>1418</v>
      </c>
      <c r="F91" s="40" t="s">
        <v>132</v>
      </c>
      <c r="G91" s="150">
        <v>1</v>
      </c>
      <c r="H91" s="150"/>
      <c r="I91" s="150">
        <v>1</v>
      </c>
      <c r="J91" s="23">
        <v>6500</v>
      </c>
      <c r="K91" s="66">
        <f t="shared" si="2"/>
        <v>6500</v>
      </c>
    </row>
    <row r="92" spans="1:11">
      <c r="A92" s="24" t="s">
        <v>128</v>
      </c>
      <c r="B92" s="419"/>
      <c r="C92" s="20" t="s">
        <v>78</v>
      </c>
      <c r="D92" s="150" t="s">
        <v>764</v>
      </c>
      <c r="E92" s="150" t="s">
        <v>1418</v>
      </c>
      <c r="F92" s="40" t="s">
        <v>132</v>
      </c>
      <c r="G92" s="150">
        <v>1</v>
      </c>
      <c r="H92" s="150"/>
      <c r="I92" s="150">
        <v>1</v>
      </c>
      <c r="J92" s="23">
        <v>6500</v>
      </c>
      <c r="K92" s="66">
        <f t="shared" si="2"/>
        <v>6500</v>
      </c>
    </row>
    <row r="93" spans="1:11">
      <c r="A93" s="24" t="s">
        <v>128</v>
      </c>
      <c r="B93" s="419"/>
      <c r="C93" s="20" t="s">
        <v>78</v>
      </c>
      <c r="D93" s="150" t="s">
        <v>764</v>
      </c>
      <c r="E93" s="150" t="s">
        <v>1418</v>
      </c>
      <c r="F93" s="40" t="s">
        <v>132</v>
      </c>
      <c r="G93" s="150">
        <v>1</v>
      </c>
      <c r="H93" s="150"/>
      <c r="I93" s="150">
        <v>1</v>
      </c>
      <c r="J93" s="23">
        <v>6500</v>
      </c>
      <c r="K93" s="66">
        <f t="shared" si="2"/>
        <v>6500</v>
      </c>
    </row>
    <row r="94" spans="1:11">
      <c r="A94" s="24" t="s">
        <v>128</v>
      </c>
      <c r="B94" s="419"/>
      <c r="C94" s="20" t="s">
        <v>78</v>
      </c>
      <c r="D94" s="150" t="s">
        <v>764</v>
      </c>
      <c r="E94" s="150" t="s">
        <v>1418</v>
      </c>
      <c r="F94" s="40" t="s">
        <v>132</v>
      </c>
      <c r="G94" s="150">
        <v>1</v>
      </c>
      <c r="H94" s="150"/>
      <c r="I94" s="150">
        <v>1</v>
      </c>
      <c r="J94" s="23">
        <v>6500</v>
      </c>
      <c r="K94" s="66">
        <f t="shared" si="2"/>
        <v>6500</v>
      </c>
    </row>
    <row r="95" spans="1:11">
      <c r="A95" s="24" t="s">
        <v>128</v>
      </c>
      <c r="B95" s="419"/>
      <c r="C95" s="20" t="s">
        <v>1182</v>
      </c>
      <c r="D95" s="150" t="s">
        <v>1417</v>
      </c>
      <c r="E95" s="40" t="s">
        <v>132</v>
      </c>
      <c r="F95" s="40" t="s">
        <v>132</v>
      </c>
      <c r="G95" s="150">
        <v>1</v>
      </c>
      <c r="H95" s="150"/>
      <c r="I95" s="150">
        <v>1</v>
      </c>
      <c r="J95" s="23">
        <v>40000</v>
      </c>
      <c r="K95" s="66">
        <f t="shared" si="2"/>
        <v>40000</v>
      </c>
    </row>
    <row r="96" spans="1:11">
      <c r="A96" s="24" t="s">
        <v>128</v>
      </c>
      <c r="B96" s="419"/>
      <c r="C96" s="20" t="s">
        <v>1182</v>
      </c>
      <c r="D96" s="150" t="s">
        <v>1417</v>
      </c>
      <c r="E96" s="40" t="s">
        <v>132</v>
      </c>
      <c r="F96" s="40" t="s">
        <v>132</v>
      </c>
      <c r="G96" s="150">
        <v>1</v>
      </c>
      <c r="H96" s="150"/>
      <c r="I96" s="150">
        <v>1</v>
      </c>
      <c r="J96" s="23">
        <v>40000</v>
      </c>
      <c r="K96" s="66">
        <f t="shared" si="2"/>
        <v>40000</v>
      </c>
    </row>
    <row r="97" spans="1:11">
      <c r="A97" s="24" t="s">
        <v>128</v>
      </c>
      <c r="B97" s="419"/>
      <c r="C97" s="20" t="s">
        <v>1182</v>
      </c>
      <c r="D97" s="150" t="s">
        <v>1417</v>
      </c>
      <c r="E97" s="40" t="s">
        <v>132</v>
      </c>
      <c r="F97" s="40" t="s">
        <v>132</v>
      </c>
      <c r="G97" s="150">
        <v>1</v>
      </c>
      <c r="H97" s="150"/>
      <c r="I97" s="150">
        <v>1</v>
      </c>
      <c r="J97" s="23">
        <v>40000</v>
      </c>
      <c r="K97" s="66">
        <f t="shared" si="2"/>
        <v>40000</v>
      </c>
    </row>
    <row r="98" spans="1:11">
      <c r="A98" s="24" t="s">
        <v>128</v>
      </c>
      <c r="B98" s="419"/>
      <c r="C98" s="20" t="s">
        <v>1182</v>
      </c>
      <c r="D98" s="150" t="s">
        <v>1417</v>
      </c>
      <c r="E98" s="40" t="s">
        <v>132</v>
      </c>
      <c r="F98" s="40" t="s">
        <v>132</v>
      </c>
      <c r="G98" s="150">
        <v>1</v>
      </c>
      <c r="H98" s="150"/>
      <c r="I98" s="150">
        <v>1</v>
      </c>
      <c r="J98" s="23">
        <v>40000</v>
      </c>
      <c r="K98" s="66">
        <f t="shared" si="2"/>
        <v>40000</v>
      </c>
    </row>
    <row r="99" spans="1:11">
      <c r="A99" s="24" t="s">
        <v>128</v>
      </c>
      <c r="B99" s="419"/>
      <c r="C99" s="20" t="s">
        <v>1182</v>
      </c>
      <c r="D99" s="150" t="s">
        <v>1417</v>
      </c>
      <c r="E99" s="40" t="s">
        <v>132</v>
      </c>
      <c r="F99" s="40" t="s">
        <v>132</v>
      </c>
      <c r="G99" s="150">
        <v>1</v>
      </c>
      <c r="H99" s="150"/>
      <c r="I99" s="150">
        <v>1</v>
      </c>
      <c r="J99" s="23">
        <v>40000</v>
      </c>
      <c r="K99" s="66">
        <f t="shared" si="2"/>
        <v>40000</v>
      </c>
    </row>
    <row r="100" spans="1:11">
      <c r="A100" s="24" t="s">
        <v>128</v>
      </c>
      <c r="B100" s="419"/>
      <c r="C100" s="20" t="s">
        <v>1182</v>
      </c>
      <c r="D100" s="150" t="s">
        <v>1417</v>
      </c>
      <c r="E100" s="40" t="s">
        <v>132</v>
      </c>
      <c r="F100" s="40" t="s">
        <v>132</v>
      </c>
      <c r="G100" s="150">
        <v>1</v>
      </c>
      <c r="H100" s="150"/>
      <c r="I100" s="150">
        <v>1</v>
      </c>
      <c r="J100" s="23">
        <v>40000</v>
      </c>
      <c r="K100" s="66">
        <f t="shared" si="2"/>
        <v>40000</v>
      </c>
    </row>
    <row r="101" spans="1:11">
      <c r="A101" s="24" t="s">
        <v>128</v>
      </c>
      <c r="B101" s="419"/>
      <c r="C101" s="20" t="s">
        <v>1182</v>
      </c>
      <c r="D101" s="150" t="s">
        <v>1417</v>
      </c>
      <c r="E101" s="40" t="s">
        <v>132</v>
      </c>
      <c r="F101" s="40" t="s">
        <v>132</v>
      </c>
      <c r="G101" s="150">
        <v>1</v>
      </c>
      <c r="H101" s="150"/>
      <c r="I101" s="150">
        <v>1</v>
      </c>
      <c r="J101" s="23">
        <v>40000</v>
      </c>
      <c r="K101" s="66">
        <f t="shared" si="2"/>
        <v>40000</v>
      </c>
    </row>
    <row r="102" spans="1:11">
      <c r="A102" s="24" t="s">
        <v>128</v>
      </c>
      <c r="B102" s="419"/>
      <c r="C102" s="20" t="s">
        <v>1182</v>
      </c>
      <c r="D102" s="150" t="s">
        <v>1417</v>
      </c>
      <c r="E102" s="40" t="s">
        <v>132</v>
      </c>
      <c r="F102" s="40" t="s">
        <v>132</v>
      </c>
      <c r="G102" s="150">
        <v>1</v>
      </c>
      <c r="H102" s="150"/>
      <c r="I102" s="150">
        <v>1</v>
      </c>
      <c r="J102" s="23">
        <v>40000</v>
      </c>
      <c r="K102" s="66">
        <f t="shared" ref="K102:K133" si="3">J102*I102</f>
        <v>40000</v>
      </c>
    </row>
    <row r="103" spans="1:11">
      <c r="A103" s="24" t="s">
        <v>128</v>
      </c>
      <c r="B103" s="419"/>
      <c r="C103" s="20" t="s">
        <v>1182</v>
      </c>
      <c r="D103" s="150" t="s">
        <v>1417</v>
      </c>
      <c r="E103" s="40" t="s">
        <v>132</v>
      </c>
      <c r="F103" s="40" t="s">
        <v>132</v>
      </c>
      <c r="G103" s="150">
        <v>1</v>
      </c>
      <c r="H103" s="150"/>
      <c r="I103" s="150">
        <v>1</v>
      </c>
      <c r="J103" s="23">
        <v>40000</v>
      </c>
      <c r="K103" s="66">
        <f t="shared" si="3"/>
        <v>40000</v>
      </c>
    </row>
    <row r="104" spans="1:11">
      <c r="A104" s="24" t="s">
        <v>128</v>
      </c>
      <c r="B104" s="419"/>
      <c r="C104" s="20" t="s">
        <v>1182</v>
      </c>
      <c r="D104" s="150" t="s">
        <v>1417</v>
      </c>
      <c r="E104" s="40" t="s">
        <v>132</v>
      </c>
      <c r="F104" s="40" t="s">
        <v>132</v>
      </c>
      <c r="G104" s="150">
        <v>1</v>
      </c>
      <c r="H104" s="150"/>
      <c r="I104" s="150">
        <v>1</v>
      </c>
      <c r="J104" s="23">
        <v>40000</v>
      </c>
      <c r="K104" s="66">
        <f t="shared" si="3"/>
        <v>40000</v>
      </c>
    </row>
    <row r="105" spans="1:11">
      <c r="A105" s="24" t="s">
        <v>128</v>
      </c>
      <c r="B105" s="419"/>
      <c r="C105" s="20" t="s">
        <v>1182</v>
      </c>
      <c r="D105" s="150" t="s">
        <v>1417</v>
      </c>
      <c r="E105" s="40" t="s">
        <v>132</v>
      </c>
      <c r="F105" s="40" t="s">
        <v>132</v>
      </c>
      <c r="G105" s="150">
        <v>1</v>
      </c>
      <c r="H105" s="150"/>
      <c r="I105" s="150">
        <v>1</v>
      </c>
      <c r="J105" s="23">
        <v>40000</v>
      </c>
      <c r="K105" s="66">
        <f t="shared" si="3"/>
        <v>40000</v>
      </c>
    </row>
    <row r="106" spans="1:11">
      <c r="A106" s="24" t="s">
        <v>128</v>
      </c>
      <c r="B106" s="419"/>
      <c r="C106" s="20" t="s">
        <v>1182</v>
      </c>
      <c r="D106" s="150" t="s">
        <v>1417</v>
      </c>
      <c r="E106" s="40" t="s">
        <v>132</v>
      </c>
      <c r="F106" s="40" t="s">
        <v>132</v>
      </c>
      <c r="G106" s="150">
        <v>1</v>
      </c>
      <c r="H106" s="150"/>
      <c r="I106" s="150">
        <v>1</v>
      </c>
      <c r="J106" s="23">
        <v>40000</v>
      </c>
      <c r="K106" s="66">
        <f t="shared" si="3"/>
        <v>40000</v>
      </c>
    </row>
    <row r="107" spans="1:11">
      <c r="A107" s="24" t="s">
        <v>128</v>
      </c>
      <c r="B107" s="419"/>
      <c r="C107" s="20" t="s">
        <v>1182</v>
      </c>
      <c r="D107" s="150" t="s">
        <v>1417</v>
      </c>
      <c r="E107" s="40" t="s">
        <v>132</v>
      </c>
      <c r="F107" s="40" t="s">
        <v>132</v>
      </c>
      <c r="G107" s="150">
        <v>1</v>
      </c>
      <c r="H107" s="150"/>
      <c r="I107" s="150">
        <v>1</v>
      </c>
      <c r="J107" s="23">
        <v>40000</v>
      </c>
      <c r="K107" s="66">
        <f t="shared" si="3"/>
        <v>40000</v>
      </c>
    </row>
    <row r="108" spans="1:11">
      <c r="A108" s="24" t="s">
        <v>128</v>
      </c>
      <c r="B108" s="419"/>
      <c r="C108" s="20" t="s">
        <v>1182</v>
      </c>
      <c r="D108" s="150" t="s">
        <v>1417</v>
      </c>
      <c r="E108" s="40" t="s">
        <v>132</v>
      </c>
      <c r="F108" s="40" t="s">
        <v>132</v>
      </c>
      <c r="G108" s="150">
        <v>1</v>
      </c>
      <c r="H108" s="150"/>
      <c r="I108" s="150">
        <v>1</v>
      </c>
      <c r="J108" s="23">
        <v>40000</v>
      </c>
      <c r="K108" s="66">
        <f t="shared" si="3"/>
        <v>40000</v>
      </c>
    </row>
    <row r="109" spans="1:11">
      <c r="A109" s="24" t="s">
        <v>128</v>
      </c>
      <c r="B109" s="419"/>
      <c r="C109" s="20" t="s">
        <v>1182</v>
      </c>
      <c r="D109" s="150" t="s">
        <v>1417</v>
      </c>
      <c r="E109" s="40" t="s">
        <v>132</v>
      </c>
      <c r="F109" s="40" t="s">
        <v>132</v>
      </c>
      <c r="G109" s="150">
        <v>1</v>
      </c>
      <c r="H109" s="150"/>
      <c r="I109" s="150">
        <v>1</v>
      </c>
      <c r="J109" s="23">
        <v>40000</v>
      </c>
      <c r="K109" s="66">
        <f t="shared" si="3"/>
        <v>40000</v>
      </c>
    </row>
    <row r="110" spans="1:11" ht="15.75" thickBot="1">
      <c r="A110" s="26" t="s">
        <v>128</v>
      </c>
      <c r="B110" s="420"/>
      <c r="C110" s="28" t="s">
        <v>1182</v>
      </c>
      <c r="D110" s="153" t="s">
        <v>1417</v>
      </c>
      <c r="E110" s="41" t="s">
        <v>132</v>
      </c>
      <c r="F110" s="41" t="s">
        <v>132</v>
      </c>
      <c r="G110" s="153">
        <v>1</v>
      </c>
      <c r="H110" s="153"/>
      <c r="I110" s="153">
        <v>1</v>
      </c>
      <c r="J110" s="31">
        <v>40000</v>
      </c>
      <c r="K110" s="131">
        <f t="shared" si="3"/>
        <v>40000</v>
      </c>
    </row>
    <row r="111" spans="1:11">
      <c r="A111" s="53" t="s">
        <v>128</v>
      </c>
      <c r="B111" s="423" t="s">
        <v>1422</v>
      </c>
      <c r="C111" s="208" t="s">
        <v>1182</v>
      </c>
      <c r="D111" s="209" t="s">
        <v>1417</v>
      </c>
      <c r="E111" s="210" t="s">
        <v>132</v>
      </c>
      <c r="F111" s="210" t="s">
        <v>132</v>
      </c>
      <c r="G111" s="209">
        <v>1</v>
      </c>
      <c r="H111" s="209"/>
      <c r="I111" s="209">
        <v>1</v>
      </c>
      <c r="J111" s="211">
        <v>40000</v>
      </c>
      <c r="K111" s="212">
        <f t="shared" si="3"/>
        <v>40000</v>
      </c>
    </row>
    <row r="112" spans="1:11">
      <c r="A112" s="24" t="s">
        <v>128</v>
      </c>
      <c r="B112" s="274"/>
      <c r="C112" s="20" t="s">
        <v>1416</v>
      </c>
      <c r="D112" s="150" t="s">
        <v>137</v>
      </c>
      <c r="E112" s="40" t="s">
        <v>132</v>
      </c>
      <c r="F112" s="40" t="s">
        <v>132</v>
      </c>
      <c r="G112" s="150">
        <v>1</v>
      </c>
      <c r="H112" s="150"/>
      <c r="I112" s="150">
        <v>1</v>
      </c>
      <c r="J112" s="23">
        <v>4500</v>
      </c>
      <c r="K112" s="66">
        <f t="shared" si="3"/>
        <v>4500</v>
      </c>
    </row>
    <row r="113" spans="1:11">
      <c r="A113" s="24" t="s">
        <v>128</v>
      </c>
      <c r="B113" s="274"/>
      <c r="C113" s="20" t="s">
        <v>1415</v>
      </c>
      <c r="D113" s="150" t="s">
        <v>113</v>
      </c>
      <c r="E113" s="40" t="s">
        <v>132</v>
      </c>
      <c r="F113" s="40" t="s">
        <v>132</v>
      </c>
      <c r="G113" s="150">
        <v>1</v>
      </c>
      <c r="H113" s="150"/>
      <c r="I113" s="150">
        <v>1</v>
      </c>
      <c r="J113" s="23">
        <v>80000</v>
      </c>
      <c r="K113" s="66">
        <f t="shared" si="3"/>
        <v>80000</v>
      </c>
    </row>
    <row r="114" spans="1:11">
      <c r="A114" s="24" t="s">
        <v>128</v>
      </c>
      <c r="B114" s="274"/>
      <c r="C114" s="20" t="s">
        <v>1415</v>
      </c>
      <c r="D114" s="150" t="s">
        <v>113</v>
      </c>
      <c r="E114" s="40" t="s">
        <v>132</v>
      </c>
      <c r="F114" s="40" t="s">
        <v>132</v>
      </c>
      <c r="G114" s="150">
        <v>1</v>
      </c>
      <c r="H114" s="150"/>
      <c r="I114" s="150">
        <v>1</v>
      </c>
      <c r="J114" s="23">
        <v>80000</v>
      </c>
      <c r="K114" s="66">
        <f t="shared" si="3"/>
        <v>80000</v>
      </c>
    </row>
    <row r="115" spans="1:11">
      <c r="A115" s="24" t="s">
        <v>128</v>
      </c>
      <c r="B115" s="274"/>
      <c r="C115" s="20" t="s">
        <v>1415</v>
      </c>
      <c r="D115" s="150" t="s">
        <v>113</v>
      </c>
      <c r="E115" s="40" t="s">
        <v>132</v>
      </c>
      <c r="F115" s="40" t="s">
        <v>132</v>
      </c>
      <c r="G115" s="150">
        <v>1</v>
      </c>
      <c r="H115" s="150"/>
      <c r="I115" s="150">
        <v>1</v>
      </c>
      <c r="J115" s="23">
        <v>80000</v>
      </c>
      <c r="K115" s="66">
        <f t="shared" si="3"/>
        <v>80000</v>
      </c>
    </row>
    <row r="116" spans="1:11">
      <c r="A116" s="24" t="s">
        <v>128</v>
      </c>
      <c r="B116" s="274"/>
      <c r="C116" s="20" t="s">
        <v>1415</v>
      </c>
      <c r="D116" s="150" t="s">
        <v>113</v>
      </c>
      <c r="E116" s="40" t="s">
        <v>132</v>
      </c>
      <c r="F116" s="40" t="s">
        <v>132</v>
      </c>
      <c r="G116" s="150">
        <v>1</v>
      </c>
      <c r="H116" s="150"/>
      <c r="I116" s="150">
        <v>1</v>
      </c>
      <c r="J116" s="23">
        <v>80000</v>
      </c>
      <c r="K116" s="66">
        <f t="shared" si="3"/>
        <v>80000</v>
      </c>
    </row>
    <row r="117" spans="1:11">
      <c r="A117" s="24" t="s">
        <v>128</v>
      </c>
      <c r="B117" s="274"/>
      <c r="C117" s="20" t="s">
        <v>1415</v>
      </c>
      <c r="D117" s="150" t="s">
        <v>113</v>
      </c>
      <c r="E117" s="40" t="s">
        <v>132</v>
      </c>
      <c r="F117" s="40" t="s">
        <v>132</v>
      </c>
      <c r="G117" s="150">
        <v>1</v>
      </c>
      <c r="H117" s="150"/>
      <c r="I117" s="150">
        <v>1</v>
      </c>
      <c r="J117" s="23">
        <v>80000</v>
      </c>
      <c r="K117" s="66">
        <f t="shared" si="3"/>
        <v>80000</v>
      </c>
    </row>
    <row r="118" spans="1:11">
      <c r="A118" s="24" t="s">
        <v>128</v>
      </c>
      <c r="B118" s="274"/>
      <c r="C118" s="20" t="s">
        <v>1415</v>
      </c>
      <c r="D118" s="150" t="s">
        <v>1414</v>
      </c>
      <c r="E118" s="40" t="s">
        <v>132</v>
      </c>
      <c r="F118" s="40" t="s">
        <v>132</v>
      </c>
      <c r="G118" s="150">
        <v>1</v>
      </c>
      <c r="H118" s="150"/>
      <c r="I118" s="150">
        <v>1</v>
      </c>
      <c r="J118" s="23">
        <v>80000</v>
      </c>
      <c r="K118" s="66">
        <f t="shared" si="3"/>
        <v>80000</v>
      </c>
    </row>
    <row r="119" spans="1:11">
      <c r="A119" s="24" t="s">
        <v>128</v>
      </c>
      <c r="B119" s="274"/>
      <c r="C119" s="20" t="s">
        <v>1415</v>
      </c>
      <c r="D119" s="150" t="s">
        <v>1414</v>
      </c>
      <c r="E119" s="40" t="s">
        <v>132</v>
      </c>
      <c r="F119" s="40" t="s">
        <v>132</v>
      </c>
      <c r="G119" s="150">
        <v>1</v>
      </c>
      <c r="H119" s="150"/>
      <c r="I119" s="150">
        <v>1</v>
      </c>
      <c r="J119" s="23">
        <v>80000</v>
      </c>
      <c r="K119" s="66">
        <f t="shared" si="3"/>
        <v>80000</v>
      </c>
    </row>
    <row r="120" spans="1:11">
      <c r="A120" s="24" t="s">
        <v>128</v>
      </c>
      <c r="B120" s="274"/>
      <c r="C120" s="20" t="s">
        <v>1415</v>
      </c>
      <c r="D120" s="150" t="s">
        <v>1414</v>
      </c>
      <c r="E120" s="40" t="s">
        <v>132</v>
      </c>
      <c r="F120" s="40" t="s">
        <v>132</v>
      </c>
      <c r="G120" s="150">
        <v>1</v>
      </c>
      <c r="H120" s="150"/>
      <c r="I120" s="150">
        <v>1</v>
      </c>
      <c r="J120" s="23">
        <v>80000</v>
      </c>
      <c r="K120" s="66">
        <f t="shared" si="3"/>
        <v>80000</v>
      </c>
    </row>
    <row r="121" spans="1:11">
      <c r="A121" s="24" t="s">
        <v>128</v>
      </c>
      <c r="B121" s="274"/>
      <c r="C121" s="20" t="s">
        <v>1415</v>
      </c>
      <c r="D121" s="150" t="s">
        <v>1414</v>
      </c>
      <c r="E121" s="40" t="s">
        <v>132</v>
      </c>
      <c r="F121" s="40" t="s">
        <v>132</v>
      </c>
      <c r="G121" s="150">
        <v>1</v>
      </c>
      <c r="H121" s="150"/>
      <c r="I121" s="150">
        <v>1</v>
      </c>
      <c r="J121" s="23">
        <v>80000</v>
      </c>
      <c r="K121" s="66">
        <f t="shared" si="3"/>
        <v>80000</v>
      </c>
    </row>
    <row r="122" spans="1:11">
      <c r="A122" s="24" t="s">
        <v>128</v>
      </c>
      <c r="B122" s="274"/>
      <c r="C122" s="20" t="s">
        <v>1415</v>
      </c>
      <c r="D122" s="150" t="s">
        <v>1414</v>
      </c>
      <c r="E122" s="40" t="s">
        <v>132</v>
      </c>
      <c r="F122" s="40" t="s">
        <v>132</v>
      </c>
      <c r="G122" s="150">
        <v>1</v>
      </c>
      <c r="H122" s="150"/>
      <c r="I122" s="150">
        <v>1</v>
      </c>
      <c r="J122" s="23">
        <v>80000</v>
      </c>
      <c r="K122" s="66">
        <f t="shared" si="3"/>
        <v>80000</v>
      </c>
    </row>
    <row r="123" spans="1:11">
      <c r="A123" s="24" t="s">
        <v>128</v>
      </c>
      <c r="B123" s="274"/>
      <c r="C123" s="20" t="s">
        <v>940</v>
      </c>
      <c r="D123" s="150" t="s">
        <v>1413</v>
      </c>
      <c r="E123" s="40" t="s">
        <v>132</v>
      </c>
      <c r="F123" s="40" t="s">
        <v>132</v>
      </c>
      <c r="G123" s="150">
        <v>1</v>
      </c>
      <c r="H123" s="150"/>
      <c r="I123" s="150">
        <v>1</v>
      </c>
      <c r="J123" s="23">
        <v>55000</v>
      </c>
      <c r="K123" s="66">
        <f t="shared" si="3"/>
        <v>55000</v>
      </c>
    </row>
    <row r="124" spans="1:11">
      <c r="A124" s="24" t="s">
        <v>128</v>
      </c>
      <c r="B124" s="274"/>
      <c r="C124" s="20" t="s">
        <v>940</v>
      </c>
      <c r="D124" s="150" t="s">
        <v>1413</v>
      </c>
      <c r="E124" s="40" t="s">
        <v>132</v>
      </c>
      <c r="F124" s="40" t="s">
        <v>132</v>
      </c>
      <c r="G124" s="150">
        <v>1</v>
      </c>
      <c r="H124" s="150"/>
      <c r="I124" s="150">
        <v>1</v>
      </c>
      <c r="J124" s="23">
        <v>55000</v>
      </c>
      <c r="K124" s="66">
        <f t="shared" si="3"/>
        <v>55000</v>
      </c>
    </row>
    <row r="125" spans="1:11">
      <c r="A125" s="24" t="s">
        <v>128</v>
      </c>
      <c r="B125" s="274"/>
      <c r="C125" s="20" t="s">
        <v>940</v>
      </c>
      <c r="D125" s="150" t="s">
        <v>1413</v>
      </c>
      <c r="E125" s="40" t="s">
        <v>132</v>
      </c>
      <c r="F125" s="40" t="s">
        <v>132</v>
      </c>
      <c r="G125" s="150">
        <v>1</v>
      </c>
      <c r="H125" s="150"/>
      <c r="I125" s="150">
        <v>1</v>
      </c>
      <c r="J125" s="23">
        <v>55000</v>
      </c>
      <c r="K125" s="66">
        <f t="shared" si="3"/>
        <v>55000</v>
      </c>
    </row>
    <row r="126" spans="1:11">
      <c r="A126" s="24" t="s">
        <v>128</v>
      </c>
      <c r="B126" s="274"/>
      <c r="C126" s="20" t="s">
        <v>68</v>
      </c>
      <c r="D126" s="150" t="s">
        <v>74</v>
      </c>
      <c r="E126" s="40" t="s">
        <v>132</v>
      </c>
      <c r="F126" s="40" t="s">
        <v>132</v>
      </c>
      <c r="G126" s="150">
        <v>1</v>
      </c>
      <c r="H126" s="150"/>
      <c r="I126" s="150">
        <v>1</v>
      </c>
      <c r="J126" s="23">
        <v>450000</v>
      </c>
      <c r="K126" s="66">
        <f t="shared" si="3"/>
        <v>450000</v>
      </c>
    </row>
    <row r="127" spans="1:11">
      <c r="A127" s="24" t="s">
        <v>128</v>
      </c>
      <c r="B127" s="274"/>
      <c r="C127" s="20" t="s">
        <v>1109</v>
      </c>
      <c r="D127" s="150" t="s">
        <v>137</v>
      </c>
      <c r="E127" s="40" t="s">
        <v>132</v>
      </c>
      <c r="F127" s="40" t="s">
        <v>132</v>
      </c>
      <c r="G127" s="150">
        <v>1</v>
      </c>
      <c r="H127" s="150"/>
      <c r="I127" s="150">
        <v>1</v>
      </c>
      <c r="J127" s="23">
        <v>450000</v>
      </c>
      <c r="K127" s="66">
        <f t="shared" si="3"/>
        <v>450000</v>
      </c>
    </row>
    <row r="128" spans="1:11">
      <c r="A128" s="24" t="s">
        <v>128</v>
      </c>
      <c r="B128" s="274"/>
      <c r="C128" s="20" t="s">
        <v>86</v>
      </c>
      <c r="D128" s="150" t="s">
        <v>97</v>
      </c>
      <c r="E128" s="40" t="s">
        <v>132</v>
      </c>
      <c r="F128" s="40" t="s">
        <v>132</v>
      </c>
      <c r="G128" s="150">
        <v>1</v>
      </c>
      <c r="H128" s="150"/>
      <c r="I128" s="150">
        <v>1</v>
      </c>
      <c r="J128" s="23">
        <v>52000</v>
      </c>
      <c r="K128" s="66">
        <f t="shared" si="3"/>
        <v>52000</v>
      </c>
    </row>
    <row r="129" spans="1:11">
      <c r="A129" s="24" t="s">
        <v>128</v>
      </c>
      <c r="B129" s="274"/>
      <c r="C129" s="20" t="s">
        <v>86</v>
      </c>
      <c r="D129" s="150" t="s">
        <v>97</v>
      </c>
      <c r="E129" s="40" t="s">
        <v>132</v>
      </c>
      <c r="F129" s="40" t="s">
        <v>132</v>
      </c>
      <c r="G129" s="150">
        <v>1</v>
      </c>
      <c r="H129" s="150"/>
      <c r="I129" s="150">
        <v>1</v>
      </c>
      <c r="J129" s="23">
        <v>52000</v>
      </c>
      <c r="K129" s="66">
        <f t="shared" si="3"/>
        <v>52000</v>
      </c>
    </row>
    <row r="130" spans="1:11">
      <c r="A130" s="24" t="s">
        <v>128</v>
      </c>
      <c r="B130" s="274"/>
      <c r="C130" s="20" t="s">
        <v>69</v>
      </c>
      <c r="D130" s="150" t="s">
        <v>75</v>
      </c>
      <c r="E130" s="40" t="s">
        <v>132</v>
      </c>
      <c r="F130" s="40" t="s">
        <v>132</v>
      </c>
      <c r="G130" s="150">
        <v>1</v>
      </c>
      <c r="H130" s="150"/>
      <c r="I130" s="150">
        <v>1</v>
      </c>
      <c r="J130" s="23">
        <v>6500</v>
      </c>
      <c r="K130" s="66">
        <f t="shared" si="3"/>
        <v>6500</v>
      </c>
    </row>
    <row r="131" spans="1:11">
      <c r="A131" s="24" t="s">
        <v>128</v>
      </c>
      <c r="B131" s="274"/>
      <c r="C131" s="20" t="s">
        <v>69</v>
      </c>
      <c r="D131" s="150" t="s">
        <v>75</v>
      </c>
      <c r="E131" s="40" t="s">
        <v>132</v>
      </c>
      <c r="F131" s="40" t="s">
        <v>132</v>
      </c>
      <c r="G131" s="150">
        <v>1</v>
      </c>
      <c r="H131" s="150"/>
      <c r="I131" s="150">
        <v>1</v>
      </c>
      <c r="J131" s="23">
        <v>6500</v>
      </c>
      <c r="K131" s="66">
        <f t="shared" si="3"/>
        <v>6500</v>
      </c>
    </row>
    <row r="132" spans="1:11">
      <c r="A132" s="24" t="s">
        <v>128</v>
      </c>
      <c r="B132" s="274"/>
      <c r="C132" s="20" t="s">
        <v>78</v>
      </c>
      <c r="D132" s="150" t="s">
        <v>883</v>
      </c>
      <c r="E132" s="40" t="s">
        <v>132</v>
      </c>
      <c r="F132" s="40" t="s">
        <v>132</v>
      </c>
      <c r="G132" s="150">
        <v>1</v>
      </c>
      <c r="H132" s="150"/>
      <c r="I132" s="150">
        <v>1</v>
      </c>
      <c r="J132" s="23">
        <v>6500</v>
      </c>
      <c r="K132" s="66">
        <f t="shared" si="3"/>
        <v>6500</v>
      </c>
    </row>
    <row r="133" spans="1:11">
      <c r="A133" s="24" t="s">
        <v>128</v>
      </c>
      <c r="B133" s="274"/>
      <c r="C133" s="20" t="s">
        <v>43</v>
      </c>
      <c r="D133" s="150" t="s">
        <v>51</v>
      </c>
      <c r="E133" s="40" t="s">
        <v>132</v>
      </c>
      <c r="F133" s="40" t="s">
        <v>132</v>
      </c>
      <c r="G133" s="150">
        <v>1</v>
      </c>
      <c r="H133" s="150"/>
      <c r="I133" s="150">
        <v>1</v>
      </c>
      <c r="J133" s="23">
        <v>1200</v>
      </c>
      <c r="K133" s="66">
        <f t="shared" si="3"/>
        <v>1200</v>
      </c>
    </row>
    <row r="134" spans="1:11">
      <c r="A134" s="24" t="s">
        <v>128</v>
      </c>
      <c r="B134" s="274"/>
      <c r="C134" s="20" t="s">
        <v>43</v>
      </c>
      <c r="D134" s="150" t="s">
        <v>51</v>
      </c>
      <c r="E134" s="40" t="s">
        <v>132</v>
      </c>
      <c r="F134" s="40" t="s">
        <v>132</v>
      </c>
      <c r="G134" s="150">
        <v>1</v>
      </c>
      <c r="H134" s="150"/>
      <c r="I134" s="150">
        <v>1</v>
      </c>
      <c r="J134" s="23">
        <v>1200</v>
      </c>
      <c r="K134" s="66">
        <f t="shared" ref="K134:K164" si="4">J134*I134</f>
        <v>1200</v>
      </c>
    </row>
    <row r="135" spans="1:11">
      <c r="A135" s="24" t="s">
        <v>128</v>
      </c>
      <c r="B135" s="274"/>
      <c r="C135" s="20" t="s">
        <v>43</v>
      </c>
      <c r="D135" s="150" t="s">
        <v>51</v>
      </c>
      <c r="E135" s="40" t="s">
        <v>132</v>
      </c>
      <c r="F135" s="40" t="s">
        <v>132</v>
      </c>
      <c r="G135" s="150">
        <v>1</v>
      </c>
      <c r="H135" s="150"/>
      <c r="I135" s="150">
        <v>1</v>
      </c>
      <c r="J135" s="23">
        <v>1200</v>
      </c>
      <c r="K135" s="66">
        <f t="shared" si="4"/>
        <v>1200</v>
      </c>
    </row>
    <row r="136" spans="1:11">
      <c r="A136" s="24" t="s">
        <v>128</v>
      </c>
      <c r="B136" s="274"/>
      <c r="C136" s="20" t="s">
        <v>797</v>
      </c>
      <c r="D136" s="150" t="s">
        <v>137</v>
      </c>
      <c r="E136" s="40" t="s">
        <v>132</v>
      </c>
      <c r="F136" s="40" t="s">
        <v>132</v>
      </c>
      <c r="G136" s="150">
        <v>1</v>
      </c>
      <c r="H136" s="150"/>
      <c r="I136" s="150">
        <v>1</v>
      </c>
      <c r="J136" s="23">
        <v>1100</v>
      </c>
      <c r="K136" s="66">
        <f t="shared" si="4"/>
        <v>1100</v>
      </c>
    </row>
    <row r="137" spans="1:11">
      <c r="A137" s="24" t="s">
        <v>128</v>
      </c>
      <c r="B137" s="274"/>
      <c r="C137" s="20" t="s">
        <v>797</v>
      </c>
      <c r="D137" s="150" t="s">
        <v>137</v>
      </c>
      <c r="E137" s="40" t="s">
        <v>132</v>
      </c>
      <c r="F137" s="40" t="s">
        <v>132</v>
      </c>
      <c r="G137" s="150">
        <v>1</v>
      </c>
      <c r="H137" s="150"/>
      <c r="I137" s="150">
        <v>1</v>
      </c>
      <c r="J137" s="23">
        <v>1100</v>
      </c>
      <c r="K137" s="66">
        <f t="shared" si="4"/>
        <v>1100</v>
      </c>
    </row>
    <row r="138" spans="1:11">
      <c r="A138" s="24" t="s">
        <v>128</v>
      </c>
      <c r="B138" s="274"/>
      <c r="C138" s="20" t="s">
        <v>797</v>
      </c>
      <c r="D138" s="150" t="s">
        <v>137</v>
      </c>
      <c r="E138" s="40" t="s">
        <v>132</v>
      </c>
      <c r="F138" s="40" t="s">
        <v>132</v>
      </c>
      <c r="G138" s="150">
        <v>1</v>
      </c>
      <c r="H138" s="150"/>
      <c r="I138" s="150">
        <v>1</v>
      </c>
      <c r="J138" s="23">
        <v>1100</v>
      </c>
      <c r="K138" s="66">
        <f t="shared" si="4"/>
        <v>1100</v>
      </c>
    </row>
    <row r="139" spans="1:11">
      <c r="A139" s="24" t="s">
        <v>128</v>
      </c>
      <c r="B139" s="274"/>
      <c r="C139" s="20" t="s">
        <v>797</v>
      </c>
      <c r="D139" s="150" t="s">
        <v>137</v>
      </c>
      <c r="E139" s="40" t="s">
        <v>132</v>
      </c>
      <c r="F139" s="40" t="s">
        <v>132</v>
      </c>
      <c r="G139" s="150">
        <v>1</v>
      </c>
      <c r="H139" s="150"/>
      <c r="I139" s="150">
        <v>1</v>
      </c>
      <c r="J139" s="23">
        <v>1100</v>
      </c>
      <c r="K139" s="66">
        <f t="shared" si="4"/>
        <v>1100</v>
      </c>
    </row>
    <row r="140" spans="1:11">
      <c r="A140" s="24" t="s">
        <v>128</v>
      </c>
      <c r="B140" s="274"/>
      <c r="C140" s="20" t="s">
        <v>797</v>
      </c>
      <c r="D140" s="150" t="s">
        <v>137</v>
      </c>
      <c r="E140" s="40" t="s">
        <v>132</v>
      </c>
      <c r="F140" s="40" t="s">
        <v>132</v>
      </c>
      <c r="G140" s="150"/>
      <c r="H140" s="150">
        <v>1</v>
      </c>
      <c r="I140" s="150">
        <v>1</v>
      </c>
      <c r="J140" s="23">
        <v>1100</v>
      </c>
      <c r="K140" s="66">
        <f t="shared" si="4"/>
        <v>1100</v>
      </c>
    </row>
    <row r="141" spans="1:11">
      <c r="A141" s="24" t="s">
        <v>128</v>
      </c>
      <c r="B141" s="274"/>
      <c r="C141" s="20" t="s">
        <v>797</v>
      </c>
      <c r="D141" s="150" t="s">
        <v>137</v>
      </c>
      <c r="E141" s="40" t="s">
        <v>132</v>
      </c>
      <c r="F141" s="40" t="s">
        <v>132</v>
      </c>
      <c r="G141" s="150"/>
      <c r="H141" s="150">
        <v>1</v>
      </c>
      <c r="I141" s="150">
        <v>1</v>
      </c>
      <c r="J141" s="23">
        <v>1100</v>
      </c>
      <c r="K141" s="66">
        <f t="shared" si="4"/>
        <v>1100</v>
      </c>
    </row>
    <row r="142" spans="1:11">
      <c r="A142" s="24" t="s">
        <v>128</v>
      </c>
      <c r="B142" s="274"/>
      <c r="C142" s="20" t="s">
        <v>454</v>
      </c>
      <c r="D142" s="150" t="s">
        <v>137</v>
      </c>
      <c r="E142" s="40" t="s">
        <v>132</v>
      </c>
      <c r="F142" s="40" t="s">
        <v>132</v>
      </c>
      <c r="G142" s="150">
        <v>1</v>
      </c>
      <c r="H142" s="150"/>
      <c r="I142" s="150">
        <v>1</v>
      </c>
      <c r="J142" s="23">
        <v>1100</v>
      </c>
      <c r="K142" s="66">
        <f t="shared" si="4"/>
        <v>1100</v>
      </c>
    </row>
    <row r="143" spans="1:11">
      <c r="A143" s="24" t="s">
        <v>128</v>
      </c>
      <c r="B143" s="274"/>
      <c r="C143" s="20" t="s">
        <v>454</v>
      </c>
      <c r="D143" s="150" t="s">
        <v>137</v>
      </c>
      <c r="E143" s="40" t="s">
        <v>132</v>
      </c>
      <c r="F143" s="40" t="s">
        <v>132</v>
      </c>
      <c r="G143" s="150">
        <v>1</v>
      </c>
      <c r="H143" s="150"/>
      <c r="I143" s="150">
        <v>1</v>
      </c>
      <c r="J143" s="23">
        <v>1100</v>
      </c>
      <c r="K143" s="66">
        <f t="shared" si="4"/>
        <v>1100</v>
      </c>
    </row>
    <row r="144" spans="1:11">
      <c r="A144" s="24" t="s">
        <v>128</v>
      </c>
      <c r="B144" s="274"/>
      <c r="C144" s="20" t="s">
        <v>454</v>
      </c>
      <c r="D144" s="150" t="s">
        <v>137</v>
      </c>
      <c r="E144" s="40" t="s">
        <v>132</v>
      </c>
      <c r="F144" s="40" t="s">
        <v>132</v>
      </c>
      <c r="G144" s="150">
        <v>1</v>
      </c>
      <c r="H144" s="150"/>
      <c r="I144" s="150">
        <v>1</v>
      </c>
      <c r="J144" s="23">
        <v>1100</v>
      </c>
      <c r="K144" s="66">
        <f t="shared" si="4"/>
        <v>1100</v>
      </c>
    </row>
    <row r="145" spans="1:11">
      <c r="A145" s="24" t="s">
        <v>128</v>
      </c>
      <c r="B145" s="274"/>
      <c r="C145" s="20" t="s">
        <v>454</v>
      </c>
      <c r="D145" s="150" t="s">
        <v>137</v>
      </c>
      <c r="E145" s="40" t="s">
        <v>132</v>
      </c>
      <c r="F145" s="40" t="s">
        <v>132</v>
      </c>
      <c r="G145" s="150">
        <v>1</v>
      </c>
      <c r="H145" s="150"/>
      <c r="I145" s="150">
        <v>1</v>
      </c>
      <c r="J145" s="23">
        <v>1100</v>
      </c>
      <c r="K145" s="66">
        <f t="shared" si="4"/>
        <v>1100</v>
      </c>
    </row>
    <row r="146" spans="1:11">
      <c r="A146" s="24" t="s">
        <v>128</v>
      </c>
      <c r="B146" s="274"/>
      <c r="C146" s="20" t="s">
        <v>454</v>
      </c>
      <c r="D146" s="150" t="s">
        <v>137</v>
      </c>
      <c r="E146" s="40" t="s">
        <v>132</v>
      </c>
      <c r="F146" s="40" t="s">
        <v>132</v>
      </c>
      <c r="G146" s="150">
        <v>1</v>
      </c>
      <c r="H146" s="150"/>
      <c r="I146" s="150">
        <v>1</v>
      </c>
      <c r="J146" s="23">
        <v>1100</v>
      </c>
      <c r="K146" s="66">
        <f t="shared" si="4"/>
        <v>1100</v>
      </c>
    </row>
    <row r="147" spans="1:11">
      <c r="A147" s="24" t="s">
        <v>128</v>
      </c>
      <c r="B147" s="274"/>
      <c r="C147" s="20" t="s">
        <v>454</v>
      </c>
      <c r="D147" s="150" t="s">
        <v>137</v>
      </c>
      <c r="E147" s="40" t="s">
        <v>132</v>
      </c>
      <c r="F147" s="40" t="s">
        <v>132</v>
      </c>
      <c r="G147" s="150">
        <v>1</v>
      </c>
      <c r="H147" s="150"/>
      <c r="I147" s="150">
        <v>1</v>
      </c>
      <c r="J147" s="23">
        <v>1100</v>
      </c>
      <c r="K147" s="66">
        <f t="shared" si="4"/>
        <v>1100</v>
      </c>
    </row>
    <row r="148" spans="1:11">
      <c r="A148" s="24" t="s">
        <v>128</v>
      </c>
      <c r="B148" s="274"/>
      <c r="C148" s="20" t="s">
        <v>454</v>
      </c>
      <c r="D148" s="150" t="s">
        <v>137</v>
      </c>
      <c r="E148" s="40" t="s">
        <v>132</v>
      </c>
      <c r="F148" s="40" t="s">
        <v>132</v>
      </c>
      <c r="G148" s="150">
        <v>1</v>
      </c>
      <c r="H148" s="150"/>
      <c r="I148" s="150">
        <v>1</v>
      </c>
      <c r="J148" s="23">
        <v>1100</v>
      </c>
      <c r="K148" s="66">
        <f t="shared" si="4"/>
        <v>1100</v>
      </c>
    </row>
    <row r="149" spans="1:11">
      <c r="A149" s="24" t="s">
        <v>128</v>
      </c>
      <c r="B149" s="274"/>
      <c r="C149" s="20" t="s">
        <v>454</v>
      </c>
      <c r="D149" s="150" t="s">
        <v>137</v>
      </c>
      <c r="E149" s="40" t="s">
        <v>132</v>
      </c>
      <c r="F149" s="40" t="s">
        <v>132</v>
      </c>
      <c r="G149" s="150">
        <v>1</v>
      </c>
      <c r="H149" s="150"/>
      <c r="I149" s="150">
        <v>1</v>
      </c>
      <c r="J149" s="23">
        <v>1100</v>
      </c>
      <c r="K149" s="66">
        <f t="shared" si="4"/>
        <v>1100</v>
      </c>
    </row>
    <row r="150" spans="1:11">
      <c r="A150" s="24" t="s">
        <v>128</v>
      </c>
      <c r="B150" s="274"/>
      <c r="C150" s="20" t="s">
        <v>1412</v>
      </c>
      <c r="D150" s="150" t="s">
        <v>137</v>
      </c>
      <c r="E150" s="40" t="s">
        <v>132</v>
      </c>
      <c r="F150" s="40" t="s">
        <v>132</v>
      </c>
      <c r="G150" s="150">
        <v>1</v>
      </c>
      <c r="H150" s="150"/>
      <c r="I150" s="150">
        <v>1</v>
      </c>
      <c r="J150" s="23">
        <v>4500</v>
      </c>
      <c r="K150" s="66">
        <f t="shared" si="4"/>
        <v>4500</v>
      </c>
    </row>
    <row r="151" spans="1:11">
      <c r="A151" s="24" t="s">
        <v>128</v>
      </c>
      <c r="B151" s="274"/>
      <c r="C151" s="20" t="s">
        <v>1412</v>
      </c>
      <c r="D151" s="150" t="s">
        <v>137</v>
      </c>
      <c r="E151" s="40" t="s">
        <v>132</v>
      </c>
      <c r="F151" s="40" t="s">
        <v>132</v>
      </c>
      <c r="G151" s="150">
        <v>1</v>
      </c>
      <c r="H151" s="150"/>
      <c r="I151" s="150">
        <v>1</v>
      </c>
      <c r="J151" s="23">
        <v>4500</v>
      </c>
      <c r="K151" s="66">
        <f t="shared" si="4"/>
        <v>4500</v>
      </c>
    </row>
    <row r="152" spans="1:11">
      <c r="A152" s="24" t="s">
        <v>128</v>
      </c>
      <c r="B152" s="274"/>
      <c r="C152" s="20" t="s">
        <v>1412</v>
      </c>
      <c r="D152" s="150" t="s">
        <v>137</v>
      </c>
      <c r="E152" s="40" t="s">
        <v>132</v>
      </c>
      <c r="F152" s="40" t="s">
        <v>132</v>
      </c>
      <c r="G152" s="150">
        <v>1</v>
      </c>
      <c r="H152" s="150"/>
      <c r="I152" s="150">
        <v>1</v>
      </c>
      <c r="J152" s="23">
        <v>4500</v>
      </c>
      <c r="K152" s="66">
        <f t="shared" si="4"/>
        <v>4500</v>
      </c>
    </row>
    <row r="153" spans="1:11">
      <c r="A153" s="24" t="s">
        <v>128</v>
      </c>
      <c r="B153" s="274"/>
      <c r="C153" s="20" t="s">
        <v>1412</v>
      </c>
      <c r="D153" s="150" t="s">
        <v>137</v>
      </c>
      <c r="E153" s="40" t="s">
        <v>132</v>
      </c>
      <c r="F153" s="40" t="s">
        <v>132</v>
      </c>
      <c r="G153" s="150">
        <v>1</v>
      </c>
      <c r="H153" s="150"/>
      <c r="I153" s="150">
        <v>1</v>
      </c>
      <c r="J153" s="23">
        <v>4500</v>
      </c>
      <c r="K153" s="66">
        <f t="shared" si="4"/>
        <v>4500</v>
      </c>
    </row>
    <row r="154" spans="1:11">
      <c r="A154" s="24" t="s">
        <v>128</v>
      </c>
      <c r="B154" s="274"/>
      <c r="C154" s="20" t="s">
        <v>24</v>
      </c>
      <c r="D154" s="150" t="s">
        <v>277</v>
      </c>
      <c r="E154" s="40" t="s">
        <v>132</v>
      </c>
      <c r="F154" s="40" t="s">
        <v>132</v>
      </c>
      <c r="G154" s="150">
        <v>1</v>
      </c>
      <c r="H154" s="150"/>
      <c r="I154" s="150">
        <v>1</v>
      </c>
      <c r="J154" s="23">
        <v>15000</v>
      </c>
      <c r="K154" s="66">
        <f t="shared" si="4"/>
        <v>15000</v>
      </c>
    </row>
    <row r="155" spans="1:11">
      <c r="A155" s="24" t="s">
        <v>128</v>
      </c>
      <c r="B155" s="275"/>
      <c r="C155" s="20" t="s">
        <v>24</v>
      </c>
      <c r="D155" s="150" t="s">
        <v>277</v>
      </c>
      <c r="E155" s="40" t="s">
        <v>132</v>
      </c>
      <c r="F155" s="40" t="s">
        <v>132</v>
      </c>
      <c r="G155" s="150">
        <v>1</v>
      </c>
      <c r="H155" s="150"/>
      <c r="I155" s="150">
        <v>1</v>
      </c>
      <c r="J155" s="23">
        <v>15000</v>
      </c>
      <c r="K155" s="66">
        <f t="shared" si="4"/>
        <v>15000</v>
      </c>
    </row>
    <row r="156" spans="1:11">
      <c r="A156" s="24" t="s">
        <v>128</v>
      </c>
      <c r="B156" s="242" t="s">
        <v>1411</v>
      </c>
      <c r="C156" s="20" t="s">
        <v>17</v>
      </c>
      <c r="D156" s="150" t="s">
        <v>1410</v>
      </c>
      <c r="E156" s="40" t="s">
        <v>132</v>
      </c>
      <c r="F156" s="40" t="s">
        <v>132</v>
      </c>
      <c r="G156" s="150">
        <v>1</v>
      </c>
      <c r="H156" s="150"/>
      <c r="I156" s="150">
        <v>1</v>
      </c>
      <c r="J156" s="23">
        <v>650</v>
      </c>
      <c r="K156" s="66">
        <f t="shared" si="4"/>
        <v>650</v>
      </c>
    </row>
    <row r="157" spans="1:11">
      <c r="A157" s="24" t="s">
        <v>128</v>
      </c>
      <c r="B157" s="242"/>
      <c r="C157" s="20" t="s">
        <v>78</v>
      </c>
      <c r="D157" s="150" t="s">
        <v>1138</v>
      </c>
      <c r="E157" s="40" t="s">
        <v>132</v>
      </c>
      <c r="F157" s="40" t="s">
        <v>132</v>
      </c>
      <c r="G157" s="150"/>
      <c r="H157" s="150">
        <v>1</v>
      </c>
      <c r="I157" s="150">
        <v>1</v>
      </c>
      <c r="J157" s="23">
        <v>6500</v>
      </c>
      <c r="K157" s="66">
        <f t="shared" si="4"/>
        <v>6500</v>
      </c>
    </row>
    <row r="158" spans="1:11">
      <c r="A158" s="24" t="s">
        <v>128</v>
      </c>
      <c r="B158" s="242" t="s">
        <v>1409</v>
      </c>
      <c r="C158" s="20" t="s">
        <v>1109</v>
      </c>
      <c r="D158" s="150" t="s">
        <v>389</v>
      </c>
      <c r="E158" s="150" t="s">
        <v>1265</v>
      </c>
      <c r="F158" s="40" t="s">
        <v>132</v>
      </c>
      <c r="G158" s="150">
        <v>1</v>
      </c>
      <c r="H158" s="150"/>
      <c r="I158" s="150">
        <v>1</v>
      </c>
      <c r="J158" s="23">
        <v>450000</v>
      </c>
      <c r="K158" s="66">
        <f t="shared" si="4"/>
        <v>450000</v>
      </c>
    </row>
    <row r="159" spans="1:11">
      <c r="A159" s="24" t="s">
        <v>128</v>
      </c>
      <c r="B159" s="242"/>
      <c r="C159" s="20" t="s">
        <v>1109</v>
      </c>
      <c r="D159" s="150" t="s">
        <v>389</v>
      </c>
      <c r="E159" s="40" t="s">
        <v>132</v>
      </c>
      <c r="F159" s="40" t="s">
        <v>132</v>
      </c>
      <c r="G159" s="150">
        <v>1</v>
      </c>
      <c r="H159" s="150"/>
      <c r="I159" s="150">
        <v>1</v>
      </c>
      <c r="J159" s="23">
        <v>450000</v>
      </c>
      <c r="K159" s="66">
        <f t="shared" si="4"/>
        <v>450000</v>
      </c>
    </row>
    <row r="160" spans="1:11">
      <c r="A160" s="24" t="s">
        <v>128</v>
      </c>
      <c r="B160" s="242"/>
      <c r="C160" s="20" t="s">
        <v>68</v>
      </c>
      <c r="D160" s="150" t="s">
        <v>74</v>
      </c>
      <c r="E160" s="40" t="s">
        <v>132</v>
      </c>
      <c r="F160" s="40" t="s">
        <v>132</v>
      </c>
      <c r="G160" s="150">
        <v>1</v>
      </c>
      <c r="H160" s="150"/>
      <c r="I160" s="150">
        <v>1</v>
      </c>
      <c r="J160" s="23">
        <v>450000</v>
      </c>
      <c r="K160" s="66">
        <f t="shared" si="4"/>
        <v>450000</v>
      </c>
    </row>
    <row r="161" spans="1:11">
      <c r="A161" s="24" t="s">
        <v>128</v>
      </c>
      <c r="B161" s="242" t="s">
        <v>676</v>
      </c>
      <c r="C161" s="20" t="s">
        <v>69</v>
      </c>
      <c r="D161" s="150" t="s">
        <v>75</v>
      </c>
      <c r="E161" s="150" t="s">
        <v>490</v>
      </c>
      <c r="F161" s="40" t="s">
        <v>132</v>
      </c>
      <c r="G161" s="150">
        <v>1</v>
      </c>
      <c r="H161" s="150"/>
      <c r="I161" s="150">
        <v>1</v>
      </c>
      <c r="J161" s="23">
        <v>6500</v>
      </c>
      <c r="K161" s="66">
        <f t="shared" si="4"/>
        <v>6500</v>
      </c>
    </row>
    <row r="162" spans="1:11">
      <c r="A162" s="24" t="s">
        <v>128</v>
      </c>
      <c r="B162" s="242"/>
      <c r="C162" s="20" t="s">
        <v>43</v>
      </c>
      <c r="D162" s="150" t="s">
        <v>51</v>
      </c>
      <c r="E162" s="40" t="s">
        <v>132</v>
      </c>
      <c r="F162" s="40" t="s">
        <v>132</v>
      </c>
      <c r="G162" s="150">
        <v>1</v>
      </c>
      <c r="H162" s="150"/>
      <c r="I162" s="150">
        <v>1</v>
      </c>
      <c r="J162" s="23">
        <v>1200</v>
      </c>
      <c r="K162" s="66">
        <f t="shared" si="4"/>
        <v>1200</v>
      </c>
    </row>
    <row r="163" spans="1:11">
      <c r="A163" s="24" t="s">
        <v>128</v>
      </c>
      <c r="B163" s="242"/>
      <c r="C163" s="20" t="s">
        <v>812</v>
      </c>
      <c r="D163" s="150" t="s">
        <v>137</v>
      </c>
      <c r="E163" s="40" t="s">
        <v>132</v>
      </c>
      <c r="F163" s="40" t="s">
        <v>132</v>
      </c>
      <c r="G163" s="150">
        <v>1</v>
      </c>
      <c r="H163" s="150"/>
      <c r="I163" s="150">
        <v>1</v>
      </c>
      <c r="J163" s="23">
        <v>4500</v>
      </c>
      <c r="K163" s="66">
        <f t="shared" si="4"/>
        <v>4500</v>
      </c>
    </row>
    <row r="164" spans="1:11">
      <c r="A164" s="24" t="s">
        <v>128</v>
      </c>
      <c r="B164" s="271" t="s">
        <v>1105</v>
      </c>
      <c r="C164" s="20" t="s">
        <v>17</v>
      </c>
      <c r="D164" s="150" t="s">
        <v>55</v>
      </c>
      <c r="E164" s="40" t="s">
        <v>132</v>
      </c>
      <c r="F164" s="40" t="s">
        <v>132</v>
      </c>
      <c r="G164" s="150">
        <v>1</v>
      </c>
      <c r="H164" s="150"/>
      <c r="I164" s="150">
        <v>1</v>
      </c>
      <c r="J164" s="23">
        <v>650</v>
      </c>
      <c r="K164" s="66">
        <f t="shared" si="4"/>
        <v>650</v>
      </c>
    </row>
    <row r="165" spans="1:11" ht="15.75" thickBot="1">
      <c r="A165" s="26" t="s">
        <v>128</v>
      </c>
      <c r="B165" s="346"/>
      <c r="C165" s="28" t="s">
        <v>943</v>
      </c>
      <c r="D165" s="153" t="s">
        <v>310</v>
      </c>
      <c r="E165" s="41" t="s">
        <v>132</v>
      </c>
      <c r="F165" s="41" t="s">
        <v>132</v>
      </c>
      <c r="G165" s="153">
        <v>1</v>
      </c>
      <c r="H165" s="153"/>
      <c r="I165" s="153">
        <v>1</v>
      </c>
      <c r="J165" s="31">
        <v>45000</v>
      </c>
      <c r="K165" s="131">
        <f t="shared" ref="K165:K181" si="5">J165*I165</f>
        <v>45000</v>
      </c>
    </row>
    <row r="166" spans="1:11">
      <c r="A166" s="126" t="s">
        <v>128</v>
      </c>
      <c r="B166" s="274" t="s">
        <v>1105</v>
      </c>
      <c r="C166" s="198" t="s">
        <v>69</v>
      </c>
      <c r="D166" s="152" t="s">
        <v>75</v>
      </c>
      <c r="E166" s="152" t="s">
        <v>490</v>
      </c>
      <c r="F166" s="206" t="s">
        <v>132</v>
      </c>
      <c r="G166" s="152">
        <v>1</v>
      </c>
      <c r="H166" s="152"/>
      <c r="I166" s="152">
        <v>1</v>
      </c>
      <c r="J166" s="199">
        <v>6500</v>
      </c>
      <c r="K166" s="109">
        <f t="shared" si="5"/>
        <v>6500</v>
      </c>
    </row>
    <row r="167" spans="1:11">
      <c r="A167" s="24" t="s">
        <v>128</v>
      </c>
      <c r="B167" s="274"/>
      <c r="C167" s="20" t="s">
        <v>43</v>
      </c>
      <c r="D167" s="79" t="s">
        <v>1015</v>
      </c>
      <c r="E167" s="40" t="s">
        <v>132</v>
      </c>
      <c r="F167" s="40" t="s">
        <v>132</v>
      </c>
      <c r="G167" s="79">
        <v>1</v>
      </c>
      <c r="H167" s="79"/>
      <c r="I167" s="79">
        <v>1</v>
      </c>
      <c r="J167" s="23">
        <v>1200</v>
      </c>
      <c r="K167" s="66">
        <f t="shared" si="5"/>
        <v>1200</v>
      </c>
    </row>
    <row r="168" spans="1:11">
      <c r="A168" s="24" t="s">
        <v>128</v>
      </c>
      <c r="B168" s="242" t="s">
        <v>1149</v>
      </c>
      <c r="C168" s="20" t="s">
        <v>24</v>
      </c>
      <c r="D168" s="79" t="s">
        <v>96</v>
      </c>
      <c r="E168" s="40" t="s">
        <v>132</v>
      </c>
      <c r="F168" s="40" t="s">
        <v>132</v>
      </c>
      <c r="G168" s="79">
        <v>1</v>
      </c>
      <c r="H168" s="79"/>
      <c r="I168" s="79">
        <v>1</v>
      </c>
      <c r="J168" s="23">
        <v>15000</v>
      </c>
      <c r="K168" s="66">
        <f t="shared" si="5"/>
        <v>15000</v>
      </c>
    </row>
    <row r="169" spans="1:11">
      <c r="A169" s="24" t="s">
        <v>128</v>
      </c>
      <c r="B169" s="242"/>
      <c r="C169" s="20" t="s">
        <v>24</v>
      </c>
      <c r="D169" s="79" t="s">
        <v>100</v>
      </c>
      <c r="E169" s="40" t="s">
        <v>132</v>
      </c>
      <c r="F169" s="40" t="s">
        <v>132</v>
      </c>
      <c r="G169" s="79">
        <v>1</v>
      </c>
      <c r="H169" s="79"/>
      <c r="I169" s="79">
        <v>1</v>
      </c>
      <c r="J169" s="23">
        <v>15000</v>
      </c>
      <c r="K169" s="66">
        <f t="shared" si="5"/>
        <v>15000</v>
      </c>
    </row>
    <row r="170" spans="1:11">
      <c r="A170" s="24" t="s">
        <v>128</v>
      </c>
      <c r="B170" s="242"/>
      <c r="C170" s="20" t="s">
        <v>43</v>
      </c>
      <c r="D170" s="79" t="s">
        <v>51</v>
      </c>
      <c r="E170" s="40" t="s">
        <v>132</v>
      </c>
      <c r="F170" s="40" t="s">
        <v>132</v>
      </c>
      <c r="G170" s="79">
        <v>1</v>
      </c>
      <c r="H170" s="79"/>
      <c r="I170" s="79">
        <v>1</v>
      </c>
      <c r="J170" s="23">
        <v>1200</v>
      </c>
      <c r="K170" s="66">
        <f t="shared" si="5"/>
        <v>1200</v>
      </c>
    </row>
    <row r="171" spans="1:11">
      <c r="A171" s="24" t="s">
        <v>128</v>
      </c>
      <c r="B171" s="242"/>
      <c r="C171" s="20" t="s">
        <v>17</v>
      </c>
      <c r="D171" s="79" t="s">
        <v>50</v>
      </c>
      <c r="E171" s="40" t="s">
        <v>132</v>
      </c>
      <c r="F171" s="40" t="s">
        <v>132</v>
      </c>
      <c r="G171" s="79">
        <v>1</v>
      </c>
      <c r="H171" s="79"/>
      <c r="I171" s="79">
        <v>1</v>
      </c>
      <c r="J171" s="23">
        <v>650</v>
      </c>
      <c r="K171" s="66">
        <f t="shared" si="5"/>
        <v>650</v>
      </c>
    </row>
    <row r="172" spans="1:11">
      <c r="A172" s="24" t="s">
        <v>128</v>
      </c>
      <c r="B172" s="242"/>
      <c r="C172" s="20" t="s">
        <v>17</v>
      </c>
      <c r="D172" s="79" t="s">
        <v>50</v>
      </c>
      <c r="E172" s="40" t="s">
        <v>132</v>
      </c>
      <c r="F172" s="40" t="s">
        <v>132</v>
      </c>
      <c r="G172" s="79">
        <v>1</v>
      </c>
      <c r="H172" s="79"/>
      <c r="I172" s="79">
        <v>1</v>
      </c>
      <c r="J172" s="23">
        <v>650</v>
      </c>
      <c r="K172" s="66">
        <f t="shared" si="5"/>
        <v>650</v>
      </c>
    </row>
    <row r="173" spans="1:11">
      <c r="A173" s="24" t="s">
        <v>128</v>
      </c>
      <c r="B173" s="242"/>
      <c r="C173" s="20" t="s">
        <v>818</v>
      </c>
      <c r="D173" s="79" t="s">
        <v>75</v>
      </c>
      <c r="E173" s="40" t="s">
        <v>132</v>
      </c>
      <c r="F173" s="40" t="s">
        <v>132</v>
      </c>
      <c r="G173" s="79">
        <v>1</v>
      </c>
      <c r="H173" s="79"/>
      <c r="I173" s="79">
        <v>1</v>
      </c>
      <c r="J173" s="23">
        <v>250000</v>
      </c>
      <c r="K173" s="66">
        <f t="shared" si="5"/>
        <v>250000</v>
      </c>
    </row>
    <row r="174" spans="1:11">
      <c r="A174" s="24" t="s">
        <v>128</v>
      </c>
      <c r="B174" s="242"/>
      <c r="C174" s="20" t="s">
        <v>818</v>
      </c>
      <c r="D174" s="79" t="s">
        <v>75</v>
      </c>
      <c r="E174" s="40" t="s">
        <v>132</v>
      </c>
      <c r="F174" s="40" t="s">
        <v>132</v>
      </c>
      <c r="G174" s="79">
        <v>1</v>
      </c>
      <c r="H174" s="79"/>
      <c r="I174" s="79">
        <v>1</v>
      </c>
      <c r="J174" s="23">
        <v>250000</v>
      </c>
      <c r="K174" s="66">
        <f t="shared" si="5"/>
        <v>250000</v>
      </c>
    </row>
    <row r="175" spans="1:11">
      <c r="A175" s="24" t="s">
        <v>128</v>
      </c>
      <c r="B175" s="242"/>
      <c r="C175" s="20" t="s">
        <v>818</v>
      </c>
      <c r="D175" s="79" t="s">
        <v>75</v>
      </c>
      <c r="E175" s="40" t="s">
        <v>132</v>
      </c>
      <c r="F175" s="40" t="s">
        <v>132</v>
      </c>
      <c r="G175" s="79">
        <v>1</v>
      </c>
      <c r="H175" s="79"/>
      <c r="I175" s="79">
        <v>1</v>
      </c>
      <c r="J175" s="23">
        <v>250000</v>
      </c>
      <c r="K175" s="66">
        <f t="shared" si="5"/>
        <v>250000</v>
      </c>
    </row>
    <row r="176" spans="1:11">
      <c r="A176" s="24" t="s">
        <v>128</v>
      </c>
      <c r="B176" s="242"/>
      <c r="C176" s="20" t="s">
        <v>26</v>
      </c>
      <c r="D176" s="79" t="s">
        <v>292</v>
      </c>
      <c r="E176" s="40" t="s">
        <v>132</v>
      </c>
      <c r="F176" s="40" t="s">
        <v>132</v>
      </c>
      <c r="G176" s="79"/>
      <c r="H176" s="79">
        <v>1</v>
      </c>
      <c r="I176" s="79">
        <v>1</v>
      </c>
      <c r="J176" s="23">
        <v>250000</v>
      </c>
      <c r="K176" s="66">
        <f t="shared" si="5"/>
        <v>250000</v>
      </c>
    </row>
    <row r="177" spans="1:11">
      <c r="A177" s="24" t="s">
        <v>128</v>
      </c>
      <c r="B177" s="242"/>
      <c r="C177" s="20" t="s">
        <v>26</v>
      </c>
      <c r="D177" s="79" t="s">
        <v>292</v>
      </c>
      <c r="E177" s="40" t="s">
        <v>132</v>
      </c>
      <c r="F177" s="40" t="s">
        <v>132</v>
      </c>
      <c r="G177" s="79">
        <v>1</v>
      </c>
      <c r="H177" s="79"/>
      <c r="I177" s="79">
        <v>1</v>
      </c>
      <c r="J177" s="23">
        <v>250000</v>
      </c>
      <c r="K177" s="66">
        <f t="shared" si="5"/>
        <v>250000</v>
      </c>
    </row>
    <row r="178" spans="1:11">
      <c r="A178" s="24" t="s">
        <v>128</v>
      </c>
      <c r="B178" s="242"/>
      <c r="C178" s="20" t="s">
        <v>24</v>
      </c>
      <c r="D178" s="79" t="s">
        <v>96</v>
      </c>
      <c r="E178" s="40" t="s">
        <v>132</v>
      </c>
      <c r="F178" s="40" t="s">
        <v>132</v>
      </c>
      <c r="G178" s="79">
        <v>1</v>
      </c>
      <c r="H178" s="79"/>
      <c r="I178" s="79">
        <v>1</v>
      </c>
      <c r="J178" s="23">
        <v>15000</v>
      </c>
      <c r="K178" s="66">
        <f t="shared" si="5"/>
        <v>15000</v>
      </c>
    </row>
    <row r="179" spans="1:11">
      <c r="A179" s="24" t="s">
        <v>128</v>
      </c>
      <c r="B179" s="242" t="s">
        <v>1408</v>
      </c>
      <c r="C179" s="20" t="s">
        <v>109</v>
      </c>
      <c r="D179" s="79" t="s">
        <v>137</v>
      </c>
      <c r="E179" s="40" t="s">
        <v>132</v>
      </c>
      <c r="F179" s="40" t="s">
        <v>132</v>
      </c>
      <c r="G179" s="79">
        <v>1</v>
      </c>
      <c r="H179" s="79"/>
      <c r="I179" s="79">
        <v>1</v>
      </c>
      <c r="J179" s="23">
        <v>375000</v>
      </c>
      <c r="K179" s="66">
        <f t="shared" si="5"/>
        <v>375000</v>
      </c>
    </row>
    <row r="180" spans="1:11">
      <c r="A180" s="24" t="s">
        <v>128</v>
      </c>
      <c r="B180" s="242"/>
      <c r="C180" s="20" t="s">
        <v>1407</v>
      </c>
      <c r="D180" s="79" t="s">
        <v>137</v>
      </c>
      <c r="E180" s="40" t="s">
        <v>132</v>
      </c>
      <c r="F180" s="40" t="s">
        <v>132</v>
      </c>
      <c r="G180" s="79">
        <v>1</v>
      </c>
      <c r="H180" s="79"/>
      <c r="I180" s="79">
        <v>1</v>
      </c>
      <c r="J180" s="23">
        <v>65000</v>
      </c>
      <c r="K180" s="66">
        <f t="shared" si="5"/>
        <v>65000</v>
      </c>
    </row>
    <row r="181" spans="1:11" ht="15.75" thickBot="1">
      <c r="A181" s="26" t="s">
        <v>128</v>
      </c>
      <c r="B181" s="424"/>
      <c r="C181" s="28" t="s">
        <v>69</v>
      </c>
      <c r="D181" s="102" t="s">
        <v>75</v>
      </c>
      <c r="E181" s="41" t="s">
        <v>132</v>
      </c>
      <c r="F181" s="41" t="s">
        <v>132</v>
      </c>
      <c r="G181" s="102"/>
      <c r="H181" s="102">
        <v>1</v>
      </c>
      <c r="I181" s="102">
        <v>1</v>
      </c>
      <c r="J181" s="31">
        <v>6500</v>
      </c>
      <c r="K181" s="131">
        <f t="shared" si="5"/>
        <v>6500</v>
      </c>
    </row>
    <row r="183" spans="1:11" ht="16.5" thickBot="1">
      <c r="A183" s="1" t="s">
        <v>126</v>
      </c>
      <c r="B183" s="1"/>
      <c r="E183" s="2"/>
      <c r="F183" s="3"/>
      <c r="G183" s="4"/>
      <c r="H183" s="4"/>
      <c r="I183" s="4"/>
      <c r="J183" s="16"/>
    </row>
    <row r="184" spans="1:11" ht="15.75" thickBot="1">
      <c r="A184" s="5"/>
      <c r="B184" s="5"/>
      <c r="E184" s="33"/>
      <c r="F184" s="3"/>
      <c r="G184" s="327" t="s">
        <v>127</v>
      </c>
      <c r="H184" s="328"/>
      <c r="I184" s="328"/>
      <c r="J184" s="328"/>
      <c r="K184" s="6">
        <f>SUM(I6:I181)</f>
        <v>176</v>
      </c>
    </row>
    <row r="185" spans="1:11">
      <c r="A185" s="53" t="s">
        <v>128</v>
      </c>
      <c r="B185" s="237" t="s">
        <v>129</v>
      </c>
      <c r="C185" s="238"/>
      <c r="E185" s="36"/>
      <c r="F185" s="3"/>
      <c r="G185" s="329" t="s">
        <v>131</v>
      </c>
      <c r="H185" s="330"/>
      <c r="I185" s="330"/>
      <c r="J185" s="330"/>
      <c r="K185" s="10">
        <f>SUM(K6:K181)</f>
        <v>12098200</v>
      </c>
    </row>
    <row r="186" spans="1:11" ht="15.75" thickBot="1">
      <c r="A186" s="29" t="s">
        <v>132</v>
      </c>
      <c r="B186" s="227" t="s">
        <v>133</v>
      </c>
      <c r="C186" s="228"/>
      <c r="E186" s="36"/>
      <c r="F186" s="3"/>
      <c r="G186" s="229" t="s">
        <v>135</v>
      </c>
      <c r="H186" s="230"/>
      <c r="I186" s="230"/>
      <c r="J186" s="230"/>
      <c r="K186" s="14">
        <f>K185*0.07</f>
        <v>846874.00000000012</v>
      </c>
    </row>
  </sheetData>
  <mergeCells count="37">
    <mergeCell ref="B156:B157"/>
    <mergeCell ref="B158:B160"/>
    <mergeCell ref="B161:B163"/>
    <mergeCell ref="B66:B110"/>
    <mergeCell ref="B111:B155"/>
    <mergeCell ref="B185:C185"/>
    <mergeCell ref="G185:J185"/>
    <mergeCell ref="B186:C186"/>
    <mergeCell ref="G186:J186"/>
    <mergeCell ref="G4:H4"/>
    <mergeCell ref="I4:I5"/>
    <mergeCell ref="J4:J5"/>
    <mergeCell ref="B6:B8"/>
    <mergeCell ref="B10:B16"/>
    <mergeCell ref="B17:B19"/>
    <mergeCell ref="B21:B30"/>
    <mergeCell ref="B31:B55"/>
    <mergeCell ref="G184:J184"/>
    <mergeCell ref="B168:B178"/>
    <mergeCell ref="B179:B181"/>
    <mergeCell ref="B56:B65"/>
    <mergeCell ref="B164:B165"/>
    <mergeCell ref="B166:B167"/>
    <mergeCell ref="A3:D3"/>
    <mergeCell ref="E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1" right="0.1" top="0.25" bottom="0.25" header="0.3" footer="0.3"/>
  <pageSetup paperSize="9" orientation="portrait" horizontalDpi="300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>
  <dimension ref="A1:K181"/>
  <sheetViews>
    <sheetView topLeftCell="A159" workbookViewId="0">
      <selection sqref="A1:K181"/>
    </sheetView>
  </sheetViews>
  <sheetFormatPr defaultRowHeight="15"/>
  <cols>
    <col min="1" max="1" width="5.7109375" customWidth="1"/>
    <col min="2" max="2" width="11" customWidth="1"/>
    <col min="3" max="3" width="22.28515625" bestFit="1" customWidth="1"/>
    <col min="4" max="4" width="18.140625" bestFit="1" customWidth="1"/>
    <col min="5" max="5" width="11.28515625" bestFit="1" customWidth="1"/>
    <col min="6" max="6" width="7.85546875" bestFit="1" customWidth="1"/>
    <col min="7" max="7" width="4.5703125" customWidth="1"/>
    <col min="8" max="8" width="4.140625" customWidth="1"/>
    <col min="9" max="9" width="4.28515625" customWidth="1"/>
    <col min="11" max="11" width="9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42210</v>
      </c>
      <c r="K2" s="226"/>
    </row>
    <row r="3" spans="1:11">
      <c r="A3" s="231" t="s">
        <v>2</v>
      </c>
      <c r="B3" s="232"/>
      <c r="C3" s="232"/>
      <c r="D3" s="232"/>
      <c r="E3" s="317" t="s">
        <v>1487</v>
      </c>
      <c r="F3" s="317"/>
      <c r="G3" s="317"/>
      <c r="H3" s="317"/>
      <c r="I3" s="317"/>
      <c r="J3" s="317"/>
      <c r="K3" s="380"/>
    </row>
    <row r="4" spans="1:11" ht="22.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148" t="s">
        <v>13</v>
      </c>
      <c r="H5" s="148" t="s">
        <v>14</v>
      </c>
      <c r="I5" s="243"/>
      <c r="J5" s="244"/>
      <c r="K5" s="245"/>
    </row>
    <row r="6" spans="1:11">
      <c r="A6" s="24" t="s">
        <v>128</v>
      </c>
      <c r="B6" s="224" t="s">
        <v>1486</v>
      </c>
      <c r="C6" s="20" t="s">
        <v>77</v>
      </c>
      <c r="D6" s="150" t="s">
        <v>113</v>
      </c>
      <c r="E6" s="21" t="s">
        <v>132</v>
      </c>
      <c r="F6" s="21" t="s">
        <v>132</v>
      </c>
      <c r="G6" s="150">
        <v>1</v>
      </c>
      <c r="H6" s="150"/>
      <c r="I6" s="150">
        <v>1</v>
      </c>
      <c r="J6" s="23">
        <v>45000</v>
      </c>
      <c r="K6" s="66">
        <f t="shared" ref="K6:K36" si="0">J6*I6</f>
        <v>45000</v>
      </c>
    </row>
    <row r="7" spans="1:11">
      <c r="A7" s="24" t="s">
        <v>128</v>
      </c>
      <c r="B7" s="224"/>
      <c r="C7" s="20" t="s">
        <v>810</v>
      </c>
      <c r="D7" s="150" t="s">
        <v>113</v>
      </c>
      <c r="E7" s="21" t="s">
        <v>132</v>
      </c>
      <c r="F7" s="21" t="s">
        <v>132</v>
      </c>
      <c r="G7" s="150">
        <v>1</v>
      </c>
      <c r="H7" s="150"/>
      <c r="I7" s="150">
        <v>1</v>
      </c>
      <c r="J7" s="23">
        <v>150000</v>
      </c>
      <c r="K7" s="66">
        <f t="shared" si="0"/>
        <v>150000</v>
      </c>
    </row>
    <row r="8" spans="1:11">
      <c r="A8" s="24" t="s">
        <v>128</v>
      </c>
      <c r="B8" s="224"/>
      <c r="C8" s="20" t="s">
        <v>763</v>
      </c>
      <c r="D8" s="150" t="s">
        <v>137</v>
      </c>
      <c r="E8" s="21" t="s">
        <v>132</v>
      </c>
      <c r="F8" s="21" t="s">
        <v>132</v>
      </c>
      <c r="G8" s="150">
        <v>1</v>
      </c>
      <c r="H8" s="150"/>
      <c r="I8" s="150">
        <v>1</v>
      </c>
      <c r="J8" s="23">
        <v>65000</v>
      </c>
      <c r="K8" s="66">
        <f t="shared" si="0"/>
        <v>65000</v>
      </c>
    </row>
    <row r="9" spans="1:11">
      <c r="A9" s="24" t="s">
        <v>128</v>
      </c>
      <c r="B9" s="224"/>
      <c r="C9" s="20" t="s">
        <v>960</v>
      </c>
      <c r="D9" s="150" t="s">
        <v>137</v>
      </c>
      <c r="E9" s="21" t="s">
        <v>132</v>
      </c>
      <c r="F9" s="21" t="s">
        <v>132</v>
      </c>
      <c r="G9" s="150">
        <v>1</v>
      </c>
      <c r="H9" s="150"/>
      <c r="I9" s="150">
        <v>1</v>
      </c>
      <c r="J9" s="23">
        <v>55000</v>
      </c>
      <c r="K9" s="66">
        <f t="shared" si="0"/>
        <v>55000</v>
      </c>
    </row>
    <row r="10" spans="1:11">
      <c r="A10" s="24" t="s">
        <v>128</v>
      </c>
      <c r="B10" s="224"/>
      <c r="C10" s="20" t="s">
        <v>487</v>
      </c>
      <c r="D10" s="150" t="s">
        <v>137</v>
      </c>
      <c r="E10" s="21" t="s">
        <v>132</v>
      </c>
      <c r="F10" s="21" t="s">
        <v>132</v>
      </c>
      <c r="G10" s="150">
        <v>1</v>
      </c>
      <c r="H10" s="150"/>
      <c r="I10" s="150">
        <v>1</v>
      </c>
      <c r="J10" s="23">
        <v>6500</v>
      </c>
      <c r="K10" s="66">
        <f t="shared" si="0"/>
        <v>6500</v>
      </c>
    </row>
    <row r="11" spans="1:11">
      <c r="A11" s="24" t="s">
        <v>128</v>
      </c>
      <c r="B11" s="224"/>
      <c r="C11" s="20" t="s">
        <v>487</v>
      </c>
      <c r="D11" s="150" t="s">
        <v>137</v>
      </c>
      <c r="E11" s="21" t="s">
        <v>132</v>
      </c>
      <c r="F11" s="21" t="s">
        <v>132</v>
      </c>
      <c r="G11" s="150">
        <v>1</v>
      </c>
      <c r="H11" s="150"/>
      <c r="I11" s="150">
        <v>1</v>
      </c>
      <c r="J11" s="23">
        <v>6500</v>
      </c>
      <c r="K11" s="66">
        <f t="shared" si="0"/>
        <v>6500</v>
      </c>
    </row>
    <row r="12" spans="1:11">
      <c r="A12" s="24" t="s">
        <v>128</v>
      </c>
      <c r="B12" s="224"/>
      <c r="C12" s="20" t="s">
        <v>110</v>
      </c>
      <c r="D12" s="150" t="s">
        <v>1485</v>
      </c>
      <c r="E12" s="21" t="s">
        <v>132</v>
      </c>
      <c r="F12" s="21" t="s">
        <v>132</v>
      </c>
      <c r="G12" s="150">
        <v>1</v>
      </c>
      <c r="H12" s="150"/>
      <c r="I12" s="150">
        <v>1</v>
      </c>
      <c r="J12" s="23">
        <v>45000</v>
      </c>
      <c r="K12" s="66">
        <f t="shared" si="0"/>
        <v>45000</v>
      </c>
    </row>
    <row r="13" spans="1:11">
      <c r="A13" s="24" t="s">
        <v>128</v>
      </c>
      <c r="B13" s="224"/>
      <c r="C13" s="20" t="s">
        <v>78</v>
      </c>
      <c r="D13" s="150" t="s">
        <v>764</v>
      </c>
      <c r="E13" s="150" t="s">
        <v>1418</v>
      </c>
      <c r="F13" s="21" t="s">
        <v>132</v>
      </c>
      <c r="G13" s="150">
        <v>1</v>
      </c>
      <c r="H13" s="150"/>
      <c r="I13" s="150">
        <v>1</v>
      </c>
      <c r="J13" s="23">
        <v>6500</v>
      </c>
      <c r="K13" s="66">
        <f t="shared" si="0"/>
        <v>6500</v>
      </c>
    </row>
    <row r="14" spans="1:11">
      <c r="A14" s="24" t="s">
        <v>128</v>
      </c>
      <c r="B14" s="224"/>
      <c r="C14" s="20" t="s">
        <v>1353</v>
      </c>
      <c r="D14" s="150" t="s">
        <v>137</v>
      </c>
      <c r="E14" s="21" t="s">
        <v>132</v>
      </c>
      <c r="F14" s="21" t="s">
        <v>132</v>
      </c>
      <c r="G14" s="150">
        <v>1</v>
      </c>
      <c r="H14" s="150"/>
      <c r="I14" s="150">
        <v>1</v>
      </c>
      <c r="J14" s="23">
        <v>6500</v>
      </c>
      <c r="K14" s="66">
        <f t="shared" si="0"/>
        <v>6500</v>
      </c>
    </row>
    <row r="15" spans="1:11">
      <c r="A15" s="24" t="s">
        <v>128</v>
      </c>
      <c r="B15" s="224"/>
      <c r="C15" s="20" t="s">
        <v>23</v>
      </c>
      <c r="D15" s="150" t="s">
        <v>137</v>
      </c>
      <c r="E15" s="21" t="s">
        <v>132</v>
      </c>
      <c r="F15" s="21" t="s">
        <v>132</v>
      </c>
      <c r="G15" s="150">
        <v>1</v>
      </c>
      <c r="H15" s="150"/>
      <c r="I15" s="150">
        <v>1</v>
      </c>
      <c r="J15" s="23">
        <v>6500</v>
      </c>
      <c r="K15" s="66">
        <f t="shared" si="0"/>
        <v>6500</v>
      </c>
    </row>
    <row r="16" spans="1:11">
      <c r="A16" s="24" t="s">
        <v>128</v>
      </c>
      <c r="B16" s="224"/>
      <c r="C16" s="20" t="s">
        <v>23</v>
      </c>
      <c r="D16" s="150" t="s">
        <v>137</v>
      </c>
      <c r="E16" s="21" t="s">
        <v>132</v>
      </c>
      <c r="F16" s="21" t="s">
        <v>132</v>
      </c>
      <c r="G16" s="150"/>
      <c r="H16" s="150">
        <v>1</v>
      </c>
      <c r="I16" s="150">
        <v>1</v>
      </c>
      <c r="J16" s="23">
        <v>6500</v>
      </c>
      <c r="K16" s="66">
        <f t="shared" si="0"/>
        <v>6500</v>
      </c>
    </row>
    <row r="17" spans="1:11">
      <c r="A17" s="24" t="s">
        <v>128</v>
      </c>
      <c r="B17" s="224"/>
      <c r="C17" s="20" t="s">
        <v>23</v>
      </c>
      <c r="D17" s="150" t="s">
        <v>137</v>
      </c>
      <c r="E17" s="21" t="s">
        <v>132</v>
      </c>
      <c r="F17" s="21" t="s">
        <v>132</v>
      </c>
      <c r="G17" s="150">
        <v>1</v>
      </c>
      <c r="H17" s="150"/>
      <c r="I17" s="150">
        <v>1</v>
      </c>
      <c r="J17" s="23">
        <v>6500</v>
      </c>
      <c r="K17" s="66">
        <f t="shared" si="0"/>
        <v>6500</v>
      </c>
    </row>
    <row r="18" spans="1:11">
      <c r="A18" s="24" t="s">
        <v>128</v>
      </c>
      <c r="B18" s="224"/>
      <c r="C18" s="20" t="s">
        <v>775</v>
      </c>
      <c r="D18" s="150" t="s">
        <v>376</v>
      </c>
      <c r="E18" s="21" t="s">
        <v>132</v>
      </c>
      <c r="F18" s="21" t="s">
        <v>132</v>
      </c>
      <c r="G18" s="150">
        <v>1</v>
      </c>
      <c r="H18" s="150"/>
      <c r="I18" s="150">
        <v>1</v>
      </c>
      <c r="J18" s="23">
        <v>38000</v>
      </c>
      <c r="K18" s="66">
        <f t="shared" si="0"/>
        <v>38000</v>
      </c>
    </row>
    <row r="19" spans="1:11">
      <c r="A19" s="24" t="s">
        <v>128</v>
      </c>
      <c r="B19" s="224"/>
      <c r="C19" s="20" t="s">
        <v>110</v>
      </c>
      <c r="D19" s="150" t="s">
        <v>1485</v>
      </c>
      <c r="E19" s="21" t="s">
        <v>132</v>
      </c>
      <c r="F19" s="21" t="s">
        <v>132</v>
      </c>
      <c r="G19" s="150">
        <v>1</v>
      </c>
      <c r="H19" s="150"/>
      <c r="I19" s="150">
        <v>1</v>
      </c>
      <c r="J19" s="23">
        <v>45000</v>
      </c>
      <c r="K19" s="66">
        <f t="shared" si="0"/>
        <v>45000</v>
      </c>
    </row>
    <row r="20" spans="1:11">
      <c r="A20" s="24" t="s">
        <v>128</v>
      </c>
      <c r="B20" s="224"/>
      <c r="C20" s="20" t="s">
        <v>1331</v>
      </c>
      <c r="D20" s="150" t="s">
        <v>1429</v>
      </c>
      <c r="E20" s="21" t="s">
        <v>132</v>
      </c>
      <c r="F20" s="21" t="s">
        <v>132</v>
      </c>
      <c r="G20" s="150">
        <v>1</v>
      </c>
      <c r="H20" s="150"/>
      <c r="I20" s="150">
        <v>1</v>
      </c>
      <c r="J20" s="23">
        <v>65000</v>
      </c>
      <c r="K20" s="66">
        <f t="shared" si="0"/>
        <v>65000</v>
      </c>
    </row>
    <row r="21" spans="1:11">
      <c r="A21" s="24" t="s">
        <v>128</v>
      </c>
      <c r="B21" s="224"/>
      <c r="C21" s="20" t="s">
        <v>78</v>
      </c>
      <c r="D21" s="150" t="s">
        <v>764</v>
      </c>
      <c r="E21" s="150" t="s">
        <v>1418</v>
      </c>
      <c r="F21" s="21" t="s">
        <v>132</v>
      </c>
      <c r="G21" s="150">
        <v>1</v>
      </c>
      <c r="H21" s="150"/>
      <c r="I21" s="150">
        <v>1</v>
      </c>
      <c r="J21" s="23">
        <v>6500</v>
      </c>
      <c r="K21" s="66">
        <f t="shared" si="0"/>
        <v>6500</v>
      </c>
    </row>
    <row r="22" spans="1:11">
      <c r="A22" s="24" t="s">
        <v>128</v>
      </c>
      <c r="B22" s="224"/>
      <c r="C22" s="20" t="s">
        <v>1484</v>
      </c>
      <c r="D22" s="150" t="s">
        <v>137</v>
      </c>
      <c r="E22" s="21" t="s">
        <v>132</v>
      </c>
      <c r="F22" s="21" t="s">
        <v>132</v>
      </c>
      <c r="G22" s="150">
        <v>1</v>
      </c>
      <c r="H22" s="150"/>
      <c r="I22" s="150">
        <v>1</v>
      </c>
      <c r="J22" s="23">
        <v>10000</v>
      </c>
      <c r="K22" s="66">
        <f t="shared" si="0"/>
        <v>10000</v>
      </c>
    </row>
    <row r="23" spans="1:11">
      <c r="A23" s="24" t="s">
        <v>128</v>
      </c>
      <c r="B23" s="224"/>
      <c r="C23" s="20" t="s">
        <v>365</v>
      </c>
      <c r="D23" s="150" t="s">
        <v>97</v>
      </c>
      <c r="E23" s="21" t="s">
        <v>132</v>
      </c>
      <c r="F23" s="21" t="s">
        <v>132</v>
      </c>
      <c r="G23" s="150">
        <v>1</v>
      </c>
      <c r="H23" s="150"/>
      <c r="I23" s="150">
        <v>1</v>
      </c>
      <c r="J23" s="23">
        <v>170000</v>
      </c>
      <c r="K23" s="66">
        <f t="shared" si="0"/>
        <v>170000</v>
      </c>
    </row>
    <row r="24" spans="1:11">
      <c r="A24" s="24" t="s">
        <v>128</v>
      </c>
      <c r="B24" s="224"/>
      <c r="C24" s="20" t="s">
        <v>1295</v>
      </c>
      <c r="D24" s="150" t="s">
        <v>1429</v>
      </c>
      <c r="E24" s="21" t="s">
        <v>132</v>
      </c>
      <c r="F24" s="21" t="s">
        <v>132</v>
      </c>
      <c r="G24" s="150">
        <v>1</v>
      </c>
      <c r="H24" s="150"/>
      <c r="I24" s="150">
        <v>1</v>
      </c>
      <c r="J24" s="23">
        <v>80000</v>
      </c>
      <c r="K24" s="66">
        <f t="shared" si="0"/>
        <v>80000</v>
      </c>
    </row>
    <row r="25" spans="1:11">
      <c r="A25" s="24" t="s">
        <v>128</v>
      </c>
      <c r="B25" s="224"/>
      <c r="C25" s="20" t="s">
        <v>43</v>
      </c>
      <c r="D25" s="150" t="s">
        <v>51</v>
      </c>
      <c r="E25" s="21" t="s">
        <v>132</v>
      </c>
      <c r="F25" s="21" t="s">
        <v>132</v>
      </c>
      <c r="G25" s="150">
        <v>1</v>
      </c>
      <c r="H25" s="150"/>
      <c r="I25" s="150">
        <v>1</v>
      </c>
      <c r="J25" s="23">
        <v>1200</v>
      </c>
      <c r="K25" s="66">
        <f t="shared" si="0"/>
        <v>1200</v>
      </c>
    </row>
    <row r="26" spans="1:11">
      <c r="A26" s="24" t="s">
        <v>128</v>
      </c>
      <c r="B26" s="224"/>
      <c r="C26" s="20" t="s">
        <v>43</v>
      </c>
      <c r="D26" s="150" t="s">
        <v>51</v>
      </c>
      <c r="E26" s="21" t="s">
        <v>132</v>
      </c>
      <c r="F26" s="21" t="s">
        <v>132</v>
      </c>
      <c r="G26" s="150">
        <v>1</v>
      </c>
      <c r="H26" s="150"/>
      <c r="I26" s="150">
        <v>1</v>
      </c>
      <c r="J26" s="23">
        <v>1200</v>
      </c>
      <c r="K26" s="66">
        <f t="shared" si="0"/>
        <v>1200</v>
      </c>
    </row>
    <row r="27" spans="1:11">
      <c r="A27" s="24" t="s">
        <v>128</v>
      </c>
      <c r="B27" s="224"/>
      <c r="C27" s="20" t="s">
        <v>20</v>
      </c>
      <c r="D27" s="150" t="s">
        <v>1443</v>
      </c>
      <c r="E27" s="21" t="s">
        <v>132</v>
      </c>
      <c r="F27" s="21" t="s">
        <v>132</v>
      </c>
      <c r="G27" s="150">
        <v>1</v>
      </c>
      <c r="H27" s="150"/>
      <c r="I27" s="150">
        <v>1</v>
      </c>
      <c r="J27" s="23">
        <v>1100</v>
      </c>
      <c r="K27" s="66">
        <f t="shared" si="0"/>
        <v>1100</v>
      </c>
    </row>
    <row r="28" spans="1:11">
      <c r="A28" s="24" t="s">
        <v>128</v>
      </c>
      <c r="B28" s="224"/>
      <c r="C28" s="20" t="s">
        <v>20</v>
      </c>
      <c r="D28" s="150" t="s">
        <v>1443</v>
      </c>
      <c r="E28" s="21" t="s">
        <v>132</v>
      </c>
      <c r="F28" s="21" t="s">
        <v>132</v>
      </c>
      <c r="G28" s="150">
        <v>1</v>
      </c>
      <c r="H28" s="150"/>
      <c r="I28" s="150">
        <v>1</v>
      </c>
      <c r="J28" s="23">
        <v>1100</v>
      </c>
      <c r="K28" s="66">
        <f t="shared" si="0"/>
        <v>1100</v>
      </c>
    </row>
    <row r="29" spans="1:11">
      <c r="A29" s="24" t="s">
        <v>128</v>
      </c>
      <c r="B29" s="224"/>
      <c r="C29" s="20" t="s">
        <v>21</v>
      </c>
      <c r="D29" s="150" t="s">
        <v>44</v>
      </c>
      <c r="E29" s="21" t="s">
        <v>132</v>
      </c>
      <c r="F29" s="21" t="s">
        <v>132</v>
      </c>
      <c r="G29" s="150">
        <v>1</v>
      </c>
      <c r="H29" s="150"/>
      <c r="I29" s="150">
        <v>1</v>
      </c>
      <c r="J29" s="23">
        <v>2500</v>
      </c>
      <c r="K29" s="66">
        <f t="shared" si="0"/>
        <v>2500</v>
      </c>
    </row>
    <row r="30" spans="1:11">
      <c r="A30" s="24" t="s">
        <v>128</v>
      </c>
      <c r="B30" s="224"/>
      <c r="C30" s="20" t="s">
        <v>110</v>
      </c>
      <c r="D30" s="150" t="s">
        <v>137</v>
      </c>
      <c r="E30" s="21" t="s">
        <v>132</v>
      </c>
      <c r="F30" s="21" t="s">
        <v>132</v>
      </c>
      <c r="G30" s="150">
        <v>1</v>
      </c>
      <c r="H30" s="150"/>
      <c r="I30" s="150">
        <v>1</v>
      </c>
      <c r="J30" s="23">
        <v>45000</v>
      </c>
      <c r="K30" s="66">
        <f t="shared" si="0"/>
        <v>45000</v>
      </c>
    </row>
    <row r="31" spans="1:11">
      <c r="A31" s="24" t="s">
        <v>128</v>
      </c>
      <c r="B31" s="224"/>
      <c r="C31" s="20" t="s">
        <v>1483</v>
      </c>
      <c r="D31" s="150" t="s">
        <v>74</v>
      </c>
      <c r="E31" s="21" t="s">
        <v>132</v>
      </c>
      <c r="F31" s="21" t="s">
        <v>132</v>
      </c>
      <c r="G31" s="150"/>
      <c r="H31" s="150">
        <v>1</v>
      </c>
      <c r="I31" s="150">
        <v>1</v>
      </c>
      <c r="J31" s="23">
        <v>800000</v>
      </c>
      <c r="K31" s="66">
        <f t="shared" si="0"/>
        <v>800000</v>
      </c>
    </row>
    <row r="32" spans="1:11">
      <c r="A32" s="24" t="s">
        <v>128</v>
      </c>
      <c r="B32" s="224"/>
      <c r="C32" s="20" t="s">
        <v>876</v>
      </c>
      <c r="D32" s="150" t="s">
        <v>1482</v>
      </c>
      <c r="E32" s="21" t="s">
        <v>132</v>
      </c>
      <c r="F32" s="21" t="s">
        <v>132</v>
      </c>
      <c r="G32" s="150">
        <v>1</v>
      </c>
      <c r="H32" s="150"/>
      <c r="I32" s="150">
        <v>1</v>
      </c>
      <c r="J32" s="23">
        <v>4500</v>
      </c>
      <c r="K32" s="66">
        <f t="shared" si="0"/>
        <v>4500</v>
      </c>
    </row>
    <row r="33" spans="1:11">
      <c r="A33" s="24" t="s">
        <v>128</v>
      </c>
      <c r="B33" s="224"/>
      <c r="C33" s="20" t="s">
        <v>785</v>
      </c>
      <c r="D33" s="150" t="s">
        <v>1206</v>
      </c>
      <c r="E33" s="21" t="s">
        <v>132</v>
      </c>
      <c r="F33" s="21" t="s">
        <v>132</v>
      </c>
      <c r="G33" s="150">
        <v>1</v>
      </c>
      <c r="H33" s="150"/>
      <c r="I33" s="150">
        <v>1</v>
      </c>
      <c r="J33" s="23">
        <v>30000</v>
      </c>
      <c r="K33" s="66">
        <f t="shared" si="0"/>
        <v>30000</v>
      </c>
    </row>
    <row r="34" spans="1:11">
      <c r="A34" s="24" t="s">
        <v>128</v>
      </c>
      <c r="B34" s="224"/>
      <c r="C34" s="20" t="s">
        <v>785</v>
      </c>
      <c r="D34" s="150" t="s">
        <v>1206</v>
      </c>
      <c r="E34" s="21" t="s">
        <v>132</v>
      </c>
      <c r="F34" s="21" t="s">
        <v>132</v>
      </c>
      <c r="G34" s="150">
        <v>1</v>
      </c>
      <c r="H34" s="150"/>
      <c r="I34" s="150">
        <v>1</v>
      </c>
      <c r="J34" s="23">
        <v>30000</v>
      </c>
      <c r="K34" s="66">
        <f t="shared" si="0"/>
        <v>30000</v>
      </c>
    </row>
    <row r="35" spans="1:11">
      <c r="A35" s="24" t="s">
        <v>128</v>
      </c>
      <c r="B35" s="224"/>
      <c r="C35" s="20" t="s">
        <v>78</v>
      </c>
      <c r="D35" s="150" t="s">
        <v>764</v>
      </c>
      <c r="E35" s="21" t="s">
        <v>132</v>
      </c>
      <c r="F35" s="21" t="s">
        <v>132</v>
      </c>
      <c r="G35" s="150"/>
      <c r="H35" s="150">
        <v>1</v>
      </c>
      <c r="I35" s="150">
        <v>1</v>
      </c>
      <c r="J35" s="23">
        <v>6500</v>
      </c>
      <c r="K35" s="66">
        <f t="shared" si="0"/>
        <v>6500</v>
      </c>
    </row>
    <row r="36" spans="1:11">
      <c r="A36" s="24" t="s">
        <v>128</v>
      </c>
      <c r="B36" s="224"/>
      <c r="C36" s="20" t="s">
        <v>454</v>
      </c>
      <c r="D36" s="150" t="s">
        <v>137</v>
      </c>
      <c r="E36" s="21" t="s">
        <v>132</v>
      </c>
      <c r="F36" s="21" t="s">
        <v>132</v>
      </c>
      <c r="G36" s="150">
        <v>1</v>
      </c>
      <c r="H36" s="150"/>
      <c r="I36" s="150">
        <v>1</v>
      </c>
      <c r="J36" s="23">
        <v>1100</v>
      </c>
      <c r="K36" s="66">
        <f t="shared" si="0"/>
        <v>1100</v>
      </c>
    </row>
    <row r="37" spans="1:11">
      <c r="A37" s="24" t="s">
        <v>128</v>
      </c>
      <c r="B37" s="224"/>
      <c r="C37" s="20" t="s">
        <v>454</v>
      </c>
      <c r="D37" s="150" t="s">
        <v>137</v>
      </c>
      <c r="E37" s="21" t="s">
        <v>132</v>
      </c>
      <c r="F37" s="21" t="s">
        <v>132</v>
      </c>
      <c r="G37" s="150">
        <v>1</v>
      </c>
      <c r="H37" s="150"/>
      <c r="I37" s="150">
        <v>1</v>
      </c>
      <c r="J37" s="23">
        <v>1100</v>
      </c>
      <c r="K37" s="66">
        <f t="shared" ref="K37:K68" si="1">J37*I37</f>
        <v>1100</v>
      </c>
    </row>
    <row r="38" spans="1:11">
      <c r="A38" s="24" t="s">
        <v>128</v>
      </c>
      <c r="B38" s="224"/>
      <c r="C38" s="20" t="s">
        <v>454</v>
      </c>
      <c r="D38" s="150" t="s">
        <v>137</v>
      </c>
      <c r="E38" s="21" t="s">
        <v>132</v>
      </c>
      <c r="F38" s="21" t="s">
        <v>132</v>
      </c>
      <c r="G38" s="150">
        <v>1</v>
      </c>
      <c r="H38" s="150"/>
      <c r="I38" s="150">
        <v>1</v>
      </c>
      <c r="J38" s="23">
        <v>1100</v>
      </c>
      <c r="K38" s="66">
        <f t="shared" si="1"/>
        <v>1100</v>
      </c>
    </row>
    <row r="39" spans="1:11">
      <c r="A39" s="24" t="s">
        <v>128</v>
      </c>
      <c r="B39" s="224"/>
      <c r="C39" s="20" t="s">
        <v>454</v>
      </c>
      <c r="D39" s="150" t="s">
        <v>137</v>
      </c>
      <c r="E39" s="21" t="s">
        <v>132</v>
      </c>
      <c r="F39" s="21" t="s">
        <v>132</v>
      </c>
      <c r="G39" s="150">
        <v>1</v>
      </c>
      <c r="H39" s="150"/>
      <c r="I39" s="150">
        <v>1</v>
      </c>
      <c r="J39" s="23">
        <v>1100</v>
      </c>
      <c r="K39" s="66">
        <f t="shared" si="1"/>
        <v>1100</v>
      </c>
    </row>
    <row r="40" spans="1:11">
      <c r="A40" s="24" t="s">
        <v>128</v>
      </c>
      <c r="B40" s="224"/>
      <c r="C40" s="20" t="s">
        <v>797</v>
      </c>
      <c r="D40" s="150" t="s">
        <v>137</v>
      </c>
      <c r="E40" s="21" t="s">
        <v>132</v>
      </c>
      <c r="F40" s="21" t="s">
        <v>132</v>
      </c>
      <c r="G40" s="150">
        <v>1</v>
      </c>
      <c r="H40" s="150"/>
      <c r="I40" s="150">
        <v>1</v>
      </c>
      <c r="J40" s="23">
        <v>1100</v>
      </c>
      <c r="K40" s="66">
        <f t="shared" si="1"/>
        <v>1100</v>
      </c>
    </row>
    <row r="41" spans="1:11">
      <c r="A41" s="24" t="s">
        <v>128</v>
      </c>
      <c r="B41" s="224"/>
      <c r="C41" s="20" t="s">
        <v>797</v>
      </c>
      <c r="D41" s="150" t="s">
        <v>137</v>
      </c>
      <c r="E41" s="21" t="s">
        <v>132</v>
      </c>
      <c r="F41" s="21" t="s">
        <v>132</v>
      </c>
      <c r="G41" s="150">
        <v>1</v>
      </c>
      <c r="H41" s="150"/>
      <c r="I41" s="150">
        <v>1</v>
      </c>
      <c r="J41" s="23">
        <v>1100</v>
      </c>
      <c r="K41" s="66">
        <f t="shared" si="1"/>
        <v>1100</v>
      </c>
    </row>
    <row r="42" spans="1:11">
      <c r="A42" s="24" t="s">
        <v>128</v>
      </c>
      <c r="B42" s="224"/>
      <c r="C42" s="20" t="s">
        <v>1331</v>
      </c>
      <c r="D42" s="150" t="s">
        <v>1429</v>
      </c>
      <c r="E42" s="21" t="s">
        <v>132</v>
      </c>
      <c r="F42" s="21" t="s">
        <v>132</v>
      </c>
      <c r="G42" s="150">
        <v>1</v>
      </c>
      <c r="H42" s="150"/>
      <c r="I42" s="150">
        <v>1</v>
      </c>
      <c r="J42" s="23">
        <v>65000</v>
      </c>
      <c r="K42" s="66">
        <f t="shared" si="1"/>
        <v>65000</v>
      </c>
    </row>
    <row r="43" spans="1:11">
      <c r="A43" s="24" t="s">
        <v>128</v>
      </c>
      <c r="B43" s="224"/>
      <c r="C43" s="20" t="s">
        <v>1331</v>
      </c>
      <c r="D43" s="150" t="s">
        <v>1429</v>
      </c>
      <c r="E43" s="21" t="s">
        <v>132</v>
      </c>
      <c r="F43" s="21" t="s">
        <v>132</v>
      </c>
      <c r="G43" s="150">
        <v>1</v>
      </c>
      <c r="H43" s="150"/>
      <c r="I43" s="150">
        <v>1</v>
      </c>
      <c r="J43" s="23">
        <v>65000</v>
      </c>
      <c r="K43" s="66">
        <f t="shared" si="1"/>
        <v>65000</v>
      </c>
    </row>
    <row r="44" spans="1:11">
      <c r="A44" s="24" t="s">
        <v>128</v>
      </c>
      <c r="B44" s="224"/>
      <c r="C44" s="20" t="s">
        <v>24</v>
      </c>
      <c r="D44" s="150" t="s">
        <v>277</v>
      </c>
      <c r="E44" s="21" t="s">
        <v>132</v>
      </c>
      <c r="F44" s="21" t="s">
        <v>132</v>
      </c>
      <c r="G44" s="150">
        <v>1</v>
      </c>
      <c r="H44" s="150"/>
      <c r="I44" s="150">
        <v>1</v>
      </c>
      <c r="J44" s="23">
        <v>15000</v>
      </c>
      <c r="K44" s="66">
        <f t="shared" si="1"/>
        <v>15000</v>
      </c>
    </row>
    <row r="45" spans="1:11">
      <c r="A45" s="24" t="s">
        <v>128</v>
      </c>
      <c r="B45" s="224"/>
      <c r="C45" s="20" t="s">
        <v>1353</v>
      </c>
      <c r="D45" s="21" t="s">
        <v>132</v>
      </c>
      <c r="E45" s="21" t="s">
        <v>132</v>
      </c>
      <c r="F45" s="21" t="s">
        <v>132</v>
      </c>
      <c r="G45" s="150">
        <v>1</v>
      </c>
      <c r="H45" s="150"/>
      <c r="I45" s="150">
        <v>1</v>
      </c>
      <c r="J45" s="23">
        <v>6500</v>
      </c>
      <c r="K45" s="66">
        <f t="shared" si="1"/>
        <v>6500</v>
      </c>
    </row>
    <row r="46" spans="1:11">
      <c r="A46" s="24" t="s">
        <v>128</v>
      </c>
      <c r="B46" s="224"/>
      <c r="C46" s="20" t="s">
        <v>1353</v>
      </c>
      <c r="D46" s="21" t="s">
        <v>132</v>
      </c>
      <c r="E46" s="21" t="s">
        <v>132</v>
      </c>
      <c r="F46" s="21" t="s">
        <v>132</v>
      </c>
      <c r="G46" s="150">
        <v>1</v>
      </c>
      <c r="H46" s="150"/>
      <c r="I46" s="150">
        <v>1</v>
      </c>
      <c r="J46" s="23">
        <v>6500</v>
      </c>
      <c r="K46" s="66">
        <f t="shared" si="1"/>
        <v>6500</v>
      </c>
    </row>
    <row r="47" spans="1:11">
      <c r="A47" s="24" t="s">
        <v>128</v>
      </c>
      <c r="B47" s="224"/>
      <c r="C47" s="20" t="s">
        <v>763</v>
      </c>
      <c r="D47" s="21" t="s">
        <v>132</v>
      </c>
      <c r="E47" s="21" t="s">
        <v>132</v>
      </c>
      <c r="F47" s="21" t="s">
        <v>132</v>
      </c>
      <c r="G47" s="150"/>
      <c r="H47" s="150">
        <v>1</v>
      </c>
      <c r="I47" s="150">
        <v>1</v>
      </c>
      <c r="J47" s="23">
        <v>65000</v>
      </c>
      <c r="K47" s="66">
        <f t="shared" si="1"/>
        <v>65000</v>
      </c>
    </row>
    <row r="48" spans="1:11">
      <c r="A48" s="24" t="s">
        <v>128</v>
      </c>
      <c r="B48" s="370" t="s">
        <v>1144</v>
      </c>
      <c r="C48" s="20" t="s">
        <v>24</v>
      </c>
      <c r="D48" s="150" t="s">
        <v>516</v>
      </c>
      <c r="E48" s="150" t="s">
        <v>1481</v>
      </c>
      <c r="F48" s="21" t="s">
        <v>132</v>
      </c>
      <c r="G48" s="150">
        <v>1</v>
      </c>
      <c r="H48" s="150"/>
      <c r="I48" s="150">
        <v>1</v>
      </c>
      <c r="J48" s="23">
        <v>15000</v>
      </c>
      <c r="K48" s="66">
        <f t="shared" si="1"/>
        <v>15000</v>
      </c>
    </row>
    <row r="49" spans="1:11">
      <c r="A49" s="24" t="s">
        <v>128</v>
      </c>
      <c r="B49" s="388"/>
      <c r="C49" s="20" t="s">
        <v>775</v>
      </c>
      <c r="D49" s="150" t="s">
        <v>774</v>
      </c>
      <c r="E49" s="21" t="s">
        <v>132</v>
      </c>
      <c r="F49" s="21" t="s">
        <v>132</v>
      </c>
      <c r="G49" s="150">
        <v>1</v>
      </c>
      <c r="H49" s="150"/>
      <c r="I49" s="150">
        <v>1</v>
      </c>
      <c r="J49" s="23">
        <v>38000</v>
      </c>
      <c r="K49" s="66">
        <f t="shared" si="1"/>
        <v>38000</v>
      </c>
    </row>
    <row r="50" spans="1:11">
      <c r="A50" s="24" t="s">
        <v>128</v>
      </c>
      <c r="B50" s="388"/>
      <c r="C50" s="20" t="s">
        <v>775</v>
      </c>
      <c r="D50" s="150" t="s">
        <v>774</v>
      </c>
      <c r="E50" s="21" t="s">
        <v>132</v>
      </c>
      <c r="F50" s="21" t="s">
        <v>132</v>
      </c>
      <c r="G50" s="150">
        <v>1</v>
      </c>
      <c r="H50" s="150"/>
      <c r="I50" s="150">
        <v>1</v>
      </c>
      <c r="J50" s="23">
        <v>38000</v>
      </c>
      <c r="K50" s="66">
        <f t="shared" si="1"/>
        <v>38000</v>
      </c>
    </row>
    <row r="51" spans="1:11" ht="15.75" thickBot="1">
      <c r="A51" s="26" t="s">
        <v>128</v>
      </c>
      <c r="B51" s="389"/>
      <c r="C51" s="28" t="s">
        <v>775</v>
      </c>
      <c r="D51" s="153" t="s">
        <v>774</v>
      </c>
      <c r="E51" s="29" t="s">
        <v>132</v>
      </c>
      <c r="F51" s="29" t="s">
        <v>132</v>
      </c>
      <c r="G51" s="153">
        <v>1</v>
      </c>
      <c r="H51" s="153"/>
      <c r="I51" s="153">
        <v>1</v>
      </c>
      <c r="J51" s="31">
        <v>38000</v>
      </c>
      <c r="K51" s="131">
        <f t="shared" si="1"/>
        <v>38000</v>
      </c>
    </row>
    <row r="52" spans="1:11">
      <c r="A52" s="53" t="s">
        <v>128</v>
      </c>
      <c r="B52" s="350" t="s">
        <v>1144</v>
      </c>
      <c r="C52" s="208" t="s">
        <v>775</v>
      </c>
      <c r="D52" s="209" t="s">
        <v>774</v>
      </c>
      <c r="E52" s="213" t="s">
        <v>132</v>
      </c>
      <c r="F52" s="213" t="s">
        <v>132</v>
      </c>
      <c r="G52" s="209">
        <v>1</v>
      </c>
      <c r="H52" s="209"/>
      <c r="I52" s="209">
        <v>1</v>
      </c>
      <c r="J52" s="211">
        <v>38000</v>
      </c>
      <c r="K52" s="212">
        <f t="shared" si="1"/>
        <v>38000</v>
      </c>
    </row>
    <row r="53" spans="1:11">
      <c r="A53" s="24" t="s">
        <v>128</v>
      </c>
      <c r="B53" s="388"/>
      <c r="C53" s="20" t="s">
        <v>775</v>
      </c>
      <c r="D53" s="150" t="s">
        <v>376</v>
      </c>
      <c r="E53" s="21" t="s">
        <v>132</v>
      </c>
      <c r="F53" s="21" t="s">
        <v>132</v>
      </c>
      <c r="G53" s="150">
        <v>1</v>
      </c>
      <c r="H53" s="150"/>
      <c r="I53" s="150">
        <v>1</v>
      </c>
      <c r="J53" s="23">
        <v>38000</v>
      </c>
      <c r="K53" s="66">
        <f t="shared" si="1"/>
        <v>38000</v>
      </c>
    </row>
    <row r="54" spans="1:11">
      <c r="A54" s="24" t="s">
        <v>128</v>
      </c>
      <c r="B54" s="388"/>
      <c r="C54" s="20" t="s">
        <v>352</v>
      </c>
      <c r="D54" s="150" t="s">
        <v>376</v>
      </c>
      <c r="E54" s="21" t="s">
        <v>132</v>
      </c>
      <c r="F54" s="21" t="s">
        <v>132</v>
      </c>
      <c r="G54" s="150">
        <v>1</v>
      </c>
      <c r="H54" s="150"/>
      <c r="I54" s="150">
        <v>1</v>
      </c>
      <c r="J54" s="23">
        <v>15500</v>
      </c>
      <c r="K54" s="66">
        <f t="shared" si="1"/>
        <v>15500</v>
      </c>
    </row>
    <row r="55" spans="1:11">
      <c r="A55" s="24" t="s">
        <v>128</v>
      </c>
      <c r="B55" s="388"/>
      <c r="C55" s="20" t="s">
        <v>352</v>
      </c>
      <c r="D55" s="150" t="s">
        <v>376</v>
      </c>
      <c r="E55" s="21" t="s">
        <v>132</v>
      </c>
      <c r="F55" s="21" t="s">
        <v>132</v>
      </c>
      <c r="G55" s="150">
        <v>1</v>
      </c>
      <c r="H55" s="150"/>
      <c r="I55" s="150">
        <v>1</v>
      </c>
      <c r="J55" s="23">
        <v>15500</v>
      </c>
      <c r="K55" s="66">
        <f t="shared" si="1"/>
        <v>15500</v>
      </c>
    </row>
    <row r="56" spans="1:11">
      <c r="A56" s="24" t="s">
        <v>128</v>
      </c>
      <c r="B56" s="388"/>
      <c r="C56" s="20" t="s">
        <v>1182</v>
      </c>
      <c r="D56" s="150" t="s">
        <v>1480</v>
      </c>
      <c r="E56" s="21" t="s">
        <v>132</v>
      </c>
      <c r="F56" s="21" t="s">
        <v>132</v>
      </c>
      <c r="G56" s="150">
        <v>1</v>
      </c>
      <c r="H56" s="150"/>
      <c r="I56" s="150">
        <v>1</v>
      </c>
      <c r="J56" s="23">
        <v>40000</v>
      </c>
      <c r="K56" s="66">
        <f t="shared" si="1"/>
        <v>40000</v>
      </c>
    </row>
    <row r="57" spans="1:11">
      <c r="A57" s="24" t="s">
        <v>128</v>
      </c>
      <c r="B57" s="388"/>
      <c r="C57" s="20" t="s">
        <v>78</v>
      </c>
      <c r="D57" s="150" t="s">
        <v>851</v>
      </c>
      <c r="E57" s="21" t="s">
        <v>132</v>
      </c>
      <c r="F57" s="21" t="s">
        <v>132</v>
      </c>
      <c r="G57" s="150">
        <v>1</v>
      </c>
      <c r="H57" s="150"/>
      <c r="I57" s="150">
        <v>1</v>
      </c>
      <c r="J57" s="23">
        <v>6500</v>
      </c>
      <c r="K57" s="66">
        <f t="shared" si="1"/>
        <v>6500</v>
      </c>
    </row>
    <row r="58" spans="1:11">
      <c r="A58" s="24" t="s">
        <v>128</v>
      </c>
      <c r="B58" s="388"/>
      <c r="C58" s="20" t="s">
        <v>1479</v>
      </c>
      <c r="D58" s="150" t="s">
        <v>83</v>
      </c>
      <c r="E58" s="21" t="s">
        <v>132</v>
      </c>
      <c r="F58" s="21" t="s">
        <v>132</v>
      </c>
      <c r="G58" s="150">
        <v>1</v>
      </c>
      <c r="H58" s="150"/>
      <c r="I58" s="150">
        <v>1</v>
      </c>
      <c r="J58" s="23">
        <v>80000</v>
      </c>
      <c r="K58" s="66">
        <f t="shared" si="1"/>
        <v>80000</v>
      </c>
    </row>
    <row r="59" spans="1:11">
      <c r="A59" s="24" t="s">
        <v>128</v>
      </c>
      <c r="B59" s="388"/>
      <c r="C59" s="20" t="s">
        <v>42</v>
      </c>
      <c r="D59" s="150" t="s">
        <v>198</v>
      </c>
      <c r="E59" s="21" t="s">
        <v>132</v>
      </c>
      <c r="F59" s="21" t="s">
        <v>132</v>
      </c>
      <c r="G59" s="150">
        <v>1</v>
      </c>
      <c r="H59" s="150"/>
      <c r="I59" s="150">
        <v>1</v>
      </c>
      <c r="J59" s="23">
        <v>45000</v>
      </c>
      <c r="K59" s="66">
        <f t="shared" si="1"/>
        <v>45000</v>
      </c>
    </row>
    <row r="60" spans="1:11">
      <c r="A60" s="24" t="s">
        <v>128</v>
      </c>
      <c r="B60" s="388"/>
      <c r="C60" s="20" t="s">
        <v>41</v>
      </c>
      <c r="D60" s="150" t="s">
        <v>337</v>
      </c>
      <c r="E60" s="21" t="s">
        <v>132</v>
      </c>
      <c r="F60" s="21" t="s">
        <v>132</v>
      </c>
      <c r="G60" s="150">
        <v>1</v>
      </c>
      <c r="H60" s="150"/>
      <c r="I60" s="150">
        <v>1</v>
      </c>
      <c r="J60" s="23">
        <v>2500</v>
      </c>
      <c r="K60" s="66">
        <f t="shared" si="1"/>
        <v>2500</v>
      </c>
    </row>
    <row r="61" spans="1:11">
      <c r="A61" s="24" t="s">
        <v>128</v>
      </c>
      <c r="B61" s="388"/>
      <c r="C61" s="20" t="s">
        <v>21</v>
      </c>
      <c r="D61" s="150" t="s">
        <v>44</v>
      </c>
      <c r="E61" s="21" t="s">
        <v>132</v>
      </c>
      <c r="F61" s="21" t="s">
        <v>132</v>
      </c>
      <c r="G61" s="150">
        <v>1</v>
      </c>
      <c r="H61" s="150"/>
      <c r="I61" s="150">
        <v>1</v>
      </c>
      <c r="J61" s="23">
        <v>2500</v>
      </c>
      <c r="K61" s="66">
        <f t="shared" si="1"/>
        <v>2500</v>
      </c>
    </row>
    <row r="62" spans="1:11">
      <c r="A62" s="24" t="s">
        <v>128</v>
      </c>
      <c r="B62" s="388"/>
      <c r="C62" s="20" t="s">
        <v>80</v>
      </c>
      <c r="D62" s="150" t="s">
        <v>55</v>
      </c>
      <c r="E62" s="21" t="s">
        <v>132</v>
      </c>
      <c r="F62" s="21" t="s">
        <v>132</v>
      </c>
      <c r="G62" s="150">
        <v>1</v>
      </c>
      <c r="H62" s="150"/>
      <c r="I62" s="150">
        <v>1</v>
      </c>
      <c r="J62" s="23">
        <v>6500</v>
      </c>
      <c r="K62" s="66">
        <f t="shared" si="1"/>
        <v>6500</v>
      </c>
    </row>
    <row r="63" spans="1:11">
      <c r="A63" s="24" t="s">
        <v>128</v>
      </c>
      <c r="B63" s="388"/>
      <c r="C63" s="20" t="s">
        <v>454</v>
      </c>
      <c r="D63" s="150" t="s">
        <v>137</v>
      </c>
      <c r="E63" s="21" t="s">
        <v>132</v>
      </c>
      <c r="F63" s="21" t="s">
        <v>132</v>
      </c>
      <c r="G63" s="150">
        <v>1</v>
      </c>
      <c r="H63" s="150"/>
      <c r="I63" s="150">
        <v>1</v>
      </c>
      <c r="J63" s="23">
        <v>1100</v>
      </c>
      <c r="K63" s="66">
        <f t="shared" si="1"/>
        <v>1100</v>
      </c>
    </row>
    <row r="64" spans="1:11">
      <c r="A64" s="24" t="s">
        <v>128</v>
      </c>
      <c r="B64" s="388"/>
      <c r="C64" s="20" t="s">
        <v>454</v>
      </c>
      <c r="D64" s="150" t="s">
        <v>137</v>
      </c>
      <c r="E64" s="21" t="s">
        <v>132</v>
      </c>
      <c r="F64" s="21" t="s">
        <v>132</v>
      </c>
      <c r="G64" s="150">
        <v>1</v>
      </c>
      <c r="H64" s="150"/>
      <c r="I64" s="150">
        <v>1</v>
      </c>
      <c r="J64" s="23">
        <v>1100</v>
      </c>
      <c r="K64" s="66">
        <f t="shared" si="1"/>
        <v>1100</v>
      </c>
    </row>
    <row r="65" spans="1:11">
      <c r="A65" s="24" t="s">
        <v>128</v>
      </c>
      <c r="B65" s="388"/>
      <c r="C65" s="20" t="s">
        <v>454</v>
      </c>
      <c r="D65" s="150" t="s">
        <v>137</v>
      </c>
      <c r="E65" s="21" t="s">
        <v>132</v>
      </c>
      <c r="F65" s="21" t="s">
        <v>132</v>
      </c>
      <c r="G65" s="150">
        <v>1</v>
      </c>
      <c r="H65" s="150"/>
      <c r="I65" s="150">
        <v>1</v>
      </c>
      <c r="J65" s="23">
        <v>1100</v>
      </c>
      <c r="K65" s="66">
        <f t="shared" si="1"/>
        <v>1100</v>
      </c>
    </row>
    <row r="66" spans="1:11">
      <c r="A66" s="24" t="s">
        <v>128</v>
      </c>
      <c r="B66" s="388"/>
      <c r="C66" s="20" t="s">
        <v>454</v>
      </c>
      <c r="D66" s="150" t="s">
        <v>137</v>
      </c>
      <c r="E66" s="21" t="s">
        <v>132</v>
      </c>
      <c r="F66" s="21" t="s">
        <v>132</v>
      </c>
      <c r="G66" s="150">
        <v>1</v>
      </c>
      <c r="H66" s="150"/>
      <c r="I66" s="150">
        <v>1</v>
      </c>
      <c r="J66" s="23">
        <v>1100</v>
      </c>
      <c r="K66" s="66">
        <f t="shared" si="1"/>
        <v>1100</v>
      </c>
    </row>
    <row r="67" spans="1:11">
      <c r="A67" s="24" t="s">
        <v>128</v>
      </c>
      <c r="B67" s="388"/>
      <c r="C67" s="20" t="s">
        <v>67</v>
      </c>
      <c r="D67" s="150" t="s">
        <v>73</v>
      </c>
      <c r="E67" s="21" t="s">
        <v>132</v>
      </c>
      <c r="F67" s="21" t="s">
        <v>132</v>
      </c>
      <c r="G67" s="150">
        <v>1</v>
      </c>
      <c r="H67" s="150"/>
      <c r="I67" s="150">
        <v>1</v>
      </c>
      <c r="J67" s="23">
        <v>1200</v>
      </c>
      <c r="K67" s="66">
        <f t="shared" si="1"/>
        <v>1200</v>
      </c>
    </row>
    <row r="68" spans="1:11">
      <c r="A68" s="24" t="s">
        <v>128</v>
      </c>
      <c r="B68" s="388"/>
      <c r="C68" s="20" t="s">
        <v>67</v>
      </c>
      <c r="D68" s="150" t="s">
        <v>73</v>
      </c>
      <c r="E68" s="21" t="s">
        <v>132</v>
      </c>
      <c r="F68" s="21" t="s">
        <v>132</v>
      </c>
      <c r="G68" s="150">
        <v>1</v>
      </c>
      <c r="H68" s="150"/>
      <c r="I68" s="150">
        <v>1</v>
      </c>
      <c r="J68" s="23">
        <v>1200</v>
      </c>
      <c r="K68" s="66">
        <f t="shared" si="1"/>
        <v>1200</v>
      </c>
    </row>
    <row r="69" spans="1:11">
      <c r="A69" s="24" t="s">
        <v>128</v>
      </c>
      <c r="B69" s="388"/>
      <c r="C69" s="20" t="s">
        <v>1478</v>
      </c>
      <c r="D69" s="150" t="s">
        <v>137</v>
      </c>
      <c r="E69" s="21" t="s">
        <v>132</v>
      </c>
      <c r="F69" s="21" t="s">
        <v>132</v>
      </c>
      <c r="G69" s="150">
        <v>1</v>
      </c>
      <c r="H69" s="150"/>
      <c r="I69" s="150">
        <v>1</v>
      </c>
      <c r="J69" s="23">
        <v>1100</v>
      </c>
      <c r="K69" s="66">
        <f t="shared" ref="K69:K99" si="2">J69*I69</f>
        <v>1100</v>
      </c>
    </row>
    <row r="70" spans="1:11">
      <c r="A70" s="24" t="s">
        <v>128</v>
      </c>
      <c r="B70" s="388"/>
      <c r="C70" s="20" t="s">
        <v>1478</v>
      </c>
      <c r="D70" s="150" t="s">
        <v>137</v>
      </c>
      <c r="E70" s="21" t="s">
        <v>132</v>
      </c>
      <c r="F70" s="21" t="s">
        <v>132</v>
      </c>
      <c r="G70" s="150">
        <v>1</v>
      </c>
      <c r="H70" s="150"/>
      <c r="I70" s="150">
        <v>1</v>
      </c>
      <c r="J70" s="23">
        <v>1100</v>
      </c>
      <c r="K70" s="66">
        <f t="shared" si="2"/>
        <v>1100</v>
      </c>
    </row>
    <row r="71" spans="1:11">
      <c r="A71" s="24" t="s">
        <v>128</v>
      </c>
      <c r="B71" s="388"/>
      <c r="C71" s="20" t="s">
        <v>1478</v>
      </c>
      <c r="D71" s="150" t="s">
        <v>137</v>
      </c>
      <c r="E71" s="21" t="s">
        <v>132</v>
      </c>
      <c r="F71" s="21" t="s">
        <v>132</v>
      </c>
      <c r="G71" s="150">
        <v>1</v>
      </c>
      <c r="H71" s="150"/>
      <c r="I71" s="150">
        <v>1</v>
      </c>
      <c r="J71" s="23">
        <v>1100</v>
      </c>
      <c r="K71" s="66">
        <f t="shared" si="2"/>
        <v>1100</v>
      </c>
    </row>
    <row r="72" spans="1:11">
      <c r="A72" s="24" t="s">
        <v>128</v>
      </c>
      <c r="B72" s="417"/>
      <c r="C72" s="20" t="s">
        <v>86</v>
      </c>
      <c r="D72" s="150" t="s">
        <v>97</v>
      </c>
      <c r="E72" s="21" t="s">
        <v>132</v>
      </c>
      <c r="F72" s="21" t="s">
        <v>132</v>
      </c>
      <c r="G72" s="150">
        <v>1</v>
      </c>
      <c r="H72" s="150"/>
      <c r="I72" s="150">
        <v>1</v>
      </c>
      <c r="J72" s="23">
        <v>52000</v>
      </c>
      <c r="K72" s="66">
        <f t="shared" si="2"/>
        <v>52000</v>
      </c>
    </row>
    <row r="73" spans="1:11">
      <c r="A73" s="24" t="s">
        <v>128</v>
      </c>
      <c r="B73" s="374" t="s">
        <v>1477</v>
      </c>
      <c r="C73" s="20" t="s">
        <v>24</v>
      </c>
      <c r="D73" s="150" t="s">
        <v>172</v>
      </c>
      <c r="E73" s="21" t="s">
        <v>132</v>
      </c>
      <c r="F73" s="21" t="s">
        <v>132</v>
      </c>
      <c r="G73" s="150">
        <v>1</v>
      </c>
      <c r="H73" s="150"/>
      <c r="I73" s="150">
        <v>1</v>
      </c>
      <c r="J73" s="23">
        <v>15000</v>
      </c>
      <c r="K73" s="66">
        <f t="shared" si="2"/>
        <v>15000</v>
      </c>
    </row>
    <row r="74" spans="1:11">
      <c r="A74" s="24" t="s">
        <v>128</v>
      </c>
      <c r="B74" s="374"/>
      <c r="C74" s="20" t="s">
        <v>43</v>
      </c>
      <c r="D74" s="150" t="s">
        <v>51</v>
      </c>
      <c r="E74" s="21" t="s">
        <v>132</v>
      </c>
      <c r="F74" s="21" t="s">
        <v>132</v>
      </c>
      <c r="G74" s="150">
        <v>1</v>
      </c>
      <c r="H74" s="150"/>
      <c r="I74" s="150">
        <v>1</v>
      </c>
      <c r="J74" s="23">
        <v>1200</v>
      </c>
      <c r="K74" s="66">
        <f t="shared" si="2"/>
        <v>1200</v>
      </c>
    </row>
    <row r="75" spans="1:11">
      <c r="A75" s="24" t="s">
        <v>128</v>
      </c>
      <c r="B75" s="374"/>
      <c r="C75" s="20" t="s">
        <v>20</v>
      </c>
      <c r="D75" s="150" t="s">
        <v>1443</v>
      </c>
      <c r="E75" s="21" t="s">
        <v>132</v>
      </c>
      <c r="F75" s="21" t="s">
        <v>132</v>
      </c>
      <c r="G75" s="150">
        <v>1</v>
      </c>
      <c r="H75" s="150"/>
      <c r="I75" s="150">
        <v>1</v>
      </c>
      <c r="J75" s="23">
        <v>1100</v>
      </c>
      <c r="K75" s="66">
        <f t="shared" si="2"/>
        <v>1100</v>
      </c>
    </row>
    <row r="76" spans="1:11">
      <c r="A76" s="24" t="s">
        <v>128</v>
      </c>
      <c r="B76" s="374" t="s">
        <v>1476</v>
      </c>
      <c r="C76" s="20" t="s">
        <v>42</v>
      </c>
      <c r="D76" s="150" t="s">
        <v>198</v>
      </c>
      <c r="E76" s="21" t="s">
        <v>132</v>
      </c>
      <c r="F76" s="150">
        <v>2829</v>
      </c>
      <c r="G76" s="150">
        <v>1</v>
      </c>
      <c r="H76" s="150"/>
      <c r="I76" s="150">
        <v>1</v>
      </c>
      <c r="J76" s="23">
        <v>45000</v>
      </c>
      <c r="K76" s="66">
        <f t="shared" si="2"/>
        <v>45000</v>
      </c>
    </row>
    <row r="77" spans="1:11">
      <c r="A77" s="24" t="s">
        <v>128</v>
      </c>
      <c r="B77" s="374"/>
      <c r="C77" s="20" t="s">
        <v>80</v>
      </c>
      <c r="D77" s="150" t="s">
        <v>55</v>
      </c>
      <c r="E77" s="21" t="s">
        <v>132</v>
      </c>
      <c r="F77" s="21" t="s">
        <v>132</v>
      </c>
      <c r="G77" s="150">
        <v>1</v>
      </c>
      <c r="H77" s="150"/>
      <c r="I77" s="150">
        <v>1</v>
      </c>
      <c r="J77" s="23">
        <v>6500</v>
      </c>
      <c r="K77" s="66">
        <f t="shared" si="2"/>
        <v>6500</v>
      </c>
    </row>
    <row r="78" spans="1:11">
      <c r="A78" s="24" t="s">
        <v>128</v>
      </c>
      <c r="B78" s="374"/>
      <c r="C78" s="20" t="s">
        <v>42</v>
      </c>
      <c r="D78" s="150" t="s">
        <v>198</v>
      </c>
      <c r="E78" s="21" t="s">
        <v>132</v>
      </c>
      <c r="F78" s="21" t="s">
        <v>132</v>
      </c>
      <c r="G78" s="150">
        <v>1</v>
      </c>
      <c r="H78" s="150"/>
      <c r="I78" s="150">
        <v>1</v>
      </c>
      <c r="J78" s="23">
        <v>45000</v>
      </c>
      <c r="K78" s="66">
        <f t="shared" si="2"/>
        <v>45000</v>
      </c>
    </row>
    <row r="79" spans="1:11">
      <c r="A79" s="24" t="s">
        <v>128</v>
      </c>
      <c r="B79" s="374"/>
      <c r="C79" s="20" t="s">
        <v>43</v>
      </c>
      <c r="D79" s="150" t="s">
        <v>51</v>
      </c>
      <c r="E79" s="21" t="s">
        <v>132</v>
      </c>
      <c r="F79" s="21" t="s">
        <v>132</v>
      </c>
      <c r="G79" s="150">
        <v>1</v>
      </c>
      <c r="H79" s="150"/>
      <c r="I79" s="150">
        <v>1</v>
      </c>
      <c r="J79" s="23">
        <v>1200</v>
      </c>
      <c r="K79" s="66">
        <f t="shared" si="2"/>
        <v>1200</v>
      </c>
    </row>
    <row r="80" spans="1:11">
      <c r="A80" s="24" t="s">
        <v>128</v>
      </c>
      <c r="B80" s="374" t="s">
        <v>1475</v>
      </c>
      <c r="C80" s="20" t="s">
        <v>25</v>
      </c>
      <c r="D80" s="150" t="s">
        <v>35</v>
      </c>
      <c r="E80" s="21" t="s">
        <v>132</v>
      </c>
      <c r="F80" s="21" t="s">
        <v>132</v>
      </c>
      <c r="G80" s="150">
        <v>1</v>
      </c>
      <c r="H80" s="150"/>
      <c r="I80" s="150">
        <v>1</v>
      </c>
      <c r="J80" s="23">
        <v>250000</v>
      </c>
      <c r="K80" s="66">
        <f t="shared" si="2"/>
        <v>250000</v>
      </c>
    </row>
    <row r="81" spans="1:11">
      <c r="A81" s="24" t="s">
        <v>128</v>
      </c>
      <c r="B81" s="374"/>
      <c r="C81" s="20" t="s">
        <v>24</v>
      </c>
      <c r="D81" s="150" t="s">
        <v>277</v>
      </c>
      <c r="E81" s="150" t="s">
        <v>1474</v>
      </c>
      <c r="F81" s="21" t="s">
        <v>132</v>
      </c>
      <c r="G81" s="150">
        <v>1</v>
      </c>
      <c r="H81" s="150"/>
      <c r="I81" s="150">
        <v>1</v>
      </c>
      <c r="J81" s="23">
        <v>15000</v>
      </c>
      <c r="K81" s="66">
        <f t="shared" si="2"/>
        <v>15000</v>
      </c>
    </row>
    <row r="82" spans="1:11">
      <c r="A82" s="24" t="s">
        <v>128</v>
      </c>
      <c r="B82" s="374"/>
      <c r="C82" s="20" t="s">
        <v>21</v>
      </c>
      <c r="D82" s="150" t="s">
        <v>44</v>
      </c>
      <c r="E82" s="21" t="s">
        <v>132</v>
      </c>
      <c r="F82" s="21" t="s">
        <v>132</v>
      </c>
      <c r="G82" s="150">
        <v>1</v>
      </c>
      <c r="H82" s="150"/>
      <c r="I82" s="150">
        <v>1</v>
      </c>
      <c r="J82" s="23">
        <v>2500</v>
      </c>
      <c r="K82" s="66">
        <f t="shared" si="2"/>
        <v>2500</v>
      </c>
    </row>
    <row r="83" spans="1:11">
      <c r="A83" s="24" t="s">
        <v>128</v>
      </c>
      <c r="B83" s="374"/>
      <c r="C83" s="20" t="s">
        <v>21</v>
      </c>
      <c r="D83" s="150" t="s">
        <v>44</v>
      </c>
      <c r="E83" s="150" t="s">
        <v>1473</v>
      </c>
      <c r="F83" s="21" t="s">
        <v>132</v>
      </c>
      <c r="G83" s="150">
        <v>1</v>
      </c>
      <c r="H83" s="150"/>
      <c r="I83" s="150">
        <v>1</v>
      </c>
      <c r="J83" s="23">
        <v>2500</v>
      </c>
      <c r="K83" s="66">
        <f t="shared" si="2"/>
        <v>2500</v>
      </c>
    </row>
    <row r="84" spans="1:11">
      <c r="A84" s="24" t="s">
        <v>128</v>
      </c>
      <c r="B84" s="374"/>
      <c r="C84" s="20" t="s">
        <v>23</v>
      </c>
      <c r="D84" s="150" t="s">
        <v>137</v>
      </c>
      <c r="E84" s="21" t="s">
        <v>132</v>
      </c>
      <c r="F84" s="21" t="s">
        <v>132</v>
      </c>
      <c r="G84" s="150">
        <v>1</v>
      </c>
      <c r="H84" s="150"/>
      <c r="I84" s="150">
        <v>1</v>
      </c>
      <c r="J84" s="23">
        <v>6500</v>
      </c>
      <c r="K84" s="66">
        <f t="shared" si="2"/>
        <v>6500</v>
      </c>
    </row>
    <row r="85" spans="1:11">
      <c r="A85" s="24" t="s">
        <v>128</v>
      </c>
      <c r="B85" s="374"/>
      <c r="C85" s="20" t="s">
        <v>41</v>
      </c>
      <c r="D85" s="150" t="s">
        <v>1472</v>
      </c>
      <c r="E85" s="21" t="s">
        <v>132</v>
      </c>
      <c r="F85" s="21" t="s">
        <v>132</v>
      </c>
      <c r="G85" s="150">
        <v>1</v>
      </c>
      <c r="H85" s="150"/>
      <c r="I85" s="150">
        <v>1</v>
      </c>
      <c r="J85" s="23">
        <v>2500</v>
      </c>
      <c r="K85" s="66">
        <f t="shared" si="2"/>
        <v>2500</v>
      </c>
    </row>
    <row r="86" spans="1:11">
      <c r="A86" s="24" t="s">
        <v>128</v>
      </c>
      <c r="B86" s="374" t="s">
        <v>1471</v>
      </c>
      <c r="C86" s="20" t="s">
        <v>23</v>
      </c>
      <c r="D86" s="21" t="s">
        <v>132</v>
      </c>
      <c r="E86" s="21" t="s">
        <v>132</v>
      </c>
      <c r="F86" s="21" t="s">
        <v>132</v>
      </c>
      <c r="G86" s="150">
        <v>1</v>
      </c>
      <c r="H86" s="150"/>
      <c r="I86" s="150">
        <v>1</v>
      </c>
      <c r="J86" s="23">
        <v>6500</v>
      </c>
      <c r="K86" s="66">
        <f t="shared" si="2"/>
        <v>6500</v>
      </c>
    </row>
    <row r="87" spans="1:11">
      <c r="A87" s="24" t="s">
        <v>128</v>
      </c>
      <c r="B87" s="374"/>
      <c r="C87" s="20" t="s">
        <v>20</v>
      </c>
      <c r="D87" s="150" t="s">
        <v>28</v>
      </c>
      <c r="E87" s="21" t="s">
        <v>132</v>
      </c>
      <c r="F87" s="21" t="s">
        <v>132</v>
      </c>
      <c r="G87" s="150">
        <v>1</v>
      </c>
      <c r="H87" s="150"/>
      <c r="I87" s="150">
        <v>1</v>
      </c>
      <c r="J87" s="23">
        <v>1100</v>
      </c>
      <c r="K87" s="66">
        <f t="shared" si="2"/>
        <v>1100</v>
      </c>
    </row>
    <row r="88" spans="1:11">
      <c r="A88" s="24" t="s">
        <v>128</v>
      </c>
      <c r="B88" s="224" t="s">
        <v>221</v>
      </c>
      <c r="C88" s="20" t="s">
        <v>43</v>
      </c>
      <c r="D88" s="150" t="s">
        <v>51</v>
      </c>
      <c r="E88" s="21" t="s">
        <v>132</v>
      </c>
      <c r="F88" s="21" t="s">
        <v>132</v>
      </c>
      <c r="G88" s="150">
        <v>1</v>
      </c>
      <c r="H88" s="150"/>
      <c r="I88" s="150">
        <v>1</v>
      </c>
      <c r="J88" s="23">
        <v>1200</v>
      </c>
      <c r="K88" s="66">
        <f t="shared" si="2"/>
        <v>1200</v>
      </c>
    </row>
    <row r="89" spans="1:11">
      <c r="A89" s="24" t="s">
        <v>128</v>
      </c>
      <c r="B89" s="224"/>
      <c r="C89" s="20" t="s">
        <v>117</v>
      </c>
      <c r="D89" s="21" t="s">
        <v>132</v>
      </c>
      <c r="E89" s="21" t="s">
        <v>132</v>
      </c>
      <c r="F89" s="21" t="s">
        <v>132</v>
      </c>
      <c r="G89" s="150">
        <v>1</v>
      </c>
      <c r="H89" s="150"/>
      <c r="I89" s="150">
        <v>1</v>
      </c>
      <c r="J89" s="23">
        <v>4500</v>
      </c>
      <c r="K89" s="66">
        <f t="shared" si="2"/>
        <v>4500</v>
      </c>
    </row>
    <row r="90" spans="1:11">
      <c r="A90" s="24" t="s">
        <v>128</v>
      </c>
      <c r="B90" s="224"/>
      <c r="C90" s="20" t="s">
        <v>21</v>
      </c>
      <c r="D90" s="150" t="s">
        <v>44</v>
      </c>
      <c r="E90" s="21" t="s">
        <v>132</v>
      </c>
      <c r="F90" s="21" t="s">
        <v>132</v>
      </c>
      <c r="G90" s="150">
        <v>1</v>
      </c>
      <c r="H90" s="150"/>
      <c r="I90" s="150">
        <v>1</v>
      </c>
      <c r="J90" s="23">
        <v>2500</v>
      </c>
      <c r="K90" s="66">
        <f t="shared" si="2"/>
        <v>2500</v>
      </c>
    </row>
    <row r="91" spans="1:11">
      <c r="A91" s="24" t="s">
        <v>128</v>
      </c>
      <c r="B91" s="224"/>
      <c r="C91" s="20" t="s">
        <v>25</v>
      </c>
      <c r="D91" s="150" t="s">
        <v>35</v>
      </c>
      <c r="E91" s="21" t="s">
        <v>132</v>
      </c>
      <c r="F91" s="21" t="s">
        <v>132</v>
      </c>
      <c r="G91" s="150">
        <v>1</v>
      </c>
      <c r="H91" s="150"/>
      <c r="I91" s="150">
        <v>1</v>
      </c>
      <c r="J91" s="23">
        <v>250000</v>
      </c>
      <c r="K91" s="66">
        <f t="shared" si="2"/>
        <v>250000</v>
      </c>
    </row>
    <row r="92" spans="1:11">
      <c r="A92" s="24" t="s">
        <v>128</v>
      </c>
      <c r="B92" s="147" t="s">
        <v>1072</v>
      </c>
      <c r="C92" s="20" t="s">
        <v>20</v>
      </c>
      <c r="D92" s="150" t="s">
        <v>1443</v>
      </c>
      <c r="E92" s="21" t="s">
        <v>132</v>
      </c>
      <c r="F92" s="21" t="s">
        <v>132</v>
      </c>
      <c r="G92" s="150">
        <v>1</v>
      </c>
      <c r="H92" s="150"/>
      <c r="I92" s="150">
        <v>1</v>
      </c>
      <c r="J92" s="23">
        <v>1100</v>
      </c>
      <c r="K92" s="66">
        <f t="shared" si="2"/>
        <v>1100</v>
      </c>
    </row>
    <row r="93" spans="1:11">
      <c r="A93" s="24" t="s">
        <v>128</v>
      </c>
      <c r="B93" s="147" t="s">
        <v>886</v>
      </c>
      <c r="C93" s="20" t="s">
        <v>20</v>
      </c>
      <c r="D93" s="150" t="s">
        <v>28</v>
      </c>
      <c r="E93" s="21" t="s">
        <v>132</v>
      </c>
      <c r="F93" s="21" t="s">
        <v>132</v>
      </c>
      <c r="G93" s="150">
        <v>1</v>
      </c>
      <c r="H93" s="150"/>
      <c r="I93" s="150">
        <v>1</v>
      </c>
      <c r="J93" s="23">
        <v>1100</v>
      </c>
      <c r="K93" s="66">
        <f t="shared" si="2"/>
        <v>1100</v>
      </c>
    </row>
    <row r="94" spans="1:11">
      <c r="A94" s="24" t="s">
        <v>128</v>
      </c>
      <c r="B94" s="374" t="s">
        <v>1470</v>
      </c>
      <c r="C94" s="20" t="s">
        <v>1468</v>
      </c>
      <c r="D94" s="150" t="s">
        <v>1469</v>
      </c>
      <c r="E94" s="21" t="s">
        <v>132</v>
      </c>
      <c r="F94" s="21" t="s">
        <v>132</v>
      </c>
      <c r="G94" s="150">
        <v>1</v>
      </c>
      <c r="H94" s="150"/>
      <c r="I94" s="150">
        <v>1</v>
      </c>
      <c r="J94" s="23">
        <v>650000</v>
      </c>
      <c r="K94" s="66">
        <f t="shared" si="2"/>
        <v>650000</v>
      </c>
    </row>
    <row r="95" spans="1:11">
      <c r="A95" s="24" t="s">
        <v>128</v>
      </c>
      <c r="B95" s="374"/>
      <c r="C95" s="20" t="s">
        <v>1468</v>
      </c>
      <c r="D95" s="150" t="s">
        <v>1467</v>
      </c>
      <c r="E95" s="21" t="s">
        <v>132</v>
      </c>
      <c r="F95" s="21" t="s">
        <v>132</v>
      </c>
      <c r="G95" s="150">
        <v>1</v>
      </c>
      <c r="H95" s="150"/>
      <c r="I95" s="150">
        <v>1</v>
      </c>
      <c r="J95" s="23">
        <v>650000</v>
      </c>
      <c r="K95" s="66">
        <f t="shared" si="2"/>
        <v>650000</v>
      </c>
    </row>
    <row r="96" spans="1:11">
      <c r="A96" s="24" t="s">
        <v>128</v>
      </c>
      <c r="B96" s="374"/>
      <c r="C96" s="20" t="s">
        <v>1466</v>
      </c>
      <c r="D96" s="150" t="s">
        <v>1465</v>
      </c>
      <c r="E96" s="150" t="s">
        <v>1462</v>
      </c>
      <c r="F96" s="21" t="s">
        <v>132</v>
      </c>
      <c r="G96" s="150">
        <v>1</v>
      </c>
      <c r="H96" s="150"/>
      <c r="I96" s="150">
        <v>1</v>
      </c>
      <c r="J96" s="23">
        <v>450000</v>
      </c>
      <c r="K96" s="66">
        <f t="shared" si="2"/>
        <v>450000</v>
      </c>
    </row>
    <row r="97" spans="1:11">
      <c r="A97" s="24" t="s">
        <v>128</v>
      </c>
      <c r="B97" s="374"/>
      <c r="C97" s="20" t="s">
        <v>1464</v>
      </c>
      <c r="D97" s="150" t="s">
        <v>1463</v>
      </c>
      <c r="E97" s="150" t="s">
        <v>1462</v>
      </c>
      <c r="F97" s="21" t="s">
        <v>132</v>
      </c>
      <c r="G97" s="150">
        <v>1</v>
      </c>
      <c r="H97" s="150"/>
      <c r="I97" s="150">
        <v>1</v>
      </c>
      <c r="J97" s="23">
        <v>350000</v>
      </c>
      <c r="K97" s="66">
        <f t="shared" si="2"/>
        <v>350000</v>
      </c>
    </row>
    <row r="98" spans="1:11">
      <c r="A98" s="24" t="s">
        <v>128</v>
      </c>
      <c r="B98" s="374"/>
      <c r="C98" s="20" t="s">
        <v>1461</v>
      </c>
      <c r="D98" s="21" t="s">
        <v>132</v>
      </c>
      <c r="E98" s="21" t="s">
        <v>132</v>
      </c>
      <c r="F98" s="21" t="s">
        <v>132</v>
      </c>
      <c r="G98" s="150">
        <v>1</v>
      </c>
      <c r="H98" s="150"/>
      <c r="I98" s="150">
        <v>1</v>
      </c>
      <c r="J98" s="23">
        <v>25000</v>
      </c>
      <c r="K98" s="66">
        <f t="shared" si="2"/>
        <v>25000</v>
      </c>
    </row>
    <row r="99" spans="1:11">
      <c r="A99" s="24" t="s">
        <v>128</v>
      </c>
      <c r="B99" s="374"/>
      <c r="C99" s="20" t="s">
        <v>1460</v>
      </c>
      <c r="D99" s="21" t="s">
        <v>132</v>
      </c>
      <c r="E99" s="21" t="s">
        <v>132</v>
      </c>
      <c r="F99" s="21" t="s">
        <v>132</v>
      </c>
      <c r="G99" s="150">
        <v>1</v>
      </c>
      <c r="H99" s="150"/>
      <c r="I99" s="150">
        <v>1</v>
      </c>
      <c r="J99" s="23">
        <v>65000</v>
      </c>
      <c r="K99" s="66">
        <f t="shared" si="2"/>
        <v>65000</v>
      </c>
    </row>
    <row r="100" spans="1:11">
      <c r="A100" s="24" t="s">
        <v>128</v>
      </c>
      <c r="B100" s="374"/>
      <c r="C100" s="20" t="s">
        <v>1459</v>
      </c>
      <c r="D100" s="150" t="s">
        <v>1458</v>
      </c>
      <c r="E100" s="21" t="s">
        <v>132</v>
      </c>
      <c r="F100" s="21" t="s">
        <v>132</v>
      </c>
      <c r="G100" s="150">
        <v>1</v>
      </c>
      <c r="H100" s="150"/>
      <c r="I100" s="150">
        <v>1</v>
      </c>
      <c r="J100" s="23">
        <v>65000</v>
      </c>
      <c r="K100" s="66">
        <f t="shared" ref="K100:K130" si="3">J100*I100</f>
        <v>65000</v>
      </c>
    </row>
    <row r="101" spans="1:11">
      <c r="A101" s="24" t="s">
        <v>128</v>
      </c>
      <c r="B101" s="224" t="s">
        <v>1457</v>
      </c>
      <c r="C101" s="20" t="s">
        <v>23</v>
      </c>
      <c r="D101" s="150" t="s">
        <v>137</v>
      </c>
      <c r="E101" s="21" t="s">
        <v>132</v>
      </c>
      <c r="F101" s="21" t="s">
        <v>132</v>
      </c>
      <c r="G101" s="150">
        <v>1</v>
      </c>
      <c r="H101" s="150"/>
      <c r="I101" s="150">
        <v>1</v>
      </c>
      <c r="J101" s="23">
        <v>6500</v>
      </c>
      <c r="K101" s="66">
        <f t="shared" si="3"/>
        <v>6500</v>
      </c>
    </row>
    <row r="102" spans="1:11">
      <c r="A102" s="24" t="s">
        <v>128</v>
      </c>
      <c r="B102" s="224"/>
      <c r="C102" s="20" t="s">
        <v>20</v>
      </c>
      <c r="D102" s="150" t="s">
        <v>28</v>
      </c>
      <c r="E102" s="21" t="s">
        <v>132</v>
      </c>
      <c r="F102" s="21" t="s">
        <v>132</v>
      </c>
      <c r="G102" s="150">
        <v>1</v>
      </c>
      <c r="H102" s="150"/>
      <c r="I102" s="150">
        <v>1</v>
      </c>
      <c r="J102" s="23">
        <v>1100</v>
      </c>
      <c r="K102" s="66">
        <f t="shared" si="3"/>
        <v>1100</v>
      </c>
    </row>
    <row r="103" spans="1:11" ht="15.75" thickBot="1">
      <c r="A103" s="26" t="s">
        <v>128</v>
      </c>
      <c r="B103" s="154" t="s">
        <v>1456</v>
      </c>
      <c r="C103" s="28" t="s">
        <v>43</v>
      </c>
      <c r="D103" s="153" t="s">
        <v>51</v>
      </c>
      <c r="E103" s="29" t="s">
        <v>132</v>
      </c>
      <c r="F103" s="29" t="s">
        <v>132</v>
      </c>
      <c r="G103" s="153">
        <v>1</v>
      </c>
      <c r="H103" s="153"/>
      <c r="I103" s="153">
        <v>1</v>
      </c>
      <c r="J103" s="31">
        <v>1200</v>
      </c>
      <c r="K103" s="131">
        <f t="shared" si="3"/>
        <v>1200</v>
      </c>
    </row>
    <row r="104" spans="1:11">
      <c r="A104" s="53" t="s">
        <v>128</v>
      </c>
      <c r="B104" s="216" t="s">
        <v>1456</v>
      </c>
      <c r="C104" s="208" t="s">
        <v>24</v>
      </c>
      <c r="D104" s="209" t="s">
        <v>277</v>
      </c>
      <c r="E104" s="213" t="s">
        <v>132</v>
      </c>
      <c r="F104" s="213" t="s">
        <v>132</v>
      </c>
      <c r="G104" s="209">
        <v>1</v>
      </c>
      <c r="H104" s="209"/>
      <c r="I104" s="209">
        <v>1</v>
      </c>
      <c r="J104" s="211">
        <v>15000</v>
      </c>
      <c r="K104" s="212">
        <f t="shared" si="3"/>
        <v>15000</v>
      </c>
    </row>
    <row r="105" spans="1:11">
      <c r="A105" s="24" t="s">
        <v>128</v>
      </c>
      <c r="B105" s="224" t="s">
        <v>573</v>
      </c>
      <c r="C105" s="20" t="s">
        <v>1415</v>
      </c>
      <c r="D105" s="150" t="s">
        <v>1448</v>
      </c>
      <c r="E105" s="21" t="s">
        <v>132</v>
      </c>
      <c r="F105" s="21" t="s">
        <v>132</v>
      </c>
      <c r="G105" s="150">
        <v>1</v>
      </c>
      <c r="H105" s="150"/>
      <c r="I105" s="150">
        <v>1</v>
      </c>
      <c r="J105" s="23">
        <v>80000</v>
      </c>
      <c r="K105" s="66">
        <f t="shared" si="3"/>
        <v>80000</v>
      </c>
    </row>
    <row r="106" spans="1:11">
      <c r="A106" s="24" t="s">
        <v>128</v>
      </c>
      <c r="B106" s="224"/>
      <c r="C106" s="20" t="s">
        <v>42</v>
      </c>
      <c r="D106" s="150" t="s">
        <v>198</v>
      </c>
      <c r="E106" s="21" t="s">
        <v>132</v>
      </c>
      <c r="F106" s="21" t="s">
        <v>132</v>
      </c>
      <c r="G106" s="150">
        <v>1</v>
      </c>
      <c r="H106" s="150"/>
      <c r="I106" s="150">
        <v>1</v>
      </c>
      <c r="J106" s="23">
        <v>45000</v>
      </c>
      <c r="K106" s="66">
        <f t="shared" si="3"/>
        <v>45000</v>
      </c>
    </row>
    <row r="107" spans="1:11">
      <c r="A107" s="24" t="s">
        <v>128</v>
      </c>
      <c r="B107" s="224"/>
      <c r="C107" s="20" t="s">
        <v>1415</v>
      </c>
      <c r="D107" s="150" t="s">
        <v>1448</v>
      </c>
      <c r="E107" s="21" t="s">
        <v>132</v>
      </c>
      <c r="F107" s="21" t="s">
        <v>132</v>
      </c>
      <c r="G107" s="150">
        <v>1</v>
      </c>
      <c r="H107" s="150"/>
      <c r="I107" s="150">
        <v>1</v>
      </c>
      <c r="J107" s="23">
        <v>80000</v>
      </c>
      <c r="K107" s="66">
        <f t="shared" si="3"/>
        <v>80000</v>
      </c>
    </row>
    <row r="108" spans="1:11">
      <c r="A108" s="24" t="s">
        <v>128</v>
      </c>
      <c r="B108" s="224" t="s">
        <v>1455</v>
      </c>
      <c r="C108" s="20" t="s">
        <v>23</v>
      </c>
      <c r="D108" s="150" t="s">
        <v>137</v>
      </c>
      <c r="E108" s="21" t="s">
        <v>132</v>
      </c>
      <c r="F108" s="21" t="s">
        <v>132</v>
      </c>
      <c r="G108" s="150">
        <v>1</v>
      </c>
      <c r="H108" s="150"/>
      <c r="I108" s="150">
        <v>1</v>
      </c>
      <c r="J108" s="23">
        <v>6500</v>
      </c>
      <c r="K108" s="66">
        <f t="shared" si="3"/>
        <v>6500</v>
      </c>
    </row>
    <row r="109" spans="1:11">
      <c r="A109" s="24" t="s">
        <v>128</v>
      </c>
      <c r="B109" s="224"/>
      <c r="C109" s="20" t="s">
        <v>20</v>
      </c>
      <c r="D109" s="150" t="s">
        <v>28</v>
      </c>
      <c r="E109" s="150" t="s">
        <v>776</v>
      </c>
      <c r="F109" s="21" t="s">
        <v>132</v>
      </c>
      <c r="G109" s="150">
        <v>1</v>
      </c>
      <c r="H109" s="150"/>
      <c r="I109" s="150">
        <v>1</v>
      </c>
      <c r="J109" s="23">
        <v>1100</v>
      </c>
      <c r="K109" s="66">
        <f t="shared" si="3"/>
        <v>1100</v>
      </c>
    </row>
    <row r="110" spans="1:11">
      <c r="A110" s="24" t="s">
        <v>128</v>
      </c>
      <c r="B110" s="143" t="s">
        <v>1454</v>
      </c>
      <c r="C110" s="20" t="s">
        <v>20</v>
      </c>
      <c r="D110" s="150" t="s">
        <v>28</v>
      </c>
      <c r="E110" s="150" t="s">
        <v>776</v>
      </c>
      <c r="F110" s="21" t="s">
        <v>132</v>
      </c>
      <c r="G110" s="150">
        <v>1</v>
      </c>
      <c r="H110" s="150"/>
      <c r="I110" s="150">
        <v>1</v>
      </c>
      <c r="J110" s="23">
        <v>1100</v>
      </c>
      <c r="K110" s="66">
        <f t="shared" si="3"/>
        <v>1100</v>
      </c>
    </row>
    <row r="111" spans="1:11">
      <c r="A111" s="24" t="s">
        <v>128</v>
      </c>
      <c r="B111" s="224" t="s">
        <v>513</v>
      </c>
      <c r="C111" s="20" t="s">
        <v>20</v>
      </c>
      <c r="D111" s="150" t="s">
        <v>28</v>
      </c>
      <c r="E111" s="150" t="s">
        <v>776</v>
      </c>
      <c r="F111" s="21" t="s">
        <v>132</v>
      </c>
      <c r="G111" s="150">
        <v>1</v>
      </c>
      <c r="H111" s="150"/>
      <c r="I111" s="150">
        <v>1</v>
      </c>
      <c r="J111" s="23">
        <v>1100</v>
      </c>
      <c r="K111" s="66">
        <f t="shared" si="3"/>
        <v>1100</v>
      </c>
    </row>
    <row r="112" spans="1:11">
      <c r="A112" s="24" t="s">
        <v>128</v>
      </c>
      <c r="B112" s="224"/>
      <c r="C112" s="20" t="s">
        <v>23</v>
      </c>
      <c r="D112" s="150" t="s">
        <v>137</v>
      </c>
      <c r="E112" s="21" t="s">
        <v>132</v>
      </c>
      <c r="F112" s="21" t="s">
        <v>132</v>
      </c>
      <c r="G112" s="150">
        <v>1</v>
      </c>
      <c r="H112" s="150"/>
      <c r="I112" s="150">
        <v>1</v>
      </c>
      <c r="J112" s="23">
        <v>6500</v>
      </c>
      <c r="K112" s="66">
        <f t="shared" si="3"/>
        <v>6500</v>
      </c>
    </row>
    <row r="113" spans="1:11">
      <c r="A113" s="24" t="s">
        <v>128</v>
      </c>
      <c r="B113" s="224"/>
      <c r="C113" s="20" t="s">
        <v>835</v>
      </c>
      <c r="D113" s="150" t="s">
        <v>137</v>
      </c>
      <c r="E113" s="21" t="s">
        <v>132</v>
      </c>
      <c r="F113" s="21" t="s">
        <v>132</v>
      </c>
      <c r="G113" s="150">
        <v>1</v>
      </c>
      <c r="H113" s="150"/>
      <c r="I113" s="150">
        <v>1</v>
      </c>
      <c r="J113" s="23">
        <v>13000</v>
      </c>
      <c r="K113" s="66">
        <f t="shared" si="3"/>
        <v>13000</v>
      </c>
    </row>
    <row r="114" spans="1:11">
      <c r="A114" s="24" t="s">
        <v>128</v>
      </c>
      <c r="B114" s="224"/>
      <c r="C114" s="20" t="s">
        <v>1453</v>
      </c>
      <c r="D114" s="150" t="s">
        <v>1452</v>
      </c>
      <c r="E114" s="21" t="s">
        <v>132</v>
      </c>
      <c r="F114" s="21" t="s">
        <v>132</v>
      </c>
      <c r="G114" s="150">
        <v>1</v>
      </c>
      <c r="H114" s="150"/>
      <c r="I114" s="150">
        <v>1</v>
      </c>
      <c r="J114" s="23">
        <v>450000</v>
      </c>
      <c r="K114" s="66">
        <f t="shared" si="3"/>
        <v>450000</v>
      </c>
    </row>
    <row r="115" spans="1:11">
      <c r="A115" s="24" t="s">
        <v>128</v>
      </c>
      <c r="B115" s="224"/>
      <c r="C115" s="20" t="s">
        <v>887</v>
      </c>
      <c r="D115" s="150" t="s">
        <v>1450</v>
      </c>
      <c r="E115" s="21" t="s">
        <v>132</v>
      </c>
      <c r="F115" s="21" t="s">
        <v>132</v>
      </c>
      <c r="G115" s="150">
        <v>1</v>
      </c>
      <c r="H115" s="150"/>
      <c r="I115" s="150">
        <v>1</v>
      </c>
      <c r="J115" s="23">
        <v>45000</v>
      </c>
      <c r="K115" s="66">
        <f t="shared" si="3"/>
        <v>45000</v>
      </c>
    </row>
    <row r="116" spans="1:11">
      <c r="A116" s="24" t="s">
        <v>128</v>
      </c>
      <c r="B116" s="224"/>
      <c r="C116" s="20" t="s">
        <v>1451</v>
      </c>
      <c r="D116" s="150" t="s">
        <v>1450</v>
      </c>
      <c r="E116" s="21" t="s">
        <v>132</v>
      </c>
      <c r="F116" s="21" t="s">
        <v>132</v>
      </c>
      <c r="G116" s="150">
        <v>1</v>
      </c>
      <c r="H116" s="150"/>
      <c r="I116" s="150">
        <v>1</v>
      </c>
      <c r="J116" s="23">
        <v>450000</v>
      </c>
      <c r="K116" s="66">
        <f t="shared" si="3"/>
        <v>450000</v>
      </c>
    </row>
    <row r="117" spans="1:11">
      <c r="A117" s="24" t="s">
        <v>128</v>
      </c>
      <c r="B117" s="374" t="s">
        <v>1449</v>
      </c>
      <c r="C117" s="20" t="s">
        <v>43</v>
      </c>
      <c r="D117" s="150" t="s">
        <v>51</v>
      </c>
      <c r="E117" s="21" t="s">
        <v>132</v>
      </c>
      <c r="F117" s="21" t="s">
        <v>132</v>
      </c>
      <c r="G117" s="150">
        <v>1</v>
      </c>
      <c r="H117" s="150"/>
      <c r="I117" s="150">
        <v>1</v>
      </c>
      <c r="J117" s="23">
        <v>1200</v>
      </c>
      <c r="K117" s="66">
        <f t="shared" si="3"/>
        <v>1200</v>
      </c>
    </row>
    <row r="118" spans="1:11">
      <c r="A118" s="24" t="s">
        <v>128</v>
      </c>
      <c r="B118" s="374"/>
      <c r="C118" s="20" t="s">
        <v>20</v>
      </c>
      <c r="D118" s="150" t="s">
        <v>28</v>
      </c>
      <c r="E118" s="150" t="s">
        <v>776</v>
      </c>
      <c r="F118" s="21" t="s">
        <v>132</v>
      </c>
      <c r="G118" s="150">
        <v>1</v>
      </c>
      <c r="H118" s="150"/>
      <c r="I118" s="150">
        <v>1</v>
      </c>
      <c r="J118" s="23">
        <v>1100</v>
      </c>
      <c r="K118" s="66">
        <f t="shared" si="3"/>
        <v>1100</v>
      </c>
    </row>
    <row r="119" spans="1:11">
      <c r="A119" s="24" t="s">
        <v>128</v>
      </c>
      <c r="B119" s="374"/>
      <c r="C119" s="20" t="s">
        <v>42</v>
      </c>
      <c r="D119" s="150" t="s">
        <v>198</v>
      </c>
      <c r="E119" s="21" t="s">
        <v>132</v>
      </c>
      <c r="F119" s="21" t="s">
        <v>132</v>
      </c>
      <c r="G119" s="150">
        <v>1</v>
      </c>
      <c r="H119" s="150"/>
      <c r="I119" s="150">
        <v>1</v>
      </c>
      <c r="J119" s="23">
        <v>45000</v>
      </c>
      <c r="K119" s="66">
        <f t="shared" si="3"/>
        <v>45000</v>
      </c>
    </row>
    <row r="120" spans="1:11">
      <c r="A120" s="24" t="s">
        <v>128</v>
      </c>
      <c r="B120" s="374"/>
      <c r="C120" s="20" t="s">
        <v>78</v>
      </c>
      <c r="D120" s="150" t="s">
        <v>764</v>
      </c>
      <c r="E120" s="150" t="s">
        <v>1418</v>
      </c>
      <c r="F120" s="21" t="s">
        <v>132</v>
      </c>
      <c r="G120" s="150">
        <v>1</v>
      </c>
      <c r="H120" s="150"/>
      <c r="I120" s="150">
        <v>1</v>
      </c>
      <c r="J120" s="23">
        <v>6500</v>
      </c>
      <c r="K120" s="66">
        <f t="shared" si="3"/>
        <v>6500</v>
      </c>
    </row>
    <row r="121" spans="1:11">
      <c r="A121" s="24" t="s">
        <v>128</v>
      </c>
      <c r="B121" s="374"/>
      <c r="C121" s="20" t="s">
        <v>1415</v>
      </c>
      <c r="D121" s="150" t="s">
        <v>1448</v>
      </c>
      <c r="E121" s="21" t="s">
        <v>132</v>
      </c>
      <c r="F121" s="21" t="s">
        <v>132</v>
      </c>
      <c r="G121" s="150">
        <v>1</v>
      </c>
      <c r="H121" s="150"/>
      <c r="I121" s="150">
        <v>1</v>
      </c>
      <c r="J121" s="23">
        <v>80000</v>
      </c>
      <c r="K121" s="66">
        <f t="shared" si="3"/>
        <v>80000</v>
      </c>
    </row>
    <row r="122" spans="1:11">
      <c r="A122" s="24" t="s">
        <v>128</v>
      </c>
      <c r="B122" s="374" t="s">
        <v>569</v>
      </c>
      <c r="C122" s="20" t="s">
        <v>21</v>
      </c>
      <c r="D122" s="150" t="s">
        <v>44</v>
      </c>
      <c r="E122" s="21" t="s">
        <v>132</v>
      </c>
      <c r="F122" s="21" t="s">
        <v>132</v>
      </c>
      <c r="G122" s="150">
        <v>1</v>
      </c>
      <c r="H122" s="150"/>
      <c r="I122" s="150">
        <v>1</v>
      </c>
      <c r="J122" s="23">
        <v>2500</v>
      </c>
      <c r="K122" s="66">
        <f t="shared" si="3"/>
        <v>2500</v>
      </c>
    </row>
    <row r="123" spans="1:11">
      <c r="A123" s="24" t="s">
        <v>128</v>
      </c>
      <c r="B123" s="374"/>
      <c r="C123" s="20" t="s">
        <v>775</v>
      </c>
      <c r="D123" s="150" t="s">
        <v>376</v>
      </c>
      <c r="E123" s="21" t="s">
        <v>132</v>
      </c>
      <c r="F123" s="21" t="s">
        <v>132</v>
      </c>
      <c r="G123" s="150">
        <v>1</v>
      </c>
      <c r="H123" s="150"/>
      <c r="I123" s="150">
        <v>1</v>
      </c>
      <c r="J123" s="23">
        <v>38000</v>
      </c>
      <c r="K123" s="66">
        <f t="shared" si="3"/>
        <v>38000</v>
      </c>
    </row>
    <row r="124" spans="1:11">
      <c r="A124" s="24" t="s">
        <v>128</v>
      </c>
      <c r="B124" s="374"/>
      <c r="C124" s="20" t="s">
        <v>78</v>
      </c>
      <c r="D124" s="150" t="s">
        <v>764</v>
      </c>
      <c r="E124" s="150" t="s">
        <v>1418</v>
      </c>
      <c r="F124" s="21" t="s">
        <v>132</v>
      </c>
      <c r="G124" s="150">
        <v>1</v>
      </c>
      <c r="H124" s="150"/>
      <c r="I124" s="150">
        <v>1</v>
      </c>
      <c r="J124" s="23">
        <v>6500</v>
      </c>
      <c r="K124" s="66">
        <f t="shared" si="3"/>
        <v>6500</v>
      </c>
    </row>
    <row r="125" spans="1:11">
      <c r="A125" s="24" t="s">
        <v>128</v>
      </c>
      <c r="B125" s="374"/>
      <c r="C125" s="20" t="s">
        <v>42</v>
      </c>
      <c r="D125" s="150" t="s">
        <v>198</v>
      </c>
      <c r="E125" s="21" t="s">
        <v>132</v>
      </c>
      <c r="F125" s="21" t="s">
        <v>132</v>
      </c>
      <c r="G125" s="150">
        <v>1</v>
      </c>
      <c r="H125" s="150"/>
      <c r="I125" s="150">
        <v>1</v>
      </c>
      <c r="J125" s="23">
        <v>45000</v>
      </c>
      <c r="K125" s="66">
        <f t="shared" si="3"/>
        <v>45000</v>
      </c>
    </row>
    <row r="126" spans="1:11">
      <c r="A126" s="24" t="s">
        <v>128</v>
      </c>
      <c r="B126" s="374"/>
      <c r="C126" s="20" t="s">
        <v>1415</v>
      </c>
      <c r="D126" s="150" t="s">
        <v>83</v>
      </c>
      <c r="E126" s="150" t="s">
        <v>1447</v>
      </c>
      <c r="F126" s="21" t="s">
        <v>132</v>
      </c>
      <c r="G126" s="150">
        <v>1</v>
      </c>
      <c r="H126" s="150"/>
      <c r="I126" s="150">
        <v>1</v>
      </c>
      <c r="J126" s="23">
        <v>80000</v>
      </c>
      <c r="K126" s="66">
        <f t="shared" si="3"/>
        <v>80000</v>
      </c>
    </row>
    <row r="127" spans="1:11">
      <c r="A127" s="24" t="s">
        <v>128</v>
      </c>
      <c r="B127" s="374"/>
      <c r="C127" s="20" t="s">
        <v>110</v>
      </c>
      <c r="D127" s="21" t="s">
        <v>132</v>
      </c>
      <c r="E127" s="21" t="s">
        <v>132</v>
      </c>
      <c r="F127" s="21" t="s">
        <v>132</v>
      </c>
      <c r="G127" s="150">
        <v>1</v>
      </c>
      <c r="H127" s="150"/>
      <c r="I127" s="150">
        <v>1</v>
      </c>
      <c r="J127" s="23">
        <v>45000</v>
      </c>
      <c r="K127" s="66">
        <f t="shared" si="3"/>
        <v>45000</v>
      </c>
    </row>
    <row r="128" spans="1:11">
      <c r="A128" s="24" t="s">
        <v>128</v>
      </c>
      <c r="B128" s="374"/>
      <c r="C128" s="20" t="s">
        <v>110</v>
      </c>
      <c r="D128" s="21" t="s">
        <v>132</v>
      </c>
      <c r="E128" s="21" t="s">
        <v>132</v>
      </c>
      <c r="F128" s="21" t="s">
        <v>132</v>
      </c>
      <c r="G128" s="150">
        <v>1</v>
      </c>
      <c r="H128" s="150"/>
      <c r="I128" s="150">
        <v>1</v>
      </c>
      <c r="J128" s="23">
        <v>45000</v>
      </c>
      <c r="K128" s="66">
        <f t="shared" si="3"/>
        <v>45000</v>
      </c>
    </row>
    <row r="129" spans="1:11">
      <c r="A129" s="24" t="s">
        <v>128</v>
      </c>
      <c r="B129" s="374"/>
      <c r="C129" s="20" t="s">
        <v>62</v>
      </c>
      <c r="D129" s="150" t="s">
        <v>137</v>
      </c>
      <c r="E129" s="21" t="s">
        <v>132</v>
      </c>
      <c r="F129" s="21" t="s">
        <v>132</v>
      </c>
      <c r="G129" s="150">
        <v>1</v>
      </c>
      <c r="H129" s="150"/>
      <c r="I129" s="150">
        <v>1</v>
      </c>
      <c r="J129" s="23">
        <v>14000</v>
      </c>
      <c r="K129" s="66">
        <f t="shared" si="3"/>
        <v>14000</v>
      </c>
    </row>
    <row r="130" spans="1:11">
      <c r="A130" s="24" t="s">
        <v>128</v>
      </c>
      <c r="B130" s="374"/>
      <c r="C130" s="20" t="s">
        <v>77</v>
      </c>
      <c r="D130" s="150" t="s">
        <v>137</v>
      </c>
      <c r="E130" s="21" t="s">
        <v>132</v>
      </c>
      <c r="F130" s="21" t="s">
        <v>132</v>
      </c>
      <c r="G130" s="150">
        <v>1</v>
      </c>
      <c r="H130" s="150"/>
      <c r="I130" s="150">
        <v>1</v>
      </c>
      <c r="J130" s="23">
        <v>45000</v>
      </c>
      <c r="K130" s="66">
        <f t="shared" si="3"/>
        <v>45000</v>
      </c>
    </row>
    <row r="131" spans="1:11">
      <c r="A131" s="24" t="s">
        <v>128</v>
      </c>
      <c r="B131" s="374"/>
      <c r="C131" s="20" t="s">
        <v>20</v>
      </c>
      <c r="D131" s="150" t="s">
        <v>28</v>
      </c>
      <c r="E131" s="21" t="s">
        <v>132</v>
      </c>
      <c r="F131" s="21" t="s">
        <v>132</v>
      </c>
      <c r="G131" s="150">
        <v>1</v>
      </c>
      <c r="H131" s="150"/>
      <c r="I131" s="150">
        <v>1</v>
      </c>
      <c r="J131" s="23">
        <v>1100</v>
      </c>
      <c r="K131" s="66">
        <f t="shared" ref="K131:K162" si="4">J131*I131</f>
        <v>1100</v>
      </c>
    </row>
    <row r="132" spans="1:11">
      <c r="A132" s="24" t="s">
        <v>128</v>
      </c>
      <c r="B132" s="374"/>
      <c r="C132" s="20" t="s">
        <v>43</v>
      </c>
      <c r="D132" s="150" t="s">
        <v>51</v>
      </c>
      <c r="E132" s="21" t="s">
        <v>132</v>
      </c>
      <c r="F132" s="21" t="s">
        <v>132</v>
      </c>
      <c r="G132" s="150">
        <v>1</v>
      </c>
      <c r="H132" s="150"/>
      <c r="I132" s="150">
        <v>1</v>
      </c>
      <c r="J132" s="23">
        <v>1200</v>
      </c>
      <c r="K132" s="66">
        <f t="shared" si="4"/>
        <v>1200</v>
      </c>
    </row>
    <row r="133" spans="1:11">
      <c r="A133" s="24" t="s">
        <v>128</v>
      </c>
      <c r="B133" s="374" t="s">
        <v>1446</v>
      </c>
      <c r="C133" s="20" t="s">
        <v>164</v>
      </c>
      <c r="D133" s="150" t="s">
        <v>1206</v>
      </c>
      <c r="E133" s="21" t="s">
        <v>132</v>
      </c>
      <c r="F133" s="21" t="s">
        <v>132</v>
      </c>
      <c r="G133" s="150">
        <v>1</v>
      </c>
      <c r="H133" s="150"/>
      <c r="I133" s="150">
        <v>1</v>
      </c>
      <c r="J133" s="23">
        <v>30000</v>
      </c>
      <c r="K133" s="66">
        <f t="shared" si="4"/>
        <v>30000</v>
      </c>
    </row>
    <row r="134" spans="1:11">
      <c r="A134" s="24" t="s">
        <v>128</v>
      </c>
      <c r="B134" s="374"/>
      <c r="C134" s="20" t="s">
        <v>20</v>
      </c>
      <c r="D134" s="150" t="s">
        <v>28</v>
      </c>
      <c r="E134" s="21" t="s">
        <v>132</v>
      </c>
      <c r="F134" s="21" t="s">
        <v>132</v>
      </c>
      <c r="G134" s="150">
        <v>1</v>
      </c>
      <c r="H134" s="150"/>
      <c r="I134" s="150">
        <v>1</v>
      </c>
      <c r="J134" s="23">
        <v>1100</v>
      </c>
      <c r="K134" s="66">
        <f t="shared" si="4"/>
        <v>1100</v>
      </c>
    </row>
    <row r="135" spans="1:11">
      <c r="A135" s="24" t="s">
        <v>128</v>
      </c>
      <c r="B135" s="374"/>
      <c r="C135" s="20" t="s">
        <v>1445</v>
      </c>
      <c r="D135" s="150" t="s">
        <v>137</v>
      </c>
      <c r="E135" s="21" t="s">
        <v>132</v>
      </c>
      <c r="F135" s="21" t="s">
        <v>132</v>
      </c>
      <c r="G135" s="150">
        <v>1</v>
      </c>
      <c r="H135" s="150"/>
      <c r="I135" s="150">
        <v>1</v>
      </c>
      <c r="J135" s="23">
        <v>350000</v>
      </c>
      <c r="K135" s="66">
        <f t="shared" si="4"/>
        <v>350000</v>
      </c>
    </row>
    <row r="136" spans="1:11">
      <c r="A136" s="24" t="s">
        <v>128</v>
      </c>
      <c r="B136" s="374"/>
      <c r="C136" s="20" t="s">
        <v>110</v>
      </c>
      <c r="D136" s="150" t="s">
        <v>137</v>
      </c>
      <c r="E136" s="21" t="s">
        <v>132</v>
      </c>
      <c r="F136" s="21" t="s">
        <v>132</v>
      </c>
      <c r="G136" s="150">
        <v>1</v>
      </c>
      <c r="H136" s="150"/>
      <c r="I136" s="150">
        <v>1</v>
      </c>
      <c r="J136" s="23">
        <v>45000</v>
      </c>
      <c r="K136" s="66">
        <f t="shared" si="4"/>
        <v>45000</v>
      </c>
    </row>
    <row r="137" spans="1:11">
      <c r="A137" s="24" t="s">
        <v>128</v>
      </c>
      <c r="B137" s="374"/>
      <c r="C137" s="20" t="s">
        <v>110</v>
      </c>
      <c r="D137" s="150" t="s">
        <v>137</v>
      </c>
      <c r="E137" s="21" t="s">
        <v>132</v>
      </c>
      <c r="F137" s="21" t="s">
        <v>132</v>
      </c>
      <c r="G137" s="150"/>
      <c r="H137" s="150">
        <v>1</v>
      </c>
      <c r="I137" s="150">
        <v>1</v>
      </c>
      <c r="J137" s="23">
        <v>45000</v>
      </c>
      <c r="K137" s="66">
        <f t="shared" si="4"/>
        <v>45000</v>
      </c>
    </row>
    <row r="138" spans="1:11">
      <c r="A138" s="24" t="s">
        <v>128</v>
      </c>
      <c r="B138" s="374"/>
      <c r="C138" s="20" t="s">
        <v>42</v>
      </c>
      <c r="D138" s="150" t="s">
        <v>198</v>
      </c>
      <c r="E138" s="21" t="s">
        <v>132</v>
      </c>
      <c r="F138" s="21" t="s">
        <v>132</v>
      </c>
      <c r="G138" s="150">
        <v>1</v>
      </c>
      <c r="H138" s="150"/>
      <c r="I138" s="150">
        <v>1</v>
      </c>
      <c r="J138" s="23">
        <v>45000</v>
      </c>
      <c r="K138" s="66">
        <f t="shared" si="4"/>
        <v>45000</v>
      </c>
    </row>
    <row r="139" spans="1:11">
      <c r="A139" s="24" t="s">
        <v>128</v>
      </c>
      <c r="B139" s="374" t="s">
        <v>1105</v>
      </c>
      <c r="C139" s="20" t="s">
        <v>24</v>
      </c>
      <c r="D139" s="150" t="s">
        <v>100</v>
      </c>
      <c r="E139" s="21" t="s">
        <v>132</v>
      </c>
      <c r="F139" s="21" t="s">
        <v>132</v>
      </c>
      <c r="G139" s="150">
        <v>1</v>
      </c>
      <c r="H139" s="150"/>
      <c r="I139" s="150">
        <v>1</v>
      </c>
      <c r="J139" s="23">
        <v>15000</v>
      </c>
      <c r="K139" s="66">
        <f t="shared" si="4"/>
        <v>15000</v>
      </c>
    </row>
    <row r="140" spans="1:11">
      <c r="A140" s="24" t="s">
        <v>128</v>
      </c>
      <c r="B140" s="374"/>
      <c r="C140" s="20" t="s">
        <v>69</v>
      </c>
      <c r="D140" s="150" t="s">
        <v>75</v>
      </c>
      <c r="E140" s="21" t="s">
        <v>132</v>
      </c>
      <c r="F140" s="21" t="s">
        <v>132</v>
      </c>
      <c r="G140" s="150">
        <v>1</v>
      </c>
      <c r="H140" s="150"/>
      <c r="I140" s="150">
        <v>1</v>
      </c>
      <c r="J140" s="23">
        <v>6500</v>
      </c>
      <c r="K140" s="66">
        <f t="shared" si="4"/>
        <v>6500</v>
      </c>
    </row>
    <row r="141" spans="1:11">
      <c r="A141" s="24" t="s">
        <v>128</v>
      </c>
      <c r="B141" s="374"/>
      <c r="C141" s="20" t="s">
        <v>43</v>
      </c>
      <c r="D141" s="150" t="s">
        <v>1015</v>
      </c>
      <c r="E141" s="21" t="s">
        <v>132</v>
      </c>
      <c r="F141" s="21" t="s">
        <v>132</v>
      </c>
      <c r="G141" s="150">
        <v>1</v>
      </c>
      <c r="H141" s="150"/>
      <c r="I141" s="150">
        <v>1</v>
      </c>
      <c r="J141" s="23">
        <v>1200</v>
      </c>
      <c r="K141" s="66">
        <f t="shared" si="4"/>
        <v>1200</v>
      </c>
    </row>
    <row r="142" spans="1:11">
      <c r="A142" s="24" t="s">
        <v>128</v>
      </c>
      <c r="B142" s="374"/>
      <c r="C142" s="20" t="s">
        <v>818</v>
      </c>
      <c r="D142" s="150" t="s">
        <v>183</v>
      </c>
      <c r="E142" s="150" t="s">
        <v>1444</v>
      </c>
      <c r="F142" s="21" t="s">
        <v>132</v>
      </c>
      <c r="G142" s="150">
        <v>1</v>
      </c>
      <c r="H142" s="150"/>
      <c r="I142" s="150">
        <v>1</v>
      </c>
      <c r="J142" s="23">
        <v>250000</v>
      </c>
      <c r="K142" s="66">
        <f t="shared" si="4"/>
        <v>250000</v>
      </c>
    </row>
    <row r="143" spans="1:11">
      <c r="A143" s="24" t="s">
        <v>128</v>
      </c>
      <c r="B143" s="374"/>
      <c r="C143" s="20" t="s">
        <v>812</v>
      </c>
      <c r="D143" s="150" t="s">
        <v>137</v>
      </c>
      <c r="E143" s="21" t="s">
        <v>132</v>
      </c>
      <c r="F143" s="21" t="s">
        <v>132</v>
      </c>
      <c r="G143" s="150">
        <v>1</v>
      </c>
      <c r="H143" s="150"/>
      <c r="I143" s="150">
        <v>1</v>
      </c>
      <c r="J143" s="23">
        <v>4500</v>
      </c>
      <c r="K143" s="66">
        <f t="shared" si="4"/>
        <v>4500</v>
      </c>
    </row>
    <row r="144" spans="1:11">
      <c r="A144" s="24" t="s">
        <v>128</v>
      </c>
      <c r="B144" s="374"/>
      <c r="C144" s="20" t="s">
        <v>21</v>
      </c>
      <c r="D144" s="150" t="s">
        <v>44</v>
      </c>
      <c r="E144" s="21" t="s">
        <v>132</v>
      </c>
      <c r="F144" s="21" t="s">
        <v>132</v>
      </c>
      <c r="G144" s="150">
        <v>1</v>
      </c>
      <c r="H144" s="150"/>
      <c r="I144" s="150">
        <v>1</v>
      </c>
      <c r="J144" s="23">
        <v>2500</v>
      </c>
      <c r="K144" s="66">
        <f t="shared" si="4"/>
        <v>2500</v>
      </c>
    </row>
    <row r="145" spans="1:11">
      <c r="A145" s="24" t="s">
        <v>128</v>
      </c>
      <c r="B145" s="374"/>
      <c r="C145" s="20" t="s">
        <v>20</v>
      </c>
      <c r="D145" s="150" t="s">
        <v>1443</v>
      </c>
      <c r="E145" s="21" t="s">
        <v>132</v>
      </c>
      <c r="F145" s="21" t="s">
        <v>132</v>
      </c>
      <c r="G145" s="150">
        <v>1</v>
      </c>
      <c r="H145" s="150"/>
      <c r="I145" s="150">
        <v>1</v>
      </c>
      <c r="J145" s="23">
        <v>1100</v>
      </c>
      <c r="K145" s="66">
        <f t="shared" si="4"/>
        <v>1100</v>
      </c>
    </row>
    <row r="146" spans="1:11" ht="15" customHeight="1">
      <c r="A146" s="24" t="s">
        <v>128</v>
      </c>
      <c r="B146" s="381" t="s">
        <v>521</v>
      </c>
      <c r="C146" s="20" t="s">
        <v>18</v>
      </c>
      <c r="D146" s="150" t="s">
        <v>409</v>
      </c>
      <c r="E146" s="21" t="s">
        <v>132</v>
      </c>
      <c r="F146" s="21" t="s">
        <v>132</v>
      </c>
      <c r="G146" s="150">
        <v>1</v>
      </c>
      <c r="H146" s="150"/>
      <c r="I146" s="150">
        <v>1</v>
      </c>
      <c r="J146" s="23">
        <v>150000</v>
      </c>
      <c r="K146" s="66">
        <f t="shared" si="4"/>
        <v>150000</v>
      </c>
    </row>
    <row r="147" spans="1:11">
      <c r="A147" s="24" t="s">
        <v>128</v>
      </c>
      <c r="B147" s="382"/>
      <c r="C147" s="20" t="s">
        <v>18</v>
      </c>
      <c r="D147" s="150" t="s">
        <v>27</v>
      </c>
      <c r="E147" s="21" t="s">
        <v>132</v>
      </c>
      <c r="F147" s="21" t="s">
        <v>132</v>
      </c>
      <c r="G147" s="150">
        <v>1</v>
      </c>
      <c r="H147" s="150"/>
      <c r="I147" s="150">
        <v>1</v>
      </c>
      <c r="J147" s="23">
        <v>150000</v>
      </c>
      <c r="K147" s="66">
        <f t="shared" si="4"/>
        <v>150000</v>
      </c>
    </row>
    <row r="148" spans="1:11">
      <c r="A148" s="24" t="s">
        <v>128</v>
      </c>
      <c r="B148" s="382"/>
      <c r="C148" s="20" t="s">
        <v>18</v>
      </c>
      <c r="D148" s="150" t="s">
        <v>27</v>
      </c>
      <c r="E148" s="21" t="s">
        <v>132</v>
      </c>
      <c r="F148" s="21" t="s">
        <v>132</v>
      </c>
      <c r="G148" s="150">
        <v>1</v>
      </c>
      <c r="H148" s="150"/>
      <c r="I148" s="150">
        <v>1</v>
      </c>
      <c r="J148" s="23">
        <v>150000</v>
      </c>
      <c r="K148" s="66">
        <f t="shared" si="4"/>
        <v>150000</v>
      </c>
    </row>
    <row r="149" spans="1:11">
      <c r="A149" s="24" t="s">
        <v>128</v>
      </c>
      <c r="B149" s="382"/>
      <c r="C149" s="20" t="s">
        <v>18</v>
      </c>
      <c r="D149" s="150" t="s">
        <v>409</v>
      </c>
      <c r="E149" s="21" t="s">
        <v>132</v>
      </c>
      <c r="F149" s="21" t="s">
        <v>132</v>
      </c>
      <c r="G149" s="150">
        <v>1</v>
      </c>
      <c r="H149" s="150"/>
      <c r="I149" s="150">
        <v>1</v>
      </c>
      <c r="J149" s="23">
        <v>150000</v>
      </c>
      <c r="K149" s="66">
        <f t="shared" si="4"/>
        <v>150000</v>
      </c>
    </row>
    <row r="150" spans="1:11">
      <c r="A150" s="24" t="s">
        <v>128</v>
      </c>
      <c r="B150" s="382"/>
      <c r="C150" s="20" t="s">
        <v>18</v>
      </c>
      <c r="D150" s="150" t="s">
        <v>409</v>
      </c>
      <c r="E150" s="21" t="s">
        <v>132</v>
      </c>
      <c r="F150" s="21" t="s">
        <v>132</v>
      </c>
      <c r="G150" s="150">
        <v>1</v>
      </c>
      <c r="H150" s="150"/>
      <c r="I150" s="150">
        <v>1</v>
      </c>
      <c r="J150" s="23">
        <v>150000</v>
      </c>
      <c r="K150" s="66">
        <f t="shared" si="4"/>
        <v>150000</v>
      </c>
    </row>
    <row r="151" spans="1:11">
      <c r="A151" s="24" t="s">
        <v>128</v>
      </c>
      <c r="B151" s="382"/>
      <c r="C151" s="20" t="s">
        <v>770</v>
      </c>
      <c r="D151" s="150" t="s">
        <v>27</v>
      </c>
      <c r="E151" s="21" t="s">
        <v>132</v>
      </c>
      <c r="F151" s="21" t="s">
        <v>132</v>
      </c>
      <c r="G151" s="150">
        <v>1</v>
      </c>
      <c r="H151" s="150"/>
      <c r="I151" s="150">
        <v>1</v>
      </c>
      <c r="J151" s="23">
        <v>6500</v>
      </c>
      <c r="K151" s="66">
        <f t="shared" si="4"/>
        <v>6500</v>
      </c>
    </row>
    <row r="152" spans="1:11">
      <c r="A152" s="24" t="s">
        <v>128</v>
      </c>
      <c r="B152" s="382"/>
      <c r="C152" s="20" t="s">
        <v>770</v>
      </c>
      <c r="D152" s="150" t="s">
        <v>27</v>
      </c>
      <c r="E152" s="21" t="s">
        <v>132</v>
      </c>
      <c r="F152" s="21" t="s">
        <v>132</v>
      </c>
      <c r="G152" s="150">
        <v>1</v>
      </c>
      <c r="H152" s="150"/>
      <c r="I152" s="150">
        <v>1</v>
      </c>
      <c r="J152" s="23">
        <v>6500</v>
      </c>
      <c r="K152" s="66">
        <f t="shared" si="4"/>
        <v>6500</v>
      </c>
    </row>
    <row r="153" spans="1:11">
      <c r="A153" s="24" t="s">
        <v>128</v>
      </c>
      <c r="B153" s="382"/>
      <c r="C153" s="20" t="s">
        <v>18</v>
      </c>
      <c r="D153" s="150" t="s">
        <v>27</v>
      </c>
      <c r="E153" s="21" t="s">
        <v>132</v>
      </c>
      <c r="F153" s="21" t="s">
        <v>132</v>
      </c>
      <c r="G153" s="150">
        <v>1</v>
      </c>
      <c r="H153" s="150"/>
      <c r="I153" s="150">
        <v>1</v>
      </c>
      <c r="J153" s="23">
        <v>150000</v>
      </c>
      <c r="K153" s="66">
        <f t="shared" si="4"/>
        <v>150000</v>
      </c>
    </row>
    <row r="154" spans="1:11">
      <c r="A154" s="24" t="s">
        <v>128</v>
      </c>
      <c r="B154" s="382"/>
      <c r="C154" s="20" t="s">
        <v>770</v>
      </c>
      <c r="D154" s="150" t="s">
        <v>27</v>
      </c>
      <c r="E154" s="21" t="s">
        <v>132</v>
      </c>
      <c r="F154" s="21" t="s">
        <v>132</v>
      </c>
      <c r="G154" s="150">
        <v>1</v>
      </c>
      <c r="H154" s="150"/>
      <c r="I154" s="150">
        <v>1</v>
      </c>
      <c r="J154" s="23">
        <v>6500</v>
      </c>
      <c r="K154" s="66">
        <f t="shared" si="4"/>
        <v>6500</v>
      </c>
    </row>
    <row r="155" spans="1:11" ht="15.75" thickBot="1">
      <c r="A155" s="26" t="s">
        <v>128</v>
      </c>
      <c r="B155" s="383"/>
      <c r="C155" s="28" t="s">
        <v>23</v>
      </c>
      <c r="D155" s="153" t="s">
        <v>137</v>
      </c>
      <c r="E155" s="29" t="s">
        <v>132</v>
      </c>
      <c r="F155" s="29" t="s">
        <v>132</v>
      </c>
      <c r="G155" s="153">
        <v>1</v>
      </c>
      <c r="H155" s="153"/>
      <c r="I155" s="153">
        <v>1</v>
      </c>
      <c r="J155" s="31">
        <v>6500</v>
      </c>
      <c r="K155" s="131">
        <f t="shared" si="4"/>
        <v>6500</v>
      </c>
    </row>
    <row r="156" spans="1:11">
      <c r="A156" s="126" t="s">
        <v>128</v>
      </c>
      <c r="B156" s="382" t="s">
        <v>521</v>
      </c>
      <c r="C156" s="198" t="s">
        <v>117</v>
      </c>
      <c r="D156" s="152" t="s">
        <v>1167</v>
      </c>
      <c r="E156" s="197" t="s">
        <v>132</v>
      </c>
      <c r="F156" s="197" t="s">
        <v>132</v>
      </c>
      <c r="G156" s="152">
        <v>1</v>
      </c>
      <c r="H156" s="152"/>
      <c r="I156" s="152">
        <v>1</v>
      </c>
      <c r="J156" s="199">
        <v>4500</v>
      </c>
      <c r="K156" s="109">
        <f t="shared" si="4"/>
        <v>4500</v>
      </c>
    </row>
    <row r="157" spans="1:11">
      <c r="A157" s="24" t="s">
        <v>128</v>
      </c>
      <c r="B157" s="382"/>
      <c r="C157" s="20" t="s">
        <v>770</v>
      </c>
      <c r="D157" s="79" t="s">
        <v>1167</v>
      </c>
      <c r="E157" s="21" t="s">
        <v>132</v>
      </c>
      <c r="F157" s="21" t="s">
        <v>132</v>
      </c>
      <c r="G157" s="79">
        <v>1</v>
      </c>
      <c r="H157" s="79"/>
      <c r="I157" s="79">
        <v>1</v>
      </c>
      <c r="J157" s="23">
        <v>6500</v>
      </c>
      <c r="K157" s="66">
        <f t="shared" si="4"/>
        <v>6500</v>
      </c>
    </row>
    <row r="158" spans="1:11">
      <c r="A158" s="24" t="s">
        <v>128</v>
      </c>
      <c r="B158" s="382"/>
      <c r="C158" s="20" t="s">
        <v>23</v>
      </c>
      <c r="D158" s="79" t="s">
        <v>137</v>
      </c>
      <c r="E158" s="21" t="s">
        <v>132</v>
      </c>
      <c r="F158" s="21" t="s">
        <v>132</v>
      </c>
      <c r="G158" s="79">
        <v>1</v>
      </c>
      <c r="H158" s="79"/>
      <c r="I158" s="79">
        <v>1</v>
      </c>
      <c r="J158" s="23">
        <v>6500</v>
      </c>
      <c r="K158" s="66">
        <f t="shared" si="4"/>
        <v>6500</v>
      </c>
    </row>
    <row r="159" spans="1:11">
      <c r="A159" s="24" t="s">
        <v>128</v>
      </c>
      <c r="B159" s="382"/>
      <c r="C159" s="20" t="s">
        <v>43</v>
      </c>
      <c r="D159" s="79" t="s">
        <v>51</v>
      </c>
      <c r="E159" s="21" t="s">
        <v>132</v>
      </c>
      <c r="F159" s="21" t="s">
        <v>132</v>
      </c>
      <c r="G159" s="79">
        <v>1</v>
      </c>
      <c r="H159" s="79"/>
      <c r="I159" s="79">
        <v>1</v>
      </c>
      <c r="J159" s="23">
        <v>1200</v>
      </c>
      <c r="K159" s="66">
        <f t="shared" si="4"/>
        <v>1200</v>
      </c>
    </row>
    <row r="160" spans="1:11">
      <c r="A160" s="24" t="s">
        <v>128</v>
      </c>
      <c r="B160" s="382"/>
      <c r="C160" s="20" t="s">
        <v>18</v>
      </c>
      <c r="D160" s="79" t="s">
        <v>500</v>
      </c>
      <c r="E160" s="21" t="s">
        <v>132</v>
      </c>
      <c r="F160" s="21" t="s">
        <v>132</v>
      </c>
      <c r="G160" s="79">
        <v>1</v>
      </c>
      <c r="H160" s="79"/>
      <c r="I160" s="79">
        <v>1</v>
      </c>
      <c r="J160" s="23">
        <v>150000</v>
      </c>
      <c r="K160" s="66">
        <f t="shared" si="4"/>
        <v>150000</v>
      </c>
    </row>
    <row r="161" spans="1:11">
      <c r="A161" s="24" t="s">
        <v>128</v>
      </c>
      <c r="B161" s="382"/>
      <c r="C161" s="20" t="s">
        <v>770</v>
      </c>
      <c r="D161" s="79" t="s">
        <v>27</v>
      </c>
      <c r="E161" s="21" t="s">
        <v>132</v>
      </c>
      <c r="F161" s="21" t="s">
        <v>132</v>
      </c>
      <c r="G161" s="79">
        <v>1</v>
      </c>
      <c r="H161" s="79"/>
      <c r="I161" s="79">
        <v>1</v>
      </c>
      <c r="J161" s="23">
        <v>6500</v>
      </c>
      <c r="K161" s="66">
        <f t="shared" si="4"/>
        <v>6500</v>
      </c>
    </row>
    <row r="162" spans="1:11">
      <c r="A162" s="24" t="s">
        <v>128</v>
      </c>
      <c r="B162" s="384"/>
      <c r="C162" s="20" t="s">
        <v>871</v>
      </c>
      <c r="D162" s="79" t="s">
        <v>27</v>
      </c>
      <c r="E162" s="21" t="s">
        <v>132</v>
      </c>
      <c r="F162" s="21" t="s">
        <v>132</v>
      </c>
      <c r="G162" s="79">
        <v>1</v>
      </c>
      <c r="H162" s="79"/>
      <c r="I162" s="79">
        <v>1</v>
      </c>
      <c r="J162" s="23">
        <v>10000</v>
      </c>
      <c r="K162" s="66">
        <f t="shared" si="4"/>
        <v>10000</v>
      </c>
    </row>
    <row r="163" spans="1:11">
      <c r="A163" s="24" t="s">
        <v>128</v>
      </c>
      <c r="B163" s="374" t="s">
        <v>1442</v>
      </c>
      <c r="C163" s="20" t="s">
        <v>20</v>
      </c>
      <c r="D163" s="79" t="s">
        <v>28</v>
      </c>
      <c r="E163" s="21" t="s">
        <v>132</v>
      </c>
      <c r="F163" s="21" t="s">
        <v>132</v>
      </c>
      <c r="G163" s="79">
        <v>1</v>
      </c>
      <c r="H163" s="79"/>
      <c r="I163" s="79">
        <v>1</v>
      </c>
      <c r="J163" s="23">
        <v>1100</v>
      </c>
      <c r="K163" s="66">
        <f t="shared" ref="K163:K176" si="5">J163*I163</f>
        <v>1100</v>
      </c>
    </row>
    <row r="164" spans="1:11">
      <c r="A164" s="24" t="s">
        <v>128</v>
      </c>
      <c r="B164" s="374"/>
      <c r="C164" s="20" t="s">
        <v>42</v>
      </c>
      <c r="D164" s="79" t="s">
        <v>198</v>
      </c>
      <c r="E164" s="21" t="s">
        <v>132</v>
      </c>
      <c r="F164" s="21" t="s">
        <v>132</v>
      </c>
      <c r="G164" s="79">
        <v>1</v>
      </c>
      <c r="H164" s="79"/>
      <c r="I164" s="79">
        <v>1</v>
      </c>
      <c r="J164" s="23">
        <v>45000</v>
      </c>
      <c r="K164" s="66">
        <f t="shared" si="5"/>
        <v>45000</v>
      </c>
    </row>
    <row r="165" spans="1:11">
      <c r="A165" s="24" t="s">
        <v>128</v>
      </c>
      <c r="B165" s="374"/>
      <c r="C165" s="20" t="s">
        <v>23</v>
      </c>
      <c r="D165" s="79" t="s">
        <v>137</v>
      </c>
      <c r="E165" s="21" t="s">
        <v>132</v>
      </c>
      <c r="F165" s="21" t="s">
        <v>132</v>
      </c>
      <c r="G165" s="79">
        <v>1</v>
      </c>
      <c r="H165" s="79"/>
      <c r="I165" s="79">
        <v>1</v>
      </c>
      <c r="J165" s="23">
        <v>6500</v>
      </c>
      <c r="K165" s="66">
        <f t="shared" si="5"/>
        <v>6500</v>
      </c>
    </row>
    <row r="166" spans="1:11">
      <c r="A166" s="24" t="s">
        <v>128</v>
      </c>
      <c r="B166" s="374"/>
      <c r="C166" s="20" t="s">
        <v>43</v>
      </c>
      <c r="D166" s="79" t="s">
        <v>51</v>
      </c>
      <c r="E166" s="21" t="s">
        <v>132</v>
      </c>
      <c r="F166" s="21" t="s">
        <v>132</v>
      </c>
      <c r="G166" s="79">
        <v>1</v>
      </c>
      <c r="H166" s="79"/>
      <c r="I166" s="79">
        <v>1</v>
      </c>
      <c r="J166" s="23">
        <v>1200</v>
      </c>
      <c r="K166" s="66">
        <f t="shared" si="5"/>
        <v>1200</v>
      </c>
    </row>
    <row r="167" spans="1:11">
      <c r="A167" s="24" t="s">
        <v>128</v>
      </c>
      <c r="B167" s="374" t="s">
        <v>1071</v>
      </c>
      <c r="C167" s="20" t="s">
        <v>86</v>
      </c>
      <c r="D167" s="79" t="s">
        <v>97</v>
      </c>
      <c r="E167" s="79" t="s">
        <v>1441</v>
      </c>
      <c r="F167" s="21" t="s">
        <v>132</v>
      </c>
      <c r="G167" s="79">
        <v>1</v>
      </c>
      <c r="H167" s="79"/>
      <c r="I167" s="79">
        <v>1</v>
      </c>
      <c r="J167" s="23">
        <v>52000</v>
      </c>
      <c r="K167" s="66">
        <f t="shared" si="5"/>
        <v>52000</v>
      </c>
    </row>
    <row r="168" spans="1:11">
      <c r="A168" s="24" t="s">
        <v>128</v>
      </c>
      <c r="B168" s="374"/>
      <c r="C168" s="20" t="s">
        <v>23</v>
      </c>
      <c r="D168" s="79" t="s">
        <v>137</v>
      </c>
      <c r="E168" s="21" t="s">
        <v>132</v>
      </c>
      <c r="F168" s="21" t="s">
        <v>132</v>
      </c>
      <c r="G168" s="79">
        <v>1</v>
      </c>
      <c r="H168" s="79"/>
      <c r="I168" s="79">
        <v>1</v>
      </c>
      <c r="J168" s="23">
        <v>6500</v>
      </c>
      <c r="K168" s="66">
        <f t="shared" si="5"/>
        <v>6500</v>
      </c>
    </row>
    <row r="169" spans="1:11">
      <c r="A169" s="24" t="s">
        <v>128</v>
      </c>
      <c r="B169" s="374"/>
      <c r="C169" s="20" t="s">
        <v>86</v>
      </c>
      <c r="D169" s="79" t="s">
        <v>97</v>
      </c>
      <c r="E169" s="79" t="s">
        <v>1441</v>
      </c>
      <c r="F169" s="21" t="s">
        <v>132</v>
      </c>
      <c r="G169" s="79"/>
      <c r="H169" s="79">
        <v>1</v>
      </c>
      <c r="I169" s="79">
        <v>1</v>
      </c>
      <c r="J169" s="23">
        <v>52000</v>
      </c>
      <c r="K169" s="66">
        <f t="shared" si="5"/>
        <v>52000</v>
      </c>
    </row>
    <row r="170" spans="1:11">
      <c r="A170" s="24" t="s">
        <v>128</v>
      </c>
      <c r="B170" s="374"/>
      <c r="C170" s="20" t="s">
        <v>86</v>
      </c>
      <c r="D170" s="79" t="s">
        <v>97</v>
      </c>
      <c r="E170" s="79">
        <v>308</v>
      </c>
      <c r="F170" s="21" t="s">
        <v>132</v>
      </c>
      <c r="G170" s="79">
        <v>1</v>
      </c>
      <c r="H170" s="79"/>
      <c r="I170" s="79">
        <v>1</v>
      </c>
      <c r="J170" s="23">
        <v>52000</v>
      </c>
      <c r="K170" s="66">
        <f t="shared" si="5"/>
        <v>52000</v>
      </c>
    </row>
    <row r="171" spans="1:11">
      <c r="A171" s="24" t="s">
        <v>128</v>
      </c>
      <c r="B171" s="374"/>
      <c r="C171" s="20" t="s">
        <v>86</v>
      </c>
      <c r="D171" s="79" t="s">
        <v>1440</v>
      </c>
      <c r="E171" s="21" t="s">
        <v>132</v>
      </c>
      <c r="F171" s="21" t="s">
        <v>132</v>
      </c>
      <c r="G171" s="79">
        <v>1</v>
      </c>
      <c r="H171" s="79"/>
      <c r="I171" s="79">
        <v>1</v>
      </c>
      <c r="J171" s="23">
        <v>52000</v>
      </c>
      <c r="K171" s="66">
        <f t="shared" si="5"/>
        <v>52000</v>
      </c>
    </row>
    <row r="172" spans="1:11">
      <c r="A172" s="24" t="s">
        <v>128</v>
      </c>
      <c r="B172" s="374"/>
      <c r="C172" s="20" t="s">
        <v>86</v>
      </c>
      <c r="D172" s="79" t="s">
        <v>1440</v>
      </c>
      <c r="E172" s="21" t="s">
        <v>132</v>
      </c>
      <c r="F172" s="21" t="s">
        <v>132</v>
      </c>
      <c r="G172" s="79"/>
      <c r="H172" s="79">
        <v>1</v>
      </c>
      <c r="I172" s="79">
        <v>1</v>
      </c>
      <c r="J172" s="23">
        <v>52000</v>
      </c>
      <c r="K172" s="66">
        <f t="shared" si="5"/>
        <v>52000</v>
      </c>
    </row>
    <row r="173" spans="1:11">
      <c r="A173" s="24" t="s">
        <v>128</v>
      </c>
      <c r="B173" s="374"/>
      <c r="C173" s="20" t="s">
        <v>86</v>
      </c>
      <c r="D173" s="79" t="s">
        <v>97</v>
      </c>
      <c r="E173" s="21" t="s">
        <v>132</v>
      </c>
      <c r="F173" s="21" t="s">
        <v>132</v>
      </c>
      <c r="G173" s="79"/>
      <c r="H173" s="79">
        <v>1</v>
      </c>
      <c r="I173" s="79">
        <v>1</v>
      </c>
      <c r="J173" s="23">
        <v>52000</v>
      </c>
      <c r="K173" s="66">
        <f t="shared" si="5"/>
        <v>52000</v>
      </c>
    </row>
    <row r="174" spans="1:11">
      <c r="A174" s="24" t="s">
        <v>128</v>
      </c>
      <c r="B174" s="144" t="s">
        <v>538</v>
      </c>
      <c r="C174" s="20" t="s">
        <v>68</v>
      </c>
      <c r="D174" s="79" t="s">
        <v>1108</v>
      </c>
      <c r="E174" s="79">
        <v>1170427</v>
      </c>
      <c r="F174" s="79">
        <v>7440</v>
      </c>
      <c r="G174" s="79">
        <v>1</v>
      </c>
      <c r="H174" s="79"/>
      <c r="I174" s="79">
        <v>1</v>
      </c>
      <c r="J174" s="23">
        <v>450000</v>
      </c>
      <c r="K174" s="66">
        <f t="shared" si="5"/>
        <v>450000</v>
      </c>
    </row>
    <row r="175" spans="1:11">
      <c r="A175" s="24" t="s">
        <v>128</v>
      </c>
      <c r="B175" s="143" t="s">
        <v>1409</v>
      </c>
      <c r="C175" s="20" t="s">
        <v>1109</v>
      </c>
      <c r="D175" s="79" t="s">
        <v>1439</v>
      </c>
      <c r="E175" s="21" t="s">
        <v>132</v>
      </c>
      <c r="F175" s="21" t="s">
        <v>132</v>
      </c>
      <c r="G175" s="79">
        <v>1</v>
      </c>
      <c r="H175" s="79"/>
      <c r="I175" s="79">
        <v>1</v>
      </c>
      <c r="J175" s="23">
        <v>450000</v>
      </c>
      <c r="K175" s="66">
        <f t="shared" si="5"/>
        <v>450000</v>
      </c>
    </row>
    <row r="176" spans="1:11" ht="15.75" thickBot="1">
      <c r="A176" s="26" t="s">
        <v>128</v>
      </c>
      <c r="B176" s="142" t="s">
        <v>1076</v>
      </c>
      <c r="C176" s="28" t="s">
        <v>1438</v>
      </c>
      <c r="D176" s="29" t="s">
        <v>132</v>
      </c>
      <c r="E176" s="29" t="s">
        <v>132</v>
      </c>
      <c r="F176" s="29" t="s">
        <v>132</v>
      </c>
      <c r="G176" s="102">
        <v>1</v>
      </c>
      <c r="H176" s="102"/>
      <c r="I176" s="102">
        <v>1</v>
      </c>
      <c r="J176" s="31">
        <v>450000</v>
      </c>
      <c r="K176" s="131">
        <f t="shared" si="5"/>
        <v>450000</v>
      </c>
    </row>
    <row r="178" spans="1:11" ht="16.5" thickBot="1">
      <c r="A178" s="1" t="s">
        <v>126</v>
      </c>
      <c r="B178" s="1"/>
      <c r="E178" s="2"/>
      <c r="F178" s="3"/>
      <c r="G178" s="4"/>
      <c r="H178" s="4"/>
      <c r="I178" s="4"/>
      <c r="J178" s="16"/>
    </row>
    <row r="179" spans="1:11" ht="15.75" thickBot="1">
      <c r="A179" s="5"/>
      <c r="B179" s="5"/>
      <c r="E179" s="33"/>
      <c r="F179" s="3"/>
      <c r="G179" s="327" t="s">
        <v>127</v>
      </c>
      <c r="H179" s="328"/>
      <c r="I179" s="328"/>
      <c r="J179" s="328"/>
      <c r="K179" s="6">
        <f>SUM(I6:I176)</f>
        <v>171</v>
      </c>
    </row>
    <row r="180" spans="1:11">
      <c r="A180" s="53" t="s">
        <v>128</v>
      </c>
      <c r="B180" s="237" t="s">
        <v>129</v>
      </c>
      <c r="C180" s="238"/>
      <c r="E180" s="36"/>
      <c r="F180" s="3"/>
      <c r="G180" s="329" t="s">
        <v>131</v>
      </c>
      <c r="H180" s="330"/>
      <c r="I180" s="330"/>
      <c r="J180" s="330"/>
      <c r="K180" s="10">
        <f>SUM(K6:K176)</f>
        <v>10661400</v>
      </c>
    </row>
    <row r="181" spans="1:11" ht="15.75" thickBot="1">
      <c r="A181" s="29" t="s">
        <v>132</v>
      </c>
      <c r="B181" s="227" t="s">
        <v>133</v>
      </c>
      <c r="C181" s="228"/>
      <c r="E181" s="36"/>
      <c r="F181" s="3"/>
      <c r="G181" s="229" t="s">
        <v>135</v>
      </c>
      <c r="H181" s="230"/>
      <c r="I181" s="230"/>
      <c r="J181" s="230"/>
      <c r="K181" s="14">
        <f>K180*0.07</f>
        <v>746298.00000000012</v>
      </c>
    </row>
  </sheetData>
  <mergeCells count="43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  <mergeCell ref="B108:B109"/>
    <mergeCell ref="B6:B47"/>
    <mergeCell ref="B73:B75"/>
    <mergeCell ref="B76:B79"/>
    <mergeCell ref="B80:B85"/>
    <mergeCell ref="B86:B87"/>
    <mergeCell ref="B88:B91"/>
    <mergeCell ref="B94:B100"/>
    <mergeCell ref="B101:B102"/>
    <mergeCell ref="B105:B107"/>
    <mergeCell ref="B48:B51"/>
    <mergeCell ref="B52:B72"/>
    <mergeCell ref="B181:C181"/>
    <mergeCell ref="G181:J181"/>
    <mergeCell ref="B111:B116"/>
    <mergeCell ref="B117:B121"/>
    <mergeCell ref="B122:B132"/>
    <mergeCell ref="B133:B138"/>
    <mergeCell ref="B139:B145"/>
    <mergeCell ref="B163:B166"/>
    <mergeCell ref="B167:B173"/>
    <mergeCell ref="G179:J179"/>
    <mergeCell ref="B180:C180"/>
    <mergeCell ref="G180:J180"/>
    <mergeCell ref="B146:B155"/>
    <mergeCell ref="B156:B162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>
  <dimension ref="A1:K50"/>
  <sheetViews>
    <sheetView topLeftCell="A28" workbookViewId="0">
      <selection sqref="A1:K50"/>
    </sheetView>
  </sheetViews>
  <sheetFormatPr defaultRowHeight="15"/>
  <cols>
    <col min="1" max="1" width="5" customWidth="1"/>
    <col min="2" max="2" width="11.5703125" customWidth="1"/>
    <col min="3" max="3" width="20" bestFit="1" customWidth="1"/>
    <col min="4" max="4" width="11.85546875" bestFit="1" customWidth="1"/>
    <col min="5" max="5" width="11.28515625" bestFit="1" customWidth="1"/>
    <col min="6" max="6" width="8.5703125" bestFit="1" customWidth="1"/>
    <col min="7" max="7" width="4.7109375" customWidth="1"/>
    <col min="8" max="8" width="4.42578125" customWidth="1"/>
    <col min="9" max="9" width="4" customWidth="1"/>
    <col min="11" max="11" width="9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42213</v>
      </c>
      <c r="K2" s="226"/>
    </row>
    <row r="3" spans="1:11">
      <c r="A3" s="231" t="s">
        <v>2</v>
      </c>
      <c r="B3" s="232"/>
      <c r="C3" s="232"/>
      <c r="D3" s="232"/>
      <c r="E3" s="224" t="s">
        <v>1502</v>
      </c>
      <c r="F3" s="224"/>
      <c r="G3" s="224"/>
      <c r="H3" s="224"/>
      <c r="I3" s="224"/>
      <c r="J3" s="224"/>
      <c r="K3" s="233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247" t="s">
        <v>791</v>
      </c>
      <c r="C6" s="20" t="s">
        <v>17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45" si="0">J6*I6</f>
        <v>650</v>
      </c>
    </row>
    <row r="7" spans="1:11">
      <c r="A7" s="24" t="s">
        <v>128</v>
      </c>
      <c r="B7" s="247"/>
      <c r="C7" s="20" t="s">
        <v>17</v>
      </c>
      <c r="D7" s="79" t="s">
        <v>28</v>
      </c>
      <c r="E7" s="79" t="s">
        <v>776</v>
      </c>
      <c r="F7" s="79">
        <v>500822</v>
      </c>
      <c r="G7" s="79">
        <v>1</v>
      </c>
      <c r="H7" s="79"/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247" t="s">
        <v>676</v>
      </c>
      <c r="C8" s="20" t="s">
        <v>43</v>
      </c>
      <c r="D8" s="79" t="s">
        <v>51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247"/>
      <c r="C9" s="20" t="s">
        <v>117</v>
      </c>
      <c r="D9" s="79" t="s">
        <v>1501</v>
      </c>
      <c r="E9" s="21" t="s">
        <v>132</v>
      </c>
      <c r="F9" s="21" t="s">
        <v>132</v>
      </c>
      <c r="G9" s="79"/>
      <c r="H9" s="79">
        <v>1</v>
      </c>
      <c r="I9" s="79">
        <v>1</v>
      </c>
      <c r="J9" s="23">
        <v>4500</v>
      </c>
      <c r="K9" s="66">
        <f t="shared" si="0"/>
        <v>4500</v>
      </c>
    </row>
    <row r="10" spans="1:11">
      <c r="A10" s="24" t="s">
        <v>128</v>
      </c>
      <c r="B10" s="247"/>
      <c r="C10" s="20" t="s">
        <v>69</v>
      </c>
      <c r="D10" s="79" t="s">
        <v>75</v>
      </c>
      <c r="E10" s="79" t="s">
        <v>490</v>
      </c>
      <c r="F10" s="21" t="s">
        <v>132</v>
      </c>
      <c r="G10" s="79">
        <v>1</v>
      </c>
      <c r="H10" s="79"/>
      <c r="I10" s="79">
        <v>1</v>
      </c>
      <c r="J10" s="23">
        <v>6500</v>
      </c>
      <c r="K10" s="66">
        <f t="shared" si="0"/>
        <v>6500</v>
      </c>
    </row>
    <row r="11" spans="1:11">
      <c r="A11" s="24" t="s">
        <v>128</v>
      </c>
      <c r="B11" s="247" t="s">
        <v>538</v>
      </c>
      <c r="C11" s="20" t="s">
        <v>815</v>
      </c>
      <c r="D11" s="79" t="s">
        <v>87</v>
      </c>
      <c r="E11" s="79" t="s">
        <v>1500</v>
      </c>
      <c r="F11" s="21" t="s">
        <v>132</v>
      </c>
      <c r="G11" s="79">
        <v>1</v>
      </c>
      <c r="H11" s="79"/>
      <c r="I11" s="79">
        <v>1</v>
      </c>
      <c r="J11" s="23">
        <v>450000</v>
      </c>
      <c r="K11" s="66">
        <f t="shared" si="0"/>
        <v>450000</v>
      </c>
    </row>
    <row r="12" spans="1:11">
      <c r="A12" s="24" t="s">
        <v>128</v>
      </c>
      <c r="B12" s="247"/>
      <c r="C12" s="20" t="s">
        <v>68</v>
      </c>
      <c r="D12" s="79" t="s">
        <v>175</v>
      </c>
      <c r="E12" s="79" t="s">
        <v>1499</v>
      </c>
      <c r="F12" s="79">
        <v>52304</v>
      </c>
      <c r="G12" s="79">
        <v>1</v>
      </c>
      <c r="H12" s="79"/>
      <c r="I12" s="79">
        <v>1</v>
      </c>
      <c r="J12" s="23">
        <v>450000</v>
      </c>
      <c r="K12" s="66">
        <f t="shared" si="0"/>
        <v>450000</v>
      </c>
    </row>
    <row r="13" spans="1:11">
      <c r="A13" s="24" t="s">
        <v>128</v>
      </c>
      <c r="B13" s="52" t="s">
        <v>771</v>
      </c>
      <c r="C13" s="20" t="s">
        <v>18</v>
      </c>
      <c r="D13" s="79" t="s">
        <v>27</v>
      </c>
      <c r="E13" s="21" t="s">
        <v>132</v>
      </c>
      <c r="F13" s="21" t="s">
        <v>132</v>
      </c>
      <c r="G13" s="79">
        <v>1</v>
      </c>
      <c r="H13" s="79"/>
      <c r="I13" s="79">
        <v>1</v>
      </c>
      <c r="J13" s="23">
        <v>150000</v>
      </c>
      <c r="K13" s="66">
        <f t="shared" si="0"/>
        <v>150000</v>
      </c>
    </row>
    <row r="14" spans="1:11">
      <c r="A14" s="24" t="s">
        <v>128</v>
      </c>
      <c r="B14" s="247" t="s">
        <v>569</v>
      </c>
      <c r="C14" s="20" t="s">
        <v>23</v>
      </c>
      <c r="D14" s="79" t="s">
        <v>1490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6500</v>
      </c>
      <c r="K14" s="66">
        <f t="shared" si="0"/>
        <v>6500</v>
      </c>
    </row>
    <row r="15" spans="1:11">
      <c r="A15" s="24" t="s">
        <v>128</v>
      </c>
      <c r="B15" s="247"/>
      <c r="C15" s="20" t="s">
        <v>43</v>
      </c>
      <c r="D15" s="79" t="s">
        <v>51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1200</v>
      </c>
      <c r="K15" s="66">
        <f t="shared" si="0"/>
        <v>1200</v>
      </c>
    </row>
    <row r="16" spans="1:11">
      <c r="A16" s="24" t="s">
        <v>128</v>
      </c>
      <c r="B16" s="247"/>
      <c r="C16" s="20" t="s">
        <v>62</v>
      </c>
      <c r="D16" s="79" t="s">
        <v>1498</v>
      </c>
      <c r="E16" s="79" t="s">
        <v>1497</v>
      </c>
      <c r="F16" s="21" t="s">
        <v>132</v>
      </c>
      <c r="G16" s="79">
        <v>1</v>
      </c>
      <c r="H16" s="79"/>
      <c r="I16" s="79">
        <v>1</v>
      </c>
      <c r="J16" s="23">
        <v>14000</v>
      </c>
      <c r="K16" s="66">
        <f t="shared" si="0"/>
        <v>14000</v>
      </c>
    </row>
    <row r="17" spans="1:11">
      <c r="A17" s="24" t="s">
        <v>128</v>
      </c>
      <c r="B17" s="247"/>
      <c r="C17" s="20" t="s">
        <v>775</v>
      </c>
      <c r="D17" s="79" t="s">
        <v>774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38000</v>
      </c>
      <c r="K17" s="66">
        <f t="shared" si="0"/>
        <v>38000</v>
      </c>
    </row>
    <row r="18" spans="1:11">
      <c r="A18" s="24" t="s">
        <v>128</v>
      </c>
      <c r="B18" s="247"/>
      <c r="C18" s="20" t="s">
        <v>775</v>
      </c>
      <c r="D18" s="79" t="s">
        <v>774</v>
      </c>
      <c r="E18" s="21" t="s">
        <v>132</v>
      </c>
      <c r="F18" s="21" t="s">
        <v>132</v>
      </c>
      <c r="G18" s="79">
        <v>1</v>
      </c>
      <c r="H18" s="79"/>
      <c r="I18" s="79">
        <v>1</v>
      </c>
      <c r="J18" s="23">
        <v>38000</v>
      </c>
      <c r="K18" s="66">
        <f t="shared" si="0"/>
        <v>38000</v>
      </c>
    </row>
    <row r="19" spans="1:11">
      <c r="A19" s="24" t="s">
        <v>128</v>
      </c>
      <c r="B19" s="247"/>
      <c r="C19" s="20" t="s">
        <v>78</v>
      </c>
      <c r="D19" s="79" t="s">
        <v>948</v>
      </c>
      <c r="E19" s="79" t="s">
        <v>1129</v>
      </c>
      <c r="F19" s="21" t="s">
        <v>132</v>
      </c>
      <c r="G19" s="79">
        <v>1</v>
      </c>
      <c r="H19" s="79"/>
      <c r="I19" s="79">
        <v>1</v>
      </c>
      <c r="J19" s="23">
        <v>6500</v>
      </c>
      <c r="K19" s="66">
        <f t="shared" si="0"/>
        <v>6500</v>
      </c>
    </row>
    <row r="20" spans="1:11">
      <c r="A20" s="24" t="s">
        <v>128</v>
      </c>
      <c r="B20" s="247"/>
      <c r="C20" s="20" t="s">
        <v>763</v>
      </c>
      <c r="D20" s="79" t="s">
        <v>1496</v>
      </c>
      <c r="E20" s="21" t="s">
        <v>132</v>
      </c>
      <c r="F20" s="21" t="s">
        <v>132</v>
      </c>
      <c r="G20" s="79">
        <v>1</v>
      </c>
      <c r="H20" s="79"/>
      <c r="I20" s="79">
        <v>1</v>
      </c>
      <c r="J20" s="23">
        <v>65000</v>
      </c>
      <c r="K20" s="66">
        <f t="shared" si="0"/>
        <v>65000</v>
      </c>
    </row>
    <row r="21" spans="1:11">
      <c r="A21" s="24" t="s">
        <v>128</v>
      </c>
      <c r="B21" s="247"/>
      <c r="C21" s="20" t="s">
        <v>77</v>
      </c>
      <c r="D21" s="79" t="s">
        <v>137</v>
      </c>
      <c r="E21" s="21" t="s">
        <v>132</v>
      </c>
      <c r="F21" s="21" t="s">
        <v>132</v>
      </c>
      <c r="G21" s="79">
        <v>1</v>
      </c>
      <c r="H21" s="79"/>
      <c r="I21" s="79">
        <v>1</v>
      </c>
      <c r="J21" s="23">
        <v>45000</v>
      </c>
      <c r="K21" s="66">
        <f t="shared" si="0"/>
        <v>45000</v>
      </c>
    </row>
    <row r="22" spans="1:11">
      <c r="A22" s="24" t="s">
        <v>128</v>
      </c>
      <c r="B22" s="247"/>
      <c r="C22" s="20" t="s">
        <v>77</v>
      </c>
      <c r="D22" s="79" t="s">
        <v>137</v>
      </c>
      <c r="E22" s="21" t="s">
        <v>132</v>
      </c>
      <c r="F22" s="21" t="s">
        <v>132</v>
      </c>
      <c r="G22" s="79"/>
      <c r="H22" s="79">
        <v>1</v>
      </c>
      <c r="I22" s="79">
        <v>1</v>
      </c>
      <c r="J22" s="23">
        <v>45000</v>
      </c>
      <c r="K22" s="66">
        <f t="shared" si="0"/>
        <v>45000</v>
      </c>
    </row>
    <row r="23" spans="1:11">
      <c r="A23" s="24" t="s">
        <v>128</v>
      </c>
      <c r="B23" s="247"/>
      <c r="C23" s="20" t="s">
        <v>62</v>
      </c>
      <c r="D23" s="79" t="s">
        <v>137</v>
      </c>
      <c r="E23" s="21" t="s">
        <v>132</v>
      </c>
      <c r="F23" s="21" t="s">
        <v>132</v>
      </c>
      <c r="G23" s="79">
        <v>1</v>
      </c>
      <c r="H23" s="79"/>
      <c r="I23" s="79">
        <v>1</v>
      </c>
      <c r="J23" s="23">
        <v>14000</v>
      </c>
      <c r="K23" s="66">
        <f t="shared" si="0"/>
        <v>14000</v>
      </c>
    </row>
    <row r="24" spans="1:11">
      <c r="A24" s="24" t="s">
        <v>128</v>
      </c>
      <c r="B24" s="247"/>
      <c r="C24" s="20" t="s">
        <v>41</v>
      </c>
      <c r="D24" s="79" t="s">
        <v>1491</v>
      </c>
      <c r="E24" s="21" t="s">
        <v>132</v>
      </c>
      <c r="F24" s="21" t="s">
        <v>132</v>
      </c>
      <c r="G24" s="79">
        <v>1</v>
      </c>
      <c r="H24" s="79"/>
      <c r="I24" s="79">
        <v>1</v>
      </c>
      <c r="J24" s="23">
        <v>2500</v>
      </c>
      <c r="K24" s="66">
        <f t="shared" si="0"/>
        <v>2500</v>
      </c>
    </row>
    <row r="25" spans="1:11">
      <c r="A25" s="24" t="s">
        <v>128</v>
      </c>
      <c r="B25" s="247"/>
      <c r="C25" s="20" t="s">
        <v>42</v>
      </c>
      <c r="D25" s="79" t="s">
        <v>825</v>
      </c>
      <c r="E25" s="21" t="s">
        <v>132</v>
      </c>
      <c r="F25" s="21" t="s">
        <v>132</v>
      </c>
      <c r="G25" s="79">
        <v>1</v>
      </c>
      <c r="H25" s="79"/>
      <c r="I25" s="79">
        <v>1</v>
      </c>
      <c r="J25" s="23">
        <v>45000</v>
      </c>
      <c r="K25" s="66">
        <f t="shared" si="0"/>
        <v>45000</v>
      </c>
    </row>
    <row r="26" spans="1:11">
      <c r="A26" s="24" t="s">
        <v>128</v>
      </c>
      <c r="B26" s="247"/>
      <c r="C26" s="20" t="s">
        <v>86</v>
      </c>
      <c r="D26" s="79" t="s">
        <v>74</v>
      </c>
      <c r="E26" s="21" t="s">
        <v>132</v>
      </c>
      <c r="F26" s="21" t="s">
        <v>132</v>
      </c>
      <c r="G26" s="79">
        <v>1</v>
      </c>
      <c r="H26" s="79"/>
      <c r="I26" s="79">
        <v>1</v>
      </c>
      <c r="J26" s="23">
        <v>52000</v>
      </c>
      <c r="K26" s="66">
        <f t="shared" si="0"/>
        <v>52000</v>
      </c>
    </row>
    <row r="27" spans="1:11">
      <c r="A27" s="24" t="s">
        <v>128</v>
      </c>
      <c r="B27" s="247" t="s">
        <v>771</v>
      </c>
      <c r="C27" s="20" t="s">
        <v>23</v>
      </c>
      <c r="D27" s="79" t="s">
        <v>1490</v>
      </c>
      <c r="E27" s="21" t="s">
        <v>132</v>
      </c>
      <c r="F27" s="21" t="s">
        <v>132</v>
      </c>
      <c r="G27" s="79">
        <v>1</v>
      </c>
      <c r="H27" s="79"/>
      <c r="I27" s="79">
        <v>1</v>
      </c>
      <c r="J27" s="23">
        <v>6500</v>
      </c>
      <c r="K27" s="66">
        <f t="shared" si="0"/>
        <v>6500</v>
      </c>
    </row>
    <row r="28" spans="1:11">
      <c r="A28" s="24" t="s">
        <v>128</v>
      </c>
      <c r="B28" s="247"/>
      <c r="C28" s="20" t="s">
        <v>17</v>
      </c>
      <c r="D28" s="79" t="s">
        <v>28</v>
      </c>
      <c r="E28" s="21" t="s">
        <v>132</v>
      </c>
      <c r="F28" s="21" t="s">
        <v>132</v>
      </c>
      <c r="G28" s="79">
        <v>1</v>
      </c>
      <c r="H28" s="79"/>
      <c r="I28" s="79">
        <v>1</v>
      </c>
      <c r="J28" s="23">
        <v>650</v>
      </c>
      <c r="K28" s="66">
        <f t="shared" si="0"/>
        <v>650</v>
      </c>
    </row>
    <row r="29" spans="1:11">
      <c r="A29" s="24" t="s">
        <v>128</v>
      </c>
      <c r="B29" s="247"/>
      <c r="C29" s="20" t="s">
        <v>770</v>
      </c>
      <c r="D29" s="79" t="s">
        <v>1495</v>
      </c>
      <c r="E29" s="79" t="s">
        <v>1494</v>
      </c>
      <c r="F29" s="21" t="s">
        <v>132</v>
      </c>
      <c r="G29" s="79">
        <v>1</v>
      </c>
      <c r="H29" s="79"/>
      <c r="I29" s="79">
        <v>1</v>
      </c>
      <c r="J29" s="23">
        <v>6500</v>
      </c>
      <c r="K29" s="66">
        <f t="shared" si="0"/>
        <v>6500</v>
      </c>
    </row>
    <row r="30" spans="1:11">
      <c r="A30" s="24" t="s">
        <v>128</v>
      </c>
      <c r="B30" s="247"/>
      <c r="C30" s="20" t="s">
        <v>837</v>
      </c>
      <c r="D30" s="79" t="s">
        <v>32</v>
      </c>
      <c r="E30" s="21" t="s">
        <v>132</v>
      </c>
      <c r="F30" s="21" t="s">
        <v>132</v>
      </c>
      <c r="G30" s="79">
        <v>1</v>
      </c>
      <c r="H30" s="79"/>
      <c r="I30" s="79">
        <v>1</v>
      </c>
      <c r="J30" s="23">
        <v>1500</v>
      </c>
      <c r="K30" s="66">
        <f t="shared" si="0"/>
        <v>1500</v>
      </c>
    </row>
    <row r="31" spans="1:11">
      <c r="A31" s="24" t="s">
        <v>128</v>
      </c>
      <c r="B31" s="247"/>
      <c r="C31" s="20" t="s">
        <v>871</v>
      </c>
      <c r="D31" s="79" t="s">
        <v>740</v>
      </c>
      <c r="E31" s="21" t="s">
        <v>132</v>
      </c>
      <c r="F31" s="21" t="s">
        <v>132</v>
      </c>
      <c r="G31" s="79">
        <v>1</v>
      </c>
      <c r="H31" s="79"/>
      <c r="I31" s="79">
        <v>1</v>
      </c>
      <c r="J31" s="23">
        <v>10000</v>
      </c>
      <c r="K31" s="66">
        <f t="shared" si="0"/>
        <v>10000</v>
      </c>
    </row>
    <row r="32" spans="1:11">
      <c r="A32" s="24" t="s">
        <v>128</v>
      </c>
      <c r="B32" s="247"/>
      <c r="C32" s="20" t="s">
        <v>78</v>
      </c>
      <c r="D32" s="79" t="s">
        <v>948</v>
      </c>
      <c r="E32" s="21" t="s">
        <v>132</v>
      </c>
      <c r="F32" s="21" t="s">
        <v>132</v>
      </c>
      <c r="G32" s="79"/>
      <c r="H32" s="79">
        <v>1</v>
      </c>
      <c r="I32" s="79">
        <v>1</v>
      </c>
      <c r="J32" s="23">
        <v>6500</v>
      </c>
      <c r="K32" s="66">
        <f t="shared" si="0"/>
        <v>6500</v>
      </c>
    </row>
    <row r="33" spans="1:11">
      <c r="A33" s="24" t="s">
        <v>128</v>
      </c>
      <c r="B33" s="247" t="s">
        <v>436</v>
      </c>
      <c r="C33" s="20" t="s">
        <v>25</v>
      </c>
      <c r="D33" s="79" t="s">
        <v>35</v>
      </c>
      <c r="E33" s="21" t="s">
        <v>132</v>
      </c>
      <c r="F33" s="79" t="s">
        <v>1493</v>
      </c>
      <c r="G33" s="79">
        <v>1</v>
      </c>
      <c r="H33" s="79"/>
      <c r="I33" s="79">
        <v>1</v>
      </c>
      <c r="J33" s="23">
        <v>250000</v>
      </c>
      <c r="K33" s="66">
        <f t="shared" si="0"/>
        <v>250000</v>
      </c>
    </row>
    <row r="34" spans="1:11">
      <c r="A34" s="24" t="s">
        <v>128</v>
      </c>
      <c r="B34" s="247"/>
      <c r="C34" s="20" t="s">
        <v>26</v>
      </c>
      <c r="D34" s="79" t="s">
        <v>35</v>
      </c>
      <c r="E34" s="79" t="s">
        <v>1492</v>
      </c>
      <c r="F34" s="21" t="s">
        <v>132</v>
      </c>
      <c r="G34" s="79">
        <v>1</v>
      </c>
      <c r="H34" s="79"/>
      <c r="I34" s="79">
        <v>1</v>
      </c>
      <c r="J34" s="23">
        <v>250000</v>
      </c>
      <c r="K34" s="66">
        <f t="shared" si="0"/>
        <v>250000</v>
      </c>
    </row>
    <row r="35" spans="1:11">
      <c r="A35" s="24" t="s">
        <v>128</v>
      </c>
      <c r="B35" s="247"/>
      <c r="C35" s="20" t="s">
        <v>41</v>
      </c>
      <c r="D35" s="79" t="s">
        <v>1491</v>
      </c>
      <c r="E35" s="21" t="s">
        <v>132</v>
      </c>
      <c r="F35" s="21" t="s">
        <v>132</v>
      </c>
      <c r="G35" s="79">
        <v>1</v>
      </c>
      <c r="H35" s="79"/>
      <c r="I35" s="79">
        <v>1</v>
      </c>
      <c r="J35" s="23">
        <v>2500</v>
      </c>
      <c r="K35" s="66">
        <f t="shared" si="0"/>
        <v>2500</v>
      </c>
    </row>
    <row r="36" spans="1:11">
      <c r="A36" s="24" t="s">
        <v>128</v>
      </c>
      <c r="B36" s="247" t="s">
        <v>703</v>
      </c>
      <c r="C36" s="20" t="s">
        <v>23</v>
      </c>
      <c r="D36" s="79" t="s">
        <v>1490</v>
      </c>
      <c r="E36" s="21" t="s">
        <v>132</v>
      </c>
      <c r="F36" s="21" t="s">
        <v>132</v>
      </c>
      <c r="G36" s="79">
        <v>1</v>
      </c>
      <c r="H36" s="79"/>
      <c r="I36" s="79">
        <v>1</v>
      </c>
      <c r="J36" s="23">
        <v>6500</v>
      </c>
      <c r="K36" s="66">
        <f t="shared" si="0"/>
        <v>6500</v>
      </c>
    </row>
    <row r="37" spans="1:11">
      <c r="A37" s="24" t="s">
        <v>128</v>
      </c>
      <c r="B37" s="247"/>
      <c r="C37" s="20" t="s">
        <v>43</v>
      </c>
      <c r="D37" s="79" t="s">
        <v>51</v>
      </c>
      <c r="E37" s="21" t="s">
        <v>132</v>
      </c>
      <c r="F37" s="21" t="s">
        <v>132</v>
      </c>
      <c r="G37" s="79">
        <v>1</v>
      </c>
      <c r="H37" s="79"/>
      <c r="I37" s="79">
        <v>1</v>
      </c>
      <c r="J37" s="23">
        <v>1200</v>
      </c>
      <c r="K37" s="66">
        <f t="shared" si="0"/>
        <v>1200</v>
      </c>
    </row>
    <row r="38" spans="1:11">
      <c r="A38" s="24" t="s">
        <v>128</v>
      </c>
      <c r="B38" s="247"/>
      <c r="C38" s="20" t="s">
        <v>110</v>
      </c>
      <c r="D38" s="79" t="s">
        <v>137</v>
      </c>
      <c r="E38" s="21" t="s">
        <v>132</v>
      </c>
      <c r="F38" s="21" t="s">
        <v>132</v>
      </c>
      <c r="G38" s="79">
        <v>1</v>
      </c>
      <c r="H38" s="79"/>
      <c r="I38" s="79">
        <v>1</v>
      </c>
      <c r="J38" s="23">
        <v>45000</v>
      </c>
      <c r="K38" s="66">
        <f t="shared" si="0"/>
        <v>45000</v>
      </c>
    </row>
    <row r="39" spans="1:11">
      <c r="A39" s="24" t="s">
        <v>128</v>
      </c>
      <c r="B39" s="247"/>
      <c r="C39" s="20" t="s">
        <v>17</v>
      </c>
      <c r="D39" s="79" t="s">
        <v>28</v>
      </c>
      <c r="E39" s="21" t="s">
        <v>132</v>
      </c>
      <c r="F39" s="21" t="s">
        <v>132</v>
      </c>
      <c r="G39" s="79"/>
      <c r="H39" s="79">
        <v>1</v>
      </c>
      <c r="I39" s="79">
        <v>1</v>
      </c>
      <c r="J39" s="23">
        <v>650</v>
      </c>
      <c r="K39" s="66">
        <f t="shared" si="0"/>
        <v>650</v>
      </c>
    </row>
    <row r="40" spans="1:11">
      <c r="A40" s="24" t="s">
        <v>128</v>
      </c>
      <c r="B40" s="247"/>
      <c r="C40" s="20" t="s">
        <v>17</v>
      </c>
      <c r="D40" s="79" t="s">
        <v>28</v>
      </c>
      <c r="E40" s="21" t="s">
        <v>132</v>
      </c>
      <c r="F40" s="21" t="s">
        <v>132</v>
      </c>
      <c r="G40" s="79"/>
      <c r="H40" s="79">
        <v>1</v>
      </c>
      <c r="I40" s="79">
        <v>1</v>
      </c>
      <c r="J40" s="23">
        <v>650</v>
      </c>
      <c r="K40" s="66">
        <f t="shared" si="0"/>
        <v>650</v>
      </c>
    </row>
    <row r="41" spans="1:11">
      <c r="A41" s="24" t="s">
        <v>128</v>
      </c>
      <c r="B41" s="247"/>
      <c r="C41" s="20" t="s">
        <v>17</v>
      </c>
      <c r="D41" s="79" t="s">
        <v>28</v>
      </c>
      <c r="E41" s="21" t="s">
        <v>132</v>
      </c>
      <c r="F41" s="21" t="s">
        <v>132</v>
      </c>
      <c r="G41" s="79"/>
      <c r="H41" s="79">
        <v>1</v>
      </c>
      <c r="I41" s="79">
        <v>1</v>
      </c>
      <c r="J41" s="23">
        <v>650</v>
      </c>
      <c r="K41" s="66">
        <f t="shared" si="0"/>
        <v>650</v>
      </c>
    </row>
    <row r="42" spans="1:11">
      <c r="A42" s="24" t="s">
        <v>128</v>
      </c>
      <c r="B42" s="247"/>
      <c r="C42" s="20" t="s">
        <v>17</v>
      </c>
      <c r="D42" s="79" t="s">
        <v>28</v>
      </c>
      <c r="E42" s="21" t="s">
        <v>132</v>
      </c>
      <c r="F42" s="21" t="s">
        <v>132</v>
      </c>
      <c r="G42" s="79"/>
      <c r="H42" s="79">
        <v>1</v>
      </c>
      <c r="I42" s="79">
        <v>1</v>
      </c>
      <c r="J42" s="23">
        <v>650</v>
      </c>
      <c r="K42" s="66">
        <f t="shared" si="0"/>
        <v>650</v>
      </c>
    </row>
    <row r="43" spans="1:11">
      <c r="A43" s="24" t="s">
        <v>128</v>
      </c>
      <c r="B43" s="247"/>
      <c r="C43" s="20" t="s">
        <v>17</v>
      </c>
      <c r="D43" s="79" t="s">
        <v>28</v>
      </c>
      <c r="E43" s="21" t="s">
        <v>132</v>
      </c>
      <c r="F43" s="21" t="s">
        <v>132</v>
      </c>
      <c r="G43" s="79"/>
      <c r="H43" s="79">
        <v>1</v>
      </c>
      <c r="I43" s="79">
        <v>1</v>
      </c>
      <c r="J43" s="23">
        <v>650</v>
      </c>
      <c r="K43" s="66">
        <f t="shared" si="0"/>
        <v>650</v>
      </c>
    </row>
    <row r="44" spans="1:11">
      <c r="A44" s="24" t="s">
        <v>128</v>
      </c>
      <c r="B44" s="247"/>
      <c r="C44" s="20" t="s">
        <v>17</v>
      </c>
      <c r="D44" s="79" t="s">
        <v>28</v>
      </c>
      <c r="E44" s="21" t="s">
        <v>132</v>
      </c>
      <c r="F44" s="21" t="s">
        <v>132</v>
      </c>
      <c r="G44" s="79"/>
      <c r="H44" s="79">
        <v>1</v>
      </c>
      <c r="I44" s="79">
        <v>1</v>
      </c>
      <c r="J44" s="23">
        <v>650</v>
      </c>
      <c r="K44" s="66">
        <f t="shared" si="0"/>
        <v>650</v>
      </c>
    </row>
    <row r="45" spans="1:11" ht="15.75" thickBot="1">
      <c r="A45" s="26" t="s">
        <v>128</v>
      </c>
      <c r="B45" s="75" t="s">
        <v>1489</v>
      </c>
      <c r="C45" s="28" t="s">
        <v>24</v>
      </c>
      <c r="D45" s="102" t="s">
        <v>1488</v>
      </c>
      <c r="E45" s="29" t="s">
        <v>132</v>
      </c>
      <c r="F45" s="29" t="s">
        <v>132</v>
      </c>
      <c r="G45" s="102"/>
      <c r="H45" s="102">
        <v>1</v>
      </c>
      <c r="I45" s="102">
        <v>1</v>
      </c>
      <c r="J45" s="31">
        <v>15000</v>
      </c>
      <c r="K45" s="131">
        <f t="shared" si="0"/>
        <v>15000</v>
      </c>
    </row>
    <row r="47" spans="1:11" ht="16.5" thickBot="1">
      <c r="A47" s="1" t="s">
        <v>126</v>
      </c>
      <c r="B47" s="1"/>
      <c r="E47" s="2"/>
      <c r="F47" s="3"/>
      <c r="G47" s="4"/>
      <c r="H47" s="4"/>
      <c r="I47" s="4"/>
      <c r="J47" s="16"/>
    </row>
    <row r="48" spans="1:11" ht="15.75" thickBot="1">
      <c r="A48" s="5"/>
      <c r="B48" s="5"/>
      <c r="E48" s="33"/>
      <c r="F48" s="3"/>
      <c r="G48" s="327" t="s">
        <v>127</v>
      </c>
      <c r="H48" s="328"/>
      <c r="I48" s="328"/>
      <c r="J48" s="328"/>
      <c r="K48" s="6">
        <f>SUM(I6:I45)</f>
        <v>40</v>
      </c>
    </row>
    <row r="49" spans="1:11">
      <c r="A49" s="53" t="s">
        <v>128</v>
      </c>
      <c r="B49" s="237" t="s">
        <v>129</v>
      </c>
      <c r="C49" s="238"/>
      <c r="E49" s="36"/>
      <c r="F49" s="3"/>
      <c r="G49" s="329" t="s">
        <v>131</v>
      </c>
      <c r="H49" s="330"/>
      <c r="I49" s="330"/>
      <c r="J49" s="330"/>
      <c r="K49" s="10">
        <f>SUM(K6:K45)</f>
        <v>2041950</v>
      </c>
    </row>
    <row r="50" spans="1:11" ht="15.75" thickBot="1">
      <c r="A50" s="29" t="s">
        <v>132</v>
      </c>
      <c r="B50" s="227" t="s">
        <v>133</v>
      </c>
      <c r="C50" s="228"/>
      <c r="E50" s="36"/>
      <c r="F50" s="3"/>
      <c r="G50" s="229" t="s">
        <v>135</v>
      </c>
      <c r="H50" s="230"/>
      <c r="I50" s="230"/>
      <c r="J50" s="230"/>
      <c r="K50" s="14">
        <f>K49*0.07</f>
        <v>142936.5</v>
      </c>
    </row>
  </sheetData>
  <mergeCells count="29">
    <mergeCell ref="B33:B35"/>
    <mergeCell ref="B36:B44"/>
    <mergeCell ref="B6:B7"/>
    <mergeCell ref="B8:B10"/>
    <mergeCell ref="B11:B12"/>
    <mergeCell ref="B14:B26"/>
    <mergeCell ref="B27:B32"/>
    <mergeCell ref="A3:D3"/>
    <mergeCell ref="E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48:J48"/>
    <mergeCell ref="B49:C49"/>
    <mergeCell ref="G49:J49"/>
    <mergeCell ref="B50:C50"/>
    <mergeCell ref="G50:J50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>
  <dimension ref="A1:K47"/>
  <sheetViews>
    <sheetView topLeftCell="A25" workbookViewId="0">
      <selection sqref="A1:K47"/>
    </sheetView>
  </sheetViews>
  <sheetFormatPr defaultRowHeight="15"/>
  <cols>
    <col min="1" max="1" width="5.5703125" customWidth="1"/>
    <col min="2" max="2" width="10.7109375" customWidth="1"/>
    <col min="3" max="3" width="20.42578125" bestFit="1" customWidth="1"/>
    <col min="4" max="4" width="10.5703125" bestFit="1" customWidth="1"/>
    <col min="5" max="5" width="14.7109375" bestFit="1" customWidth="1"/>
    <col min="6" max="6" width="14.28515625" bestFit="1" customWidth="1"/>
    <col min="7" max="7" width="4.28515625" customWidth="1"/>
    <col min="8" max="8" width="4" customWidth="1"/>
    <col min="9" max="9" width="3.85546875" customWidth="1"/>
    <col min="11" max="11" width="9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42213</v>
      </c>
      <c r="K2" s="226"/>
    </row>
    <row r="3" spans="1:11">
      <c r="A3" s="231" t="s">
        <v>2</v>
      </c>
      <c r="B3" s="232"/>
      <c r="C3" s="232"/>
      <c r="D3" s="232"/>
      <c r="E3" s="249" t="s">
        <v>1518</v>
      </c>
      <c r="F3" s="317"/>
      <c r="G3" s="317"/>
      <c r="H3" s="317"/>
      <c r="I3" s="317"/>
      <c r="J3" s="317"/>
      <c r="K3" s="380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242" t="s">
        <v>1517</v>
      </c>
      <c r="C6" s="20" t="s">
        <v>17</v>
      </c>
      <c r="D6" s="79" t="s">
        <v>118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42" si="0">J6*I6</f>
        <v>650</v>
      </c>
    </row>
    <row r="7" spans="1:11">
      <c r="A7" s="24" t="s">
        <v>128</v>
      </c>
      <c r="B7" s="242"/>
      <c r="C7" s="20" t="s">
        <v>21</v>
      </c>
      <c r="D7" s="79" t="s">
        <v>298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2500</v>
      </c>
      <c r="K7" s="66">
        <f t="shared" si="0"/>
        <v>2500</v>
      </c>
    </row>
    <row r="8" spans="1:11">
      <c r="A8" s="24" t="s">
        <v>128</v>
      </c>
      <c r="B8" s="242"/>
      <c r="C8" s="20" t="s">
        <v>43</v>
      </c>
      <c r="D8" s="79" t="s">
        <v>51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242"/>
      <c r="C9" s="20" t="s">
        <v>17</v>
      </c>
      <c r="D9" s="79" t="s">
        <v>118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650</v>
      </c>
      <c r="K9" s="66">
        <f t="shared" si="0"/>
        <v>650</v>
      </c>
    </row>
    <row r="10" spans="1:11">
      <c r="A10" s="24" t="s">
        <v>128</v>
      </c>
      <c r="B10" s="242"/>
      <c r="C10" s="20" t="s">
        <v>67</v>
      </c>
      <c r="D10" s="79" t="s">
        <v>1516</v>
      </c>
      <c r="E10" s="79" t="s">
        <v>903</v>
      </c>
      <c r="F10" s="79" t="s">
        <v>1515</v>
      </c>
      <c r="G10" s="79">
        <v>1</v>
      </c>
      <c r="H10" s="79"/>
      <c r="I10" s="79">
        <v>1</v>
      </c>
      <c r="J10" s="23">
        <v>1200</v>
      </c>
      <c r="K10" s="66">
        <f t="shared" si="0"/>
        <v>1200</v>
      </c>
    </row>
    <row r="11" spans="1:11">
      <c r="A11" s="24" t="s">
        <v>128</v>
      </c>
      <c r="B11" s="242"/>
      <c r="C11" s="20" t="s">
        <v>778</v>
      </c>
      <c r="D11" s="79" t="s">
        <v>1514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65000</v>
      </c>
      <c r="K11" s="66">
        <f t="shared" si="0"/>
        <v>65000</v>
      </c>
    </row>
    <row r="12" spans="1:11">
      <c r="A12" s="24" t="s">
        <v>128</v>
      </c>
      <c r="B12" s="242"/>
      <c r="C12" s="20" t="s">
        <v>24</v>
      </c>
      <c r="D12" s="79" t="s">
        <v>277</v>
      </c>
      <c r="E12" s="79" t="s">
        <v>1513</v>
      </c>
      <c r="F12" s="21" t="s">
        <v>132</v>
      </c>
      <c r="G12" s="79">
        <v>1</v>
      </c>
      <c r="H12" s="79"/>
      <c r="I12" s="79">
        <v>1</v>
      </c>
      <c r="J12" s="23">
        <v>15000</v>
      </c>
      <c r="K12" s="66">
        <f t="shared" si="0"/>
        <v>15000</v>
      </c>
    </row>
    <row r="13" spans="1:11">
      <c r="A13" s="24" t="s">
        <v>128</v>
      </c>
      <c r="B13" s="242"/>
      <c r="C13" s="20" t="s">
        <v>80</v>
      </c>
      <c r="D13" s="79" t="s">
        <v>905</v>
      </c>
      <c r="E13" s="79" t="s">
        <v>1512</v>
      </c>
      <c r="F13" s="21" t="s">
        <v>132</v>
      </c>
      <c r="G13" s="79">
        <v>1</v>
      </c>
      <c r="H13" s="79"/>
      <c r="I13" s="79">
        <v>1</v>
      </c>
      <c r="J13" s="23">
        <v>6500</v>
      </c>
      <c r="K13" s="66">
        <f t="shared" si="0"/>
        <v>6500</v>
      </c>
    </row>
    <row r="14" spans="1:11">
      <c r="A14" s="24" t="s">
        <v>128</v>
      </c>
      <c r="B14" s="242"/>
      <c r="C14" s="20" t="s">
        <v>78</v>
      </c>
      <c r="D14" s="79" t="s">
        <v>948</v>
      </c>
      <c r="E14" s="21" t="s">
        <v>132</v>
      </c>
      <c r="F14" s="21" t="s">
        <v>132</v>
      </c>
      <c r="G14" s="79">
        <v>1</v>
      </c>
      <c r="H14" s="79"/>
      <c r="I14" s="79">
        <v>1</v>
      </c>
      <c r="J14" s="23">
        <v>6500</v>
      </c>
      <c r="K14" s="66">
        <f t="shared" si="0"/>
        <v>6500</v>
      </c>
    </row>
    <row r="15" spans="1:11">
      <c r="A15" s="24" t="s">
        <v>128</v>
      </c>
      <c r="B15" s="242"/>
      <c r="C15" s="20" t="s">
        <v>42</v>
      </c>
      <c r="D15" s="79" t="s">
        <v>825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45000</v>
      </c>
      <c r="K15" s="66">
        <f t="shared" si="0"/>
        <v>45000</v>
      </c>
    </row>
    <row r="16" spans="1:11">
      <c r="A16" s="24" t="s">
        <v>128</v>
      </c>
      <c r="B16" s="242" t="s">
        <v>569</v>
      </c>
      <c r="C16" s="20" t="s">
        <v>78</v>
      </c>
      <c r="D16" s="79" t="s">
        <v>764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6500</v>
      </c>
      <c r="K16" s="66">
        <f t="shared" si="0"/>
        <v>6500</v>
      </c>
    </row>
    <row r="17" spans="1:11">
      <c r="A17" s="24" t="s">
        <v>128</v>
      </c>
      <c r="B17" s="242"/>
      <c r="C17" s="20" t="s">
        <v>41</v>
      </c>
      <c r="D17" s="79" t="s">
        <v>45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2500</v>
      </c>
      <c r="K17" s="66">
        <f t="shared" si="0"/>
        <v>2500</v>
      </c>
    </row>
    <row r="18" spans="1:11">
      <c r="A18" s="24" t="s">
        <v>128</v>
      </c>
      <c r="B18" s="242"/>
      <c r="C18" s="20" t="s">
        <v>775</v>
      </c>
      <c r="D18" s="79" t="s">
        <v>878</v>
      </c>
      <c r="E18" s="79" t="s">
        <v>1511</v>
      </c>
      <c r="F18" s="21" t="s">
        <v>132</v>
      </c>
      <c r="G18" s="79">
        <v>1</v>
      </c>
      <c r="H18" s="79"/>
      <c r="I18" s="79">
        <v>1</v>
      </c>
      <c r="J18" s="23">
        <v>38000</v>
      </c>
      <c r="K18" s="66">
        <f t="shared" si="0"/>
        <v>38000</v>
      </c>
    </row>
    <row r="19" spans="1:11">
      <c r="A19" s="24" t="s">
        <v>128</v>
      </c>
      <c r="B19" s="242"/>
      <c r="C19" s="20" t="s">
        <v>17</v>
      </c>
      <c r="D19" s="79" t="s">
        <v>28</v>
      </c>
      <c r="E19" s="21" t="s">
        <v>132</v>
      </c>
      <c r="F19" s="21" t="s">
        <v>132</v>
      </c>
      <c r="G19" s="79">
        <v>1</v>
      </c>
      <c r="H19" s="79"/>
      <c r="I19" s="79">
        <v>1</v>
      </c>
      <c r="J19" s="23">
        <v>650</v>
      </c>
      <c r="K19" s="66">
        <f t="shared" si="0"/>
        <v>650</v>
      </c>
    </row>
    <row r="20" spans="1:11">
      <c r="A20" s="24" t="s">
        <v>128</v>
      </c>
      <c r="B20" s="242"/>
      <c r="C20" s="20" t="s">
        <v>21</v>
      </c>
      <c r="D20" s="79" t="s">
        <v>908</v>
      </c>
      <c r="E20" s="21" t="s">
        <v>132</v>
      </c>
      <c r="F20" s="21" t="s">
        <v>132</v>
      </c>
      <c r="G20" s="79">
        <v>1</v>
      </c>
      <c r="H20" s="79"/>
      <c r="I20" s="79">
        <v>1</v>
      </c>
      <c r="J20" s="23">
        <v>2500</v>
      </c>
      <c r="K20" s="66">
        <f t="shared" si="0"/>
        <v>2500</v>
      </c>
    </row>
    <row r="21" spans="1:11">
      <c r="A21" s="24" t="s">
        <v>128</v>
      </c>
      <c r="B21" s="242"/>
      <c r="C21" s="20" t="s">
        <v>62</v>
      </c>
      <c r="D21" s="79" t="s">
        <v>949</v>
      </c>
      <c r="E21" s="21" t="s">
        <v>132</v>
      </c>
      <c r="F21" s="21" t="s">
        <v>132</v>
      </c>
      <c r="G21" s="79">
        <v>1</v>
      </c>
      <c r="H21" s="79"/>
      <c r="I21" s="79">
        <v>1</v>
      </c>
      <c r="J21" s="23">
        <v>14000</v>
      </c>
      <c r="K21" s="66">
        <f t="shared" si="0"/>
        <v>14000</v>
      </c>
    </row>
    <row r="22" spans="1:11">
      <c r="A22" s="24" t="s">
        <v>128</v>
      </c>
      <c r="B22" s="242"/>
      <c r="C22" s="20" t="s">
        <v>43</v>
      </c>
      <c r="D22" s="79" t="s">
        <v>51</v>
      </c>
      <c r="E22" s="21" t="s">
        <v>132</v>
      </c>
      <c r="F22" s="21" t="s">
        <v>132</v>
      </c>
      <c r="G22" s="79">
        <v>1</v>
      </c>
      <c r="H22" s="79"/>
      <c r="I22" s="79">
        <v>1</v>
      </c>
      <c r="J22" s="23">
        <v>1200</v>
      </c>
      <c r="K22" s="66">
        <f t="shared" si="0"/>
        <v>1200</v>
      </c>
    </row>
    <row r="23" spans="1:11">
      <c r="A23" s="24" t="s">
        <v>128</v>
      </c>
      <c r="B23" s="247" t="s">
        <v>436</v>
      </c>
      <c r="C23" s="20" t="s">
        <v>21</v>
      </c>
      <c r="D23" s="79" t="s">
        <v>908</v>
      </c>
      <c r="E23" s="21" t="s">
        <v>132</v>
      </c>
      <c r="F23" s="21" t="s">
        <v>132</v>
      </c>
      <c r="G23" s="79">
        <v>1</v>
      </c>
      <c r="H23" s="79"/>
      <c r="I23" s="79">
        <v>1</v>
      </c>
      <c r="J23" s="23">
        <v>2500</v>
      </c>
      <c r="K23" s="66">
        <f t="shared" si="0"/>
        <v>2500</v>
      </c>
    </row>
    <row r="24" spans="1:11">
      <c r="A24" s="24" t="s">
        <v>128</v>
      </c>
      <c r="B24" s="247"/>
      <c r="C24" s="20" t="s">
        <v>41</v>
      </c>
      <c r="D24" s="79" t="s">
        <v>72</v>
      </c>
      <c r="E24" s="21" t="s">
        <v>132</v>
      </c>
      <c r="F24" s="21" t="s">
        <v>132</v>
      </c>
      <c r="G24" s="79">
        <v>1</v>
      </c>
      <c r="H24" s="79"/>
      <c r="I24" s="79">
        <v>1</v>
      </c>
      <c r="J24" s="23">
        <v>2500</v>
      </c>
      <c r="K24" s="66">
        <f t="shared" si="0"/>
        <v>2500</v>
      </c>
    </row>
    <row r="25" spans="1:11">
      <c r="A25" s="24" t="s">
        <v>128</v>
      </c>
      <c r="B25" s="247"/>
      <c r="C25" s="20" t="s">
        <v>26</v>
      </c>
      <c r="D25" s="79" t="s">
        <v>34</v>
      </c>
      <c r="E25" s="21" t="s">
        <v>132</v>
      </c>
      <c r="F25" s="21" t="s">
        <v>132</v>
      </c>
      <c r="G25" s="79">
        <v>1</v>
      </c>
      <c r="H25" s="79"/>
      <c r="I25" s="79">
        <v>1</v>
      </c>
      <c r="J25" s="23">
        <v>250000</v>
      </c>
      <c r="K25" s="66">
        <f t="shared" si="0"/>
        <v>250000</v>
      </c>
    </row>
    <row r="26" spans="1:11">
      <c r="A26" s="24" t="s">
        <v>128</v>
      </c>
      <c r="B26" s="247"/>
      <c r="C26" s="20" t="s">
        <v>25</v>
      </c>
      <c r="D26" s="79" t="s">
        <v>35</v>
      </c>
      <c r="E26" s="21" t="s">
        <v>132</v>
      </c>
      <c r="F26" s="21" t="s">
        <v>132</v>
      </c>
      <c r="G26" s="79">
        <v>1</v>
      </c>
      <c r="H26" s="79"/>
      <c r="I26" s="79">
        <v>1</v>
      </c>
      <c r="J26" s="23">
        <v>250000</v>
      </c>
      <c r="K26" s="66">
        <f t="shared" si="0"/>
        <v>250000</v>
      </c>
    </row>
    <row r="27" spans="1:11">
      <c r="A27" s="24" t="s">
        <v>128</v>
      </c>
      <c r="B27" s="247" t="s">
        <v>791</v>
      </c>
      <c r="C27" s="20" t="s">
        <v>21</v>
      </c>
      <c r="D27" s="79" t="s">
        <v>1510</v>
      </c>
      <c r="E27" s="21" t="s">
        <v>132</v>
      </c>
      <c r="F27" s="21" t="s">
        <v>132</v>
      </c>
      <c r="G27" s="79">
        <v>1</v>
      </c>
      <c r="H27" s="79"/>
      <c r="I27" s="79">
        <v>1</v>
      </c>
      <c r="J27" s="23">
        <v>2500</v>
      </c>
      <c r="K27" s="66">
        <f t="shared" si="0"/>
        <v>2500</v>
      </c>
    </row>
    <row r="28" spans="1:11">
      <c r="A28" s="24" t="s">
        <v>128</v>
      </c>
      <c r="B28" s="247"/>
      <c r="C28" s="20" t="s">
        <v>23</v>
      </c>
      <c r="D28" s="79" t="s">
        <v>1490</v>
      </c>
      <c r="E28" s="21" t="s">
        <v>132</v>
      </c>
      <c r="F28" s="21" t="s">
        <v>132</v>
      </c>
      <c r="G28" s="79">
        <v>1</v>
      </c>
      <c r="H28" s="79"/>
      <c r="I28" s="79">
        <v>1</v>
      </c>
      <c r="J28" s="23">
        <v>6500</v>
      </c>
      <c r="K28" s="66">
        <f t="shared" si="0"/>
        <v>6500</v>
      </c>
    </row>
    <row r="29" spans="1:11">
      <c r="A29" s="24" t="s">
        <v>128</v>
      </c>
      <c r="B29" s="247" t="s">
        <v>538</v>
      </c>
      <c r="C29" s="20" t="s">
        <v>68</v>
      </c>
      <c r="D29" s="79" t="s">
        <v>74</v>
      </c>
      <c r="E29" s="79" t="s">
        <v>1509</v>
      </c>
      <c r="F29" s="79" t="s">
        <v>1508</v>
      </c>
      <c r="G29" s="79">
        <v>1</v>
      </c>
      <c r="H29" s="79"/>
      <c r="I29" s="79">
        <v>1</v>
      </c>
      <c r="J29" s="23">
        <v>450000</v>
      </c>
      <c r="K29" s="66">
        <f t="shared" si="0"/>
        <v>450000</v>
      </c>
    </row>
    <row r="30" spans="1:11">
      <c r="A30" s="24" t="s">
        <v>128</v>
      </c>
      <c r="B30" s="247"/>
      <c r="C30" s="20" t="s">
        <v>68</v>
      </c>
      <c r="D30" s="79" t="s">
        <v>74</v>
      </c>
      <c r="E30" s="21" t="s">
        <v>132</v>
      </c>
      <c r="F30" s="21" t="s">
        <v>132</v>
      </c>
      <c r="G30" s="79">
        <v>1</v>
      </c>
      <c r="H30" s="79"/>
      <c r="I30" s="79">
        <v>1</v>
      </c>
      <c r="J30" s="23">
        <v>450000</v>
      </c>
      <c r="K30" s="66">
        <f t="shared" si="0"/>
        <v>450000</v>
      </c>
    </row>
    <row r="31" spans="1:11">
      <c r="A31" s="24" t="s">
        <v>128</v>
      </c>
      <c r="B31" s="247" t="s">
        <v>791</v>
      </c>
      <c r="C31" s="20" t="s">
        <v>17</v>
      </c>
      <c r="D31" s="79" t="s">
        <v>118</v>
      </c>
      <c r="E31" s="21" t="s">
        <v>132</v>
      </c>
      <c r="F31" s="21" t="s">
        <v>132</v>
      </c>
      <c r="G31" s="79">
        <v>1</v>
      </c>
      <c r="H31" s="79"/>
      <c r="I31" s="79">
        <v>1</v>
      </c>
      <c r="J31" s="23">
        <v>650</v>
      </c>
      <c r="K31" s="66">
        <f t="shared" si="0"/>
        <v>650</v>
      </c>
    </row>
    <row r="32" spans="1:11">
      <c r="A32" s="24" t="s">
        <v>128</v>
      </c>
      <c r="B32" s="247"/>
      <c r="C32" s="20" t="s">
        <v>1507</v>
      </c>
      <c r="D32" s="79" t="s">
        <v>137</v>
      </c>
      <c r="E32" s="21" t="s">
        <v>132</v>
      </c>
      <c r="F32" s="21" t="s">
        <v>132</v>
      </c>
      <c r="G32" s="79">
        <v>1</v>
      </c>
      <c r="H32" s="79"/>
      <c r="I32" s="79">
        <v>1</v>
      </c>
      <c r="J32" s="23">
        <v>15500</v>
      </c>
      <c r="K32" s="66">
        <f t="shared" si="0"/>
        <v>15500</v>
      </c>
    </row>
    <row r="33" spans="1:11">
      <c r="A33" s="24" t="s">
        <v>128</v>
      </c>
      <c r="B33" s="247"/>
      <c r="C33" s="20" t="s">
        <v>454</v>
      </c>
      <c r="D33" s="79" t="s">
        <v>137</v>
      </c>
      <c r="E33" s="21" t="s">
        <v>132</v>
      </c>
      <c r="F33" s="21" t="s">
        <v>132</v>
      </c>
      <c r="G33" s="79">
        <v>1</v>
      </c>
      <c r="H33" s="79"/>
      <c r="I33" s="79">
        <v>1</v>
      </c>
      <c r="J33" s="23">
        <v>1100</v>
      </c>
      <c r="K33" s="66">
        <f t="shared" si="0"/>
        <v>1100</v>
      </c>
    </row>
    <row r="34" spans="1:11">
      <c r="A34" s="24" t="s">
        <v>128</v>
      </c>
      <c r="B34" s="247"/>
      <c r="C34" s="20" t="s">
        <v>454</v>
      </c>
      <c r="D34" s="79" t="s">
        <v>137</v>
      </c>
      <c r="E34" s="21" t="s">
        <v>132</v>
      </c>
      <c r="F34" s="21" t="s">
        <v>132</v>
      </c>
      <c r="G34" s="79">
        <v>1</v>
      </c>
      <c r="H34" s="79"/>
      <c r="I34" s="79">
        <v>1</v>
      </c>
      <c r="J34" s="23">
        <v>1100</v>
      </c>
      <c r="K34" s="66">
        <f t="shared" si="0"/>
        <v>1100</v>
      </c>
    </row>
    <row r="35" spans="1:11">
      <c r="A35" s="24" t="s">
        <v>128</v>
      </c>
      <c r="B35" s="247"/>
      <c r="C35" s="20" t="s">
        <v>454</v>
      </c>
      <c r="D35" s="79" t="s">
        <v>137</v>
      </c>
      <c r="E35" s="21" t="s">
        <v>132</v>
      </c>
      <c r="F35" s="21" t="s">
        <v>132</v>
      </c>
      <c r="G35" s="79">
        <v>1</v>
      </c>
      <c r="H35" s="79"/>
      <c r="I35" s="79">
        <v>1</v>
      </c>
      <c r="J35" s="23">
        <v>1100</v>
      </c>
      <c r="K35" s="66">
        <f t="shared" si="0"/>
        <v>1100</v>
      </c>
    </row>
    <row r="36" spans="1:11">
      <c r="A36" s="24" t="s">
        <v>128</v>
      </c>
      <c r="B36" s="242" t="s">
        <v>1506</v>
      </c>
      <c r="C36" s="20" t="s">
        <v>43</v>
      </c>
      <c r="D36" s="79" t="s">
        <v>51</v>
      </c>
      <c r="E36" s="21" t="s">
        <v>132</v>
      </c>
      <c r="F36" s="21" t="s">
        <v>132</v>
      </c>
      <c r="G36" s="79">
        <v>1</v>
      </c>
      <c r="H36" s="79"/>
      <c r="I36" s="79">
        <v>1</v>
      </c>
      <c r="J36" s="23">
        <v>1200</v>
      </c>
      <c r="K36" s="66">
        <f t="shared" si="0"/>
        <v>1200</v>
      </c>
    </row>
    <row r="37" spans="1:11">
      <c r="A37" s="24" t="s">
        <v>128</v>
      </c>
      <c r="B37" s="242"/>
      <c r="C37" s="20" t="s">
        <v>69</v>
      </c>
      <c r="D37" s="79" t="s">
        <v>75</v>
      </c>
      <c r="E37" s="79" t="s">
        <v>490</v>
      </c>
      <c r="F37" s="79" t="s">
        <v>1505</v>
      </c>
      <c r="G37" s="79">
        <v>1</v>
      </c>
      <c r="H37" s="79"/>
      <c r="I37" s="79">
        <v>1</v>
      </c>
      <c r="J37" s="23">
        <v>6500</v>
      </c>
      <c r="K37" s="66">
        <f t="shared" si="0"/>
        <v>6500</v>
      </c>
    </row>
    <row r="38" spans="1:11">
      <c r="A38" s="24" t="s">
        <v>128</v>
      </c>
      <c r="B38" s="242"/>
      <c r="C38" s="20" t="s">
        <v>916</v>
      </c>
      <c r="D38" s="79" t="s">
        <v>1504</v>
      </c>
      <c r="E38" s="21" t="s">
        <v>132</v>
      </c>
      <c r="F38" s="21" t="s">
        <v>132</v>
      </c>
      <c r="G38" s="79">
        <v>1</v>
      </c>
      <c r="H38" s="79"/>
      <c r="I38" s="79">
        <v>1</v>
      </c>
      <c r="J38" s="23">
        <v>350000</v>
      </c>
      <c r="K38" s="66">
        <f t="shared" si="0"/>
        <v>350000</v>
      </c>
    </row>
    <row r="39" spans="1:11">
      <c r="A39" s="24" t="s">
        <v>128</v>
      </c>
      <c r="B39" s="242"/>
      <c r="C39" s="20" t="s">
        <v>117</v>
      </c>
      <c r="D39" s="79" t="s">
        <v>1501</v>
      </c>
      <c r="E39" s="21" t="s">
        <v>132</v>
      </c>
      <c r="F39" s="21" t="s">
        <v>132</v>
      </c>
      <c r="G39" s="79">
        <v>1</v>
      </c>
      <c r="H39" s="79"/>
      <c r="I39" s="79">
        <v>1</v>
      </c>
      <c r="J39" s="23">
        <v>4500</v>
      </c>
      <c r="K39" s="66">
        <f t="shared" si="0"/>
        <v>4500</v>
      </c>
    </row>
    <row r="40" spans="1:11">
      <c r="A40" s="24" t="s">
        <v>128</v>
      </c>
      <c r="B40" s="242"/>
      <c r="C40" s="20" t="s">
        <v>164</v>
      </c>
      <c r="D40" s="79" t="s">
        <v>1503</v>
      </c>
      <c r="E40" s="21" t="s">
        <v>132</v>
      </c>
      <c r="F40" s="21" t="s">
        <v>132</v>
      </c>
      <c r="G40" s="79">
        <v>1</v>
      </c>
      <c r="H40" s="79"/>
      <c r="I40" s="79">
        <v>1</v>
      </c>
      <c r="J40" s="23">
        <v>30000</v>
      </c>
      <c r="K40" s="66">
        <f t="shared" si="0"/>
        <v>30000</v>
      </c>
    </row>
    <row r="41" spans="1:11">
      <c r="A41" s="24" t="s">
        <v>128</v>
      </c>
      <c r="B41" s="242"/>
      <c r="C41" s="20" t="s">
        <v>279</v>
      </c>
      <c r="D41" s="79" t="s">
        <v>415</v>
      </c>
      <c r="E41" s="79" t="s">
        <v>1116</v>
      </c>
      <c r="F41" s="21" t="s">
        <v>132</v>
      </c>
      <c r="G41" s="79"/>
      <c r="H41" s="79">
        <v>1</v>
      </c>
      <c r="I41" s="79">
        <v>1</v>
      </c>
      <c r="J41" s="23">
        <v>200000</v>
      </c>
      <c r="K41" s="66">
        <f t="shared" si="0"/>
        <v>200000</v>
      </c>
    </row>
    <row r="42" spans="1:11">
      <c r="A42" s="24" t="s">
        <v>128</v>
      </c>
      <c r="B42" s="128" t="s">
        <v>1071</v>
      </c>
      <c r="C42" s="20" t="s">
        <v>86</v>
      </c>
      <c r="D42" s="79" t="s">
        <v>415</v>
      </c>
      <c r="E42" s="79" t="s">
        <v>1116</v>
      </c>
      <c r="F42" s="21" t="s">
        <v>132</v>
      </c>
      <c r="G42" s="79">
        <v>1</v>
      </c>
      <c r="H42" s="79"/>
      <c r="I42" s="79">
        <v>1</v>
      </c>
      <c r="J42" s="23">
        <v>52000</v>
      </c>
      <c r="K42" s="66">
        <f t="shared" si="0"/>
        <v>52000</v>
      </c>
    </row>
    <row r="44" spans="1:11" ht="16.5" thickBot="1">
      <c r="A44" s="1" t="s">
        <v>126</v>
      </c>
      <c r="B44" s="1"/>
      <c r="E44" s="2"/>
      <c r="F44" s="3"/>
      <c r="G44" s="4"/>
      <c r="H44" s="4"/>
      <c r="I44" s="4"/>
      <c r="J44" s="16"/>
    </row>
    <row r="45" spans="1:11" ht="15.75" thickBot="1">
      <c r="A45" s="5"/>
      <c r="B45" s="5"/>
      <c r="E45" s="33"/>
      <c r="F45" s="3"/>
      <c r="G45" s="327" t="s">
        <v>127</v>
      </c>
      <c r="H45" s="328"/>
      <c r="I45" s="328"/>
      <c r="J45" s="328"/>
      <c r="K45" s="6">
        <f>SUM(I6:I42)</f>
        <v>37</v>
      </c>
    </row>
    <row r="46" spans="1:11">
      <c r="A46" s="53" t="s">
        <v>128</v>
      </c>
      <c r="B46" s="237" t="s">
        <v>129</v>
      </c>
      <c r="C46" s="238"/>
      <c r="E46" s="36"/>
      <c r="F46" s="3"/>
      <c r="G46" s="329" t="s">
        <v>131</v>
      </c>
      <c r="H46" s="330"/>
      <c r="I46" s="330"/>
      <c r="J46" s="330"/>
      <c r="K46" s="10">
        <f>SUM(K6:K42)</f>
        <v>2287200</v>
      </c>
    </row>
    <row r="47" spans="1:11" ht="15.75" thickBot="1">
      <c r="A47" s="29" t="s">
        <v>132</v>
      </c>
      <c r="B47" s="227" t="s">
        <v>133</v>
      </c>
      <c r="C47" s="228"/>
      <c r="E47" s="36"/>
      <c r="F47" s="3"/>
      <c r="G47" s="229" t="s">
        <v>135</v>
      </c>
      <c r="H47" s="230"/>
      <c r="I47" s="230"/>
      <c r="J47" s="230"/>
      <c r="K47" s="14">
        <f>K46*0.07</f>
        <v>160104.00000000003</v>
      </c>
    </row>
  </sheetData>
  <mergeCells count="29">
    <mergeCell ref="B6:B15"/>
    <mergeCell ref="B16:B22"/>
    <mergeCell ref="A1:K1"/>
    <mergeCell ref="A2:C2"/>
    <mergeCell ref="D2:G2"/>
    <mergeCell ref="H2:I2"/>
    <mergeCell ref="J2:K2"/>
    <mergeCell ref="B47:C47"/>
    <mergeCell ref="G47:J47"/>
    <mergeCell ref="B31:B35"/>
    <mergeCell ref="B36:B41"/>
    <mergeCell ref="A3:D3"/>
    <mergeCell ref="E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23:B26"/>
    <mergeCell ref="B27:B28"/>
    <mergeCell ref="B29:B30"/>
    <mergeCell ref="G45:J45"/>
    <mergeCell ref="B46:C46"/>
    <mergeCell ref="G46:J46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>
  <dimension ref="A1:K33"/>
  <sheetViews>
    <sheetView topLeftCell="A11" workbookViewId="0">
      <selection sqref="A1:K33"/>
    </sheetView>
  </sheetViews>
  <sheetFormatPr defaultRowHeight="15"/>
  <cols>
    <col min="1" max="1" width="4.140625" customWidth="1"/>
    <col min="2" max="2" width="5" customWidth="1"/>
    <col min="3" max="3" width="19.5703125" customWidth="1"/>
    <col min="4" max="4" width="14.85546875" customWidth="1"/>
    <col min="5" max="5" width="11.28515625" bestFit="1" customWidth="1"/>
    <col min="6" max="6" width="7.85546875" bestFit="1" customWidth="1"/>
    <col min="7" max="7" width="4.42578125" customWidth="1"/>
    <col min="8" max="8" width="4.140625" customWidth="1"/>
    <col min="9" max="9" width="4.57031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42214</v>
      </c>
      <c r="K2" s="226"/>
    </row>
    <row r="3" spans="1:11">
      <c r="A3" s="231" t="s">
        <v>2</v>
      </c>
      <c r="B3" s="232"/>
      <c r="C3" s="232"/>
      <c r="D3" s="232"/>
      <c r="E3" s="224" t="s">
        <v>1523</v>
      </c>
      <c r="F3" s="224"/>
      <c r="G3" s="224"/>
      <c r="H3" s="224"/>
      <c r="I3" s="224"/>
      <c r="J3" s="224"/>
      <c r="K3" s="233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20</v>
      </c>
      <c r="D6" s="79" t="s">
        <v>28</v>
      </c>
      <c r="E6" s="79" t="s">
        <v>776</v>
      </c>
      <c r="F6" s="21" t="s">
        <v>132</v>
      </c>
      <c r="G6" s="79">
        <v>1</v>
      </c>
      <c r="H6" s="79"/>
      <c r="I6" s="79">
        <v>1</v>
      </c>
      <c r="J6" s="23">
        <v>1100</v>
      </c>
      <c r="K6" s="66">
        <f t="shared" ref="K6:K28" si="0">J6*I6</f>
        <v>1100</v>
      </c>
    </row>
    <row r="7" spans="1:11">
      <c r="A7" s="24" t="s">
        <v>128</v>
      </c>
      <c r="B7" s="19" t="s">
        <v>128</v>
      </c>
      <c r="C7" s="20" t="s">
        <v>20</v>
      </c>
      <c r="D7" s="79" t="s">
        <v>28</v>
      </c>
      <c r="E7" s="79" t="s">
        <v>776</v>
      </c>
      <c r="F7" s="21" t="s">
        <v>132</v>
      </c>
      <c r="G7" s="79">
        <v>1</v>
      </c>
      <c r="H7" s="79"/>
      <c r="I7" s="79">
        <v>1</v>
      </c>
      <c r="J7" s="23">
        <v>1100</v>
      </c>
      <c r="K7" s="66">
        <f t="shared" si="0"/>
        <v>1100</v>
      </c>
    </row>
    <row r="8" spans="1:11">
      <c r="A8" s="24" t="s">
        <v>128</v>
      </c>
      <c r="B8" s="19" t="s">
        <v>128</v>
      </c>
      <c r="C8" s="20" t="s">
        <v>20</v>
      </c>
      <c r="D8" s="79" t="s">
        <v>28</v>
      </c>
      <c r="E8" s="79" t="s">
        <v>776</v>
      </c>
      <c r="F8" s="21" t="s">
        <v>132</v>
      </c>
      <c r="G8" s="79">
        <v>1</v>
      </c>
      <c r="H8" s="79"/>
      <c r="I8" s="79">
        <v>1</v>
      </c>
      <c r="J8" s="23">
        <v>1100</v>
      </c>
      <c r="K8" s="66">
        <f t="shared" si="0"/>
        <v>1100</v>
      </c>
    </row>
    <row r="9" spans="1:11">
      <c r="A9" s="24" t="s">
        <v>128</v>
      </c>
      <c r="B9" s="19" t="s">
        <v>128</v>
      </c>
      <c r="C9" s="20" t="s">
        <v>20</v>
      </c>
      <c r="D9" s="79" t="s">
        <v>28</v>
      </c>
      <c r="E9" s="79" t="s">
        <v>776</v>
      </c>
      <c r="F9" s="21" t="s">
        <v>132</v>
      </c>
      <c r="G9" s="79">
        <v>1</v>
      </c>
      <c r="H9" s="79"/>
      <c r="I9" s="79">
        <v>1</v>
      </c>
      <c r="J9" s="23">
        <v>1100</v>
      </c>
      <c r="K9" s="66">
        <f t="shared" si="0"/>
        <v>1100</v>
      </c>
    </row>
    <row r="10" spans="1:11">
      <c r="A10" s="24" t="s">
        <v>128</v>
      </c>
      <c r="B10" s="19" t="s">
        <v>128</v>
      </c>
      <c r="C10" s="20" t="s">
        <v>20</v>
      </c>
      <c r="D10" s="79" t="s">
        <v>28</v>
      </c>
      <c r="E10" s="79" t="s">
        <v>776</v>
      </c>
      <c r="F10" s="21" t="s">
        <v>132</v>
      </c>
      <c r="G10" s="79">
        <v>1</v>
      </c>
      <c r="H10" s="79"/>
      <c r="I10" s="79">
        <v>1</v>
      </c>
      <c r="J10" s="23">
        <v>1100</v>
      </c>
      <c r="K10" s="66">
        <f t="shared" si="0"/>
        <v>1100</v>
      </c>
    </row>
    <row r="11" spans="1:11">
      <c r="A11" s="24" t="s">
        <v>128</v>
      </c>
      <c r="B11" s="19" t="s">
        <v>128</v>
      </c>
      <c r="C11" s="20" t="s">
        <v>20</v>
      </c>
      <c r="D11" s="79" t="s">
        <v>28</v>
      </c>
      <c r="E11" s="79" t="s">
        <v>776</v>
      </c>
      <c r="F11" s="21" t="s">
        <v>132</v>
      </c>
      <c r="G11" s="79"/>
      <c r="H11" s="79">
        <v>1</v>
      </c>
      <c r="I11" s="79">
        <v>1</v>
      </c>
      <c r="J11" s="23">
        <v>1100</v>
      </c>
      <c r="K11" s="66">
        <f t="shared" si="0"/>
        <v>1100</v>
      </c>
    </row>
    <row r="12" spans="1:11">
      <c r="A12" s="24" t="s">
        <v>128</v>
      </c>
      <c r="B12" s="19" t="s">
        <v>128</v>
      </c>
      <c r="C12" s="20" t="s">
        <v>20</v>
      </c>
      <c r="D12" s="79" t="s">
        <v>28</v>
      </c>
      <c r="E12" s="79" t="s">
        <v>776</v>
      </c>
      <c r="F12" s="21" t="s">
        <v>132</v>
      </c>
      <c r="G12" s="79"/>
      <c r="H12" s="79">
        <v>1</v>
      </c>
      <c r="I12" s="79">
        <v>1</v>
      </c>
      <c r="J12" s="23">
        <v>1100</v>
      </c>
      <c r="K12" s="66">
        <f t="shared" si="0"/>
        <v>1100</v>
      </c>
    </row>
    <row r="13" spans="1:11">
      <c r="A13" s="24" t="s">
        <v>128</v>
      </c>
      <c r="B13" s="19" t="s">
        <v>128</v>
      </c>
      <c r="C13" s="20" t="s">
        <v>20</v>
      </c>
      <c r="D13" s="79" t="s">
        <v>28</v>
      </c>
      <c r="E13" s="79" t="s">
        <v>776</v>
      </c>
      <c r="F13" s="21" t="s">
        <v>132</v>
      </c>
      <c r="G13" s="79"/>
      <c r="H13" s="79">
        <v>1</v>
      </c>
      <c r="I13" s="79">
        <v>1</v>
      </c>
      <c r="J13" s="23">
        <v>1100</v>
      </c>
      <c r="K13" s="66">
        <f t="shared" si="0"/>
        <v>1100</v>
      </c>
    </row>
    <row r="14" spans="1:11">
      <c r="A14" s="24" t="s">
        <v>128</v>
      </c>
      <c r="B14" s="19" t="s">
        <v>128</v>
      </c>
      <c r="C14" s="20" t="s">
        <v>20</v>
      </c>
      <c r="D14" s="79" t="s">
        <v>28</v>
      </c>
      <c r="E14" s="79" t="s">
        <v>776</v>
      </c>
      <c r="F14" s="21" t="s">
        <v>132</v>
      </c>
      <c r="G14" s="79"/>
      <c r="H14" s="79">
        <v>1</v>
      </c>
      <c r="I14" s="79">
        <v>1</v>
      </c>
      <c r="J14" s="23">
        <v>1100</v>
      </c>
      <c r="K14" s="66">
        <f t="shared" si="0"/>
        <v>1100</v>
      </c>
    </row>
    <row r="15" spans="1:11">
      <c r="A15" s="24" t="s">
        <v>128</v>
      </c>
      <c r="B15" s="19" t="s">
        <v>128</v>
      </c>
      <c r="C15" s="20" t="s">
        <v>20</v>
      </c>
      <c r="D15" s="79" t="s">
        <v>28</v>
      </c>
      <c r="E15" s="79" t="s">
        <v>776</v>
      </c>
      <c r="F15" s="21" t="s">
        <v>132</v>
      </c>
      <c r="G15" s="79"/>
      <c r="H15" s="79">
        <v>1</v>
      </c>
      <c r="I15" s="79">
        <v>1</v>
      </c>
      <c r="J15" s="23">
        <v>1100</v>
      </c>
      <c r="K15" s="66">
        <f t="shared" si="0"/>
        <v>1100</v>
      </c>
    </row>
    <row r="16" spans="1:11">
      <c r="A16" s="24" t="s">
        <v>128</v>
      </c>
      <c r="B16" s="19" t="s">
        <v>128</v>
      </c>
      <c r="C16" s="20" t="s">
        <v>43</v>
      </c>
      <c r="D16" s="79" t="s">
        <v>65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1200</v>
      </c>
      <c r="K16" s="66">
        <f t="shared" si="0"/>
        <v>1200</v>
      </c>
    </row>
    <row r="17" spans="1:11">
      <c r="A17" s="24" t="s">
        <v>128</v>
      </c>
      <c r="B17" s="19" t="s">
        <v>128</v>
      </c>
      <c r="C17" s="20" t="s">
        <v>43</v>
      </c>
      <c r="D17" s="79" t="s">
        <v>65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1200</v>
      </c>
      <c r="K17" s="66">
        <f t="shared" si="0"/>
        <v>1200</v>
      </c>
    </row>
    <row r="18" spans="1:11">
      <c r="A18" s="24" t="s">
        <v>128</v>
      </c>
      <c r="B18" s="19" t="s">
        <v>128</v>
      </c>
      <c r="C18" s="20" t="s">
        <v>23</v>
      </c>
      <c r="D18" s="79" t="s">
        <v>137</v>
      </c>
      <c r="E18" s="21" t="s">
        <v>132</v>
      </c>
      <c r="F18" s="21" t="s">
        <v>132</v>
      </c>
      <c r="G18" s="79">
        <v>1</v>
      </c>
      <c r="H18" s="79"/>
      <c r="I18" s="79">
        <v>1</v>
      </c>
      <c r="J18" s="23">
        <v>6500</v>
      </c>
      <c r="K18" s="66">
        <f t="shared" si="0"/>
        <v>6500</v>
      </c>
    </row>
    <row r="19" spans="1:11">
      <c r="A19" s="24" t="s">
        <v>128</v>
      </c>
      <c r="B19" s="19" t="s">
        <v>128</v>
      </c>
      <c r="C19" s="20" t="s">
        <v>67</v>
      </c>
      <c r="D19" s="79" t="s">
        <v>73</v>
      </c>
      <c r="E19" s="21" t="s">
        <v>132</v>
      </c>
      <c r="F19" s="21" t="s">
        <v>132</v>
      </c>
      <c r="G19" s="79">
        <v>1</v>
      </c>
      <c r="H19" s="79"/>
      <c r="I19" s="79">
        <v>1</v>
      </c>
      <c r="J19" s="23">
        <v>1200</v>
      </c>
      <c r="K19" s="66">
        <f t="shared" si="0"/>
        <v>1200</v>
      </c>
    </row>
    <row r="20" spans="1:11">
      <c r="A20" s="24" t="s">
        <v>128</v>
      </c>
      <c r="B20" s="19" t="s">
        <v>128</v>
      </c>
      <c r="C20" s="20" t="s">
        <v>21</v>
      </c>
      <c r="D20" s="79" t="s">
        <v>44</v>
      </c>
      <c r="E20" s="21" t="s">
        <v>132</v>
      </c>
      <c r="F20" s="21" t="s">
        <v>132</v>
      </c>
      <c r="G20" s="79">
        <v>1</v>
      </c>
      <c r="H20" s="79"/>
      <c r="I20" s="79">
        <v>1</v>
      </c>
      <c r="J20" s="23">
        <v>2500</v>
      </c>
      <c r="K20" s="66">
        <f t="shared" si="0"/>
        <v>2500</v>
      </c>
    </row>
    <row r="21" spans="1:11">
      <c r="A21" s="24" t="s">
        <v>128</v>
      </c>
      <c r="B21" s="19" t="s">
        <v>128</v>
      </c>
      <c r="C21" s="20" t="s">
        <v>21</v>
      </c>
      <c r="D21" s="79" t="s">
        <v>44</v>
      </c>
      <c r="E21" s="21" t="s">
        <v>132</v>
      </c>
      <c r="F21" s="21" t="s">
        <v>132</v>
      </c>
      <c r="G21" s="79">
        <v>1</v>
      </c>
      <c r="H21" s="79"/>
      <c r="I21" s="79">
        <v>1</v>
      </c>
      <c r="J21" s="23">
        <v>2500</v>
      </c>
      <c r="K21" s="66">
        <f t="shared" si="0"/>
        <v>2500</v>
      </c>
    </row>
    <row r="22" spans="1:11">
      <c r="A22" s="24" t="s">
        <v>128</v>
      </c>
      <c r="B22" s="19" t="s">
        <v>128</v>
      </c>
      <c r="C22" s="20" t="s">
        <v>24</v>
      </c>
      <c r="D22" s="79" t="s">
        <v>277</v>
      </c>
      <c r="E22" s="21" t="s">
        <v>132</v>
      </c>
      <c r="F22" s="21" t="s">
        <v>132</v>
      </c>
      <c r="G22" s="79">
        <v>1</v>
      </c>
      <c r="H22" s="79"/>
      <c r="I22" s="79">
        <v>1</v>
      </c>
      <c r="J22" s="23">
        <v>15000</v>
      </c>
      <c r="K22" s="66">
        <f t="shared" si="0"/>
        <v>15000</v>
      </c>
    </row>
    <row r="23" spans="1:11">
      <c r="A23" s="24" t="s">
        <v>128</v>
      </c>
      <c r="B23" s="19" t="s">
        <v>128</v>
      </c>
      <c r="C23" s="20" t="s">
        <v>24</v>
      </c>
      <c r="D23" s="79" t="s">
        <v>1522</v>
      </c>
      <c r="E23" s="21" t="s">
        <v>132</v>
      </c>
      <c r="F23" s="21" t="s">
        <v>132</v>
      </c>
      <c r="G23" s="79">
        <v>1</v>
      </c>
      <c r="H23" s="79"/>
      <c r="I23" s="79">
        <v>1</v>
      </c>
      <c r="J23" s="23">
        <v>15000</v>
      </c>
      <c r="K23" s="66">
        <f t="shared" si="0"/>
        <v>15000</v>
      </c>
    </row>
    <row r="24" spans="1:11">
      <c r="A24" s="24" t="s">
        <v>128</v>
      </c>
      <c r="B24" s="19" t="s">
        <v>128</v>
      </c>
      <c r="C24" s="20" t="s">
        <v>78</v>
      </c>
      <c r="D24" s="79" t="s">
        <v>1521</v>
      </c>
      <c r="E24" s="21" t="s">
        <v>132</v>
      </c>
      <c r="F24" s="79" t="s">
        <v>1520</v>
      </c>
      <c r="G24" s="79">
        <v>1</v>
      </c>
      <c r="H24" s="79"/>
      <c r="I24" s="79">
        <v>1</v>
      </c>
      <c r="J24" s="23">
        <v>6500</v>
      </c>
      <c r="K24" s="66">
        <f t="shared" si="0"/>
        <v>6500</v>
      </c>
    </row>
    <row r="25" spans="1:11">
      <c r="A25" s="24" t="s">
        <v>128</v>
      </c>
      <c r="B25" s="19" t="s">
        <v>128</v>
      </c>
      <c r="C25" s="20" t="s">
        <v>117</v>
      </c>
      <c r="D25" s="79" t="s">
        <v>1519</v>
      </c>
      <c r="E25" s="21" t="s">
        <v>132</v>
      </c>
      <c r="F25" s="21" t="s">
        <v>132</v>
      </c>
      <c r="G25" s="79">
        <v>1</v>
      </c>
      <c r="H25" s="79"/>
      <c r="I25" s="79">
        <v>1</v>
      </c>
      <c r="J25" s="23">
        <v>4500</v>
      </c>
      <c r="K25" s="66">
        <f t="shared" si="0"/>
        <v>4500</v>
      </c>
    </row>
    <row r="26" spans="1:11">
      <c r="A26" s="24" t="s">
        <v>128</v>
      </c>
      <c r="B26" s="19" t="s">
        <v>128</v>
      </c>
      <c r="C26" s="20" t="s">
        <v>117</v>
      </c>
      <c r="D26" s="79" t="s">
        <v>1519</v>
      </c>
      <c r="E26" s="21" t="s">
        <v>132</v>
      </c>
      <c r="F26" s="21" t="s">
        <v>132</v>
      </c>
      <c r="G26" s="79">
        <v>1</v>
      </c>
      <c r="H26" s="79"/>
      <c r="I26" s="79">
        <v>1</v>
      </c>
      <c r="J26" s="23">
        <v>4500</v>
      </c>
      <c r="K26" s="66">
        <f t="shared" si="0"/>
        <v>4500</v>
      </c>
    </row>
    <row r="27" spans="1:11">
      <c r="A27" s="24" t="s">
        <v>128</v>
      </c>
      <c r="B27" s="19" t="s">
        <v>128</v>
      </c>
      <c r="C27" s="20" t="s">
        <v>117</v>
      </c>
      <c r="D27" s="79" t="s">
        <v>1519</v>
      </c>
      <c r="E27" s="21" t="s">
        <v>132</v>
      </c>
      <c r="F27" s="21" t="s">
        <v>132</v>
      </c>
      <c r="G27" s="79">
        <v>1</v>
      </c>
      <c r="H27" s="79"/>
      <c r="I27" s="79">
        <v>1</v>
      </c>
      <c r="J27" s="23">
        <v>4500</v>
      </c>
      <c r="K27" s="66">
        <f t="shared" si="0"/>
        <v>4500</v>
      </c>
    </row>
    <row r="28" spans="1:11" ht="15.75" thickBot="1">
      <c r="A28" s="26" t="s">
        <v>128</v>
      </c>
      <c r="B28" s="27" t="s">
        <v>128</v>
      </c>
      <c r="C28" s="28" t="s">
        <v>117</v>
      </c>
      <c r="D28" s="102" t="s">
        <v>1519</v>
      </c>
      <c r="E28" s="29" t="s">
        <v>132</v>
      </c>
      <c r="F28" s="29" t="s">
        <v>132</v>
      </c>
      <c r="G28" s="102">
        <v>1</v>
      </c>
      <c r="H28" s="102"/>
      <c r="I28" s="102">
        <v>1</v>
      </c>
      <c r="J28" s="31">
        <v>4500</v>
      </c>
      <c r="K28" s="131">
        <f t="shared" si="0"/>
        <v>4500</v>
      </c>
    </row>
    <row r="30" spans="1:11" ht="16.5" thickBot="1">
      <c r="A30" s="1" t="s">
        <v>126</v>
      </c>
      <c r="B30" s="1"/>
      <c r="E30" s="2"/>
      <c r="F30" s="3"/>
      <c r="G30" s="4"/>
      <c r="H30" s="4"/>
      <c r="I30" s="4"/>
      <c r="J30" s="16"/>
    </row>
    <row r="31" spans="1:11" ht="15.75" thickBot="1">
      <c r="A31" s="5"/>
      <c r="B31" s="5"/>
      <c r="E31" s="33"/>
      <c r="F31" s="3"/>
      <c r="G31" s="327" t="s">
        <v>127</v>
      </c>
      <c r="H31" s="328"/>
      <c r="I31" s="328"/>
      <c r="J31" s="328"/>
      <c r="K31" s="6">
        <f>SUM(I6:I28)</f>
        <v>23</v>
      </c>
    </row>
    <row r="32" spans="1:11">
      <c r="A32" s="53" t="s">
        <v>128</v>
      </c>
      <c r="B32" s="237" t="s">
        <v>129</v>
      </c>
      <c r="C32" s="238"/>
      <c r="E32" s="36"/>
      <c r="F32" s="3"/>
      <c r="G32" s="329" t="s">
        <v>131</v>
      </c>
      <c r="H32" s="330"/>
      <c r="I32" s="330"/>
      <c r="J32" s="330"/>
      <c r="K32" s="10">
        <f>SUM(K6:K28)</f>
        <v>80600</v>
      </c>
    </row>
    <row r="33" spans="1:11" ht="15.75" thickBot="1">
      <c r="A33" s="29" t="s">
        <v>132</v>
      </c>
      <c r="B33" s="227" t="s">
        <v>133</v>
      </c>
      <c r="C33" s="228"/>
      <c r="E33" s="36"/>
      <c r="F33" s="3"/>
      <c r="G33" s="229" t="s">
        <v>135</v>
      </c>
      <c r="H33" s="230"/>
      <c r="I33" s="230"/>
      <c r="J33" s="230"/>
      <c r="K33" s="14">
        <f>K32*0.07</f>
        <v>5642.0000000000009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D3"/>
    <mergeCell ref="E3:K3"/>
    <mergeCell ref="A1:K1"/>
    <mergeCell ref="A2:C2"/>
    <mergeCell ref="D2:G2"/>
    <mergeCell ref="H2:I2"/>
    <mergeCell ref="J2:K2"/>
    <mergeCell ref="G31:J31"/>
    <mergeCell ref="B32:C32"/>
    <mergeCell ref="G32:J32"/>
    <mergeCell ref="B33:C33"/>
    <mergeCell ref="G33:J33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97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B6" sqref="B6:J10"/>
    </sheetView>
  </sheetViews>
  <sheetFormatPr defaultRowHeight="15"/>
  <cols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42578125" customWidth="1"/>
    <col min="8" max="9" width="4.28515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42216</v>
      </c>
      <c r="K2" s="226"/>
    </row>
    <row r="3" spans="1:11">
      <c r="A3" s="231" t="s">
        <v>2</v>
      </c>
      <c r="B3" s="232"/>
      <c r="C3" s="232"/>
      <c r="D3" s="232"/>
      <c r="E3" s="224" t="s">
        <v>1525</v>
      </c>
      <c r="F3" s="224"/>
      <c r="G3" s="224"/>
      <c r="H3" s="224"/>
      <c r="I3" s="224"/>
      <c r="J3" s="224"/>
      <c r="K3" s="233"/>
    </row>
    <row r="4" spans="1:11" ht="24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 ht="15" customHeight="1">
      <c r="A6" s="137"/>
      <c r="B6" s="425" t="s">
        <v>1524</v>
      </c>
      <c r="C6" s="426"/>
      <c r="D6" s="426"/>
      <c r="E6" s="426"/>
      <c r="F6" s="426"/>
      <c r="G6" s="426"/>
      <c r="H6" s="426"/>
      <c r="I6" s="426"/>
      <c r="J6" s="427"/>
      <c r="K6" s="98"/>
    </row>
    <row r="7" spans="1:11" ht="15" customHeight="1">
      <c r="A7" s="137"/>
      <c r="B7" s="428"/>
      <c r="C7" s="429"/>
      <c r="D7" s="429"/>
      <c r="E7" s="429"/>
      <c r="F7" s="429"/>
      <c r="G7" s="429"/>
      <c r="H7" s="429"/>
      <c r="I7" s="429"/>
      <c r="J7" s="430"/>
      <c r="K7" s="98"/>
    </row>
    <row r="8" spans="1:11" ht="15" customHeight="1">
      <c r="A8" s="137"/>
      <c r="B8" s="428"/>
      <c r="C8" s="429"/>
      <c r="D8" s="429"/>
      <c r="E8" s="429"/>
      <c r="F8" s="429"/>
      <c r="G8" s="429"/>
      <c r="H8" s="429"/>
      <c r="I8" s="429"/>
      <c r="J8" s="430"/>
      <c r="K8" s="98"/>
    </row>
    <row r="9" spans="1:11" ht="15" customHeight="1">
      <c r="A9" s="137"/>
      <c r="B9" s="428"/>
      <c r="C9" s="429"/>
      <c r="D9" s="429"/>
      <c r="E9" s="429"/>
      <c r="F9" s="429"/>
      <c r="G9" s="429"/>
      <c r="H9" s="429"/>
      <c r="I9" s="429"/>
      <c r="J9" s="430"/>
      <c r="K9" s="98"/>
    </row>
    <row r="10" spans="1:11" ht="15.75" customHeight="1" thickBot="1">
      <c r="A10" s="136"/>
      <c r="B10" s="431"/>
      <c r="C10" s="432"/>
      <c r="D10" s="432"/>
      <c r="E10" s="432"/>
      <c r="F10" s="432"/>
      <c r="G10" s="432"/>
      <c r="H10" s="432"/>
      <c r="I10" s="432"/>
      <c r="J10" s="433"/>
      <c r="K10" s="134"/>
    </row>
  </sheetData>
  <mergeCells count="18">
    <mergeCell ref="A3:D3"/>
    <mergeCell ref="E3:K3"/>
    <mergeCell ref="B6:J10"/>
    <mergeCell ref="G4:H4"/>
    <mergeCell ref="I4:I5"/>
    <mergeCell ref="J4:J5"/>
    <mergeCell ref="K4:K5"/>
    <mergeCell ref="F4:F5"/>
    <mergeCell ref="A4:A5"/>
    <mergeCell ref="B4:B5"/>
    <mergeCell ref="C4:C5"/>
    <mergeCell ref="D4:D5"/>
    <mergeCell ref="E4:E5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dimension ref="A1:K27"/>
  <sheetViews>
    <sheetView topLeftCell="A5" workbookViewId="0">
      <selection sqref="A1:K27"/>
    </sheetView>
  </sheetViews>
  <sheetFormatPr defaultRowHeight="15"/>
  <cols>
    <col min="1" max="1" width="5" customWidth="1"/>
    <col min="2" max="2" width="10.7109375" customWidth="1"/>
    <col min="3" max="3" width="19.5703125" customWidth="1"/>
    <col min="4" max="4" width="11.5703125" customWidth="1"/>
    <col min="5" max="5" width="10.42578125" customWidth="1"/>
    <col min="6" max="6" width="12.42578125" customWidth="1"/>
    <col min="7" max="7" width="4.42578125" customWidth="1"/>
    <col min="8" max="8" width="4.140625" customWidth="1"/>
    <col min="9" max="9" width="4.5703125" customWidth="1"/>
    <col min="11" max="11" width="9.140625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42221</v>
      </c>
      <c r="K2" s="226"/>
    </row>
    <row r="3" spans="1:11">
      <c r="A3" s="231" t="s">
        <v>2</v>
      </c>
      <c r="B3" s="232"/>
      <c r="C3" s="232"/>
      <c r="D3" s="232"/>
      <c r="E3" s="224" t="s">
        <v>1531</v>
      </c>
      <c r="F3" s="224"/>
      <c r="G3" s="224"/>
      <c r="H3" s="224"/>
      <c r="I3" s="224"/>
      <c r="J3" s="224"/>
      <c r="K3" s="233"/>
    </row>
    <row r="4" spans="1:11" ht="23.2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247" t="s">
        <v>676</v>
      </c>
      <c r="C6" s="20" t="s">
        <v>117</v>
      </c>
      <c r="D6" s="79" t="s">
        <v>1530</v>
      </c>
      <c r="E6" s="21" t="s">
        <v>132</v>
      </c>
      <c r="F6" s="21" t="s">
        <v>132</v>
      </c>
      <c r="G6" s="79">
        <v>1</v>
      </c>
      <c r="H6" s="79"/>
      <c r="I6" s="79">
        <v>1</v>
      </c>
      <c r="J6" s="23">
        <v>4500</v>
      </c>
      <c r="K6" s="66">
        <f t="shared" ref="K6:K22" si="0">J6*I6</f>
        <v>4500</v>
      </c>
    </row>
    <row r="7" spans="1:11">
      <c r="A7" s="24" t="s">
        <v>128</v>
      </c>
      <c r="B7" s="247"/>
      <c r="C7" s="20" t="s">
        <v>164</v>
      </c>
      <c r="D7" s="79" t="s">
        <v>137</v>
      </c>
      <c r="E7" s="21" t="s">
        <v>132</v>
      </c>
      <c r="F7" s="21" t="s">
        <v>132</v>
      </c>
      <c r="G7" s="79">
        <v>1</v>
      </c>
      <c r="H7" s="79"/>
      <c r="I7" s="79">
        <v>1</v>
      </c>
      <c r="J7" s="23">
        <v>30000</v>
      </c>
      <c r="K7" s="66">
        <f t="shared" si="0"/>
        <v>30000</v>
      </c>
    </row>
    <row r="8" spans="1:11">
      <c r="A8" s="24" t="s">
        <v>128</v>
      </c>
      <c r="B8" s="247"/>
      <c r="C8" s="20" t="s">
        <v>43</v>
      </c>
      <c r="D8" s="79" t="s">
        <v>1015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1200</v>
      </c>
      <c r="K8" s="66">
        <f t="shared" si="0"/>
        <v>1200</v>
      </c>
    </row>
    <row r="9" spans="1:11">
      <c r="A9" s="24" t="s">
        <v>128</v>
      </c>
      <c r="B9" s="247"/>
      <c r="C9" s="20" t="s">
        <v>69</v>
      </c>
      <c r="D9" s="79" t="s">
        <v>75</v>
      </c>
      <c r="E9" s="79" t="s">
        <v>490</v>
      </c>
      <c r="F9" s="21" t="s">
        <v>132</v>
      </c>
      <c r="G9" s="79">
        <v>1</v>
      </c>
      <c r="H9" s="79"/>
      <c r="I9" s="79">
        <v>1</v>
      </c>
      <c r="J9" s="23">
        <v>6500</v>
      </c>
      <c r="K9" s="66">
        <f t="shared" si="0"/>
        <v>6500</v>
      </c>
    </row>
    <row r="10" spans="1:11">
      <c r="A10" s="24" t="s">
        <v>128</v>
      </c>
      <c r="B10" s="247"/>
      <c r="C10" s="20" t="s">
        <v>782</v>
      </c>
      <c r="D10" s="79" t="s">
        <v>863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200000</v>
      </c>
      <c r="K10" s="66">
        <f t="shared" si="0"/>
        <v>200000</v>
      </c>
    </row>
    <row r="11" spans="1:11">
      <c r="A11" s="24" t="s">
        <v>128</v>
      </c>
      <c r="B11" s="247"/>
      <c r="C11" s="20" t="s">
        <v>109</v>
      </c>
      <c r="D11" s="79" t="s">
        <v>137</v>
      </c>
      <c r="E11" s="21" t="s">
        <v>132</v>
      </c>
      <c r="F11" s="21" t="s">
        <v>132</v>
      </c>
      <c r="G11" s="79">
        <v>1</v>
      </c>
      <c r="H11" s="79"/>
      <c r="I11" s="79">
        <v>1</v>
      </c>
      <c r="J11" s="23">
        <v>375000</v>
      </c>
      <c r="K11" s="66">
        <f t="shared" si="0"/>
        <v>375000</v>
      </c>
    </row>
    <row r="12" spans="1:11">
      <c r="A12" s="24" t="s">
        <v>128</v>
      </c>
      <c r="B12" s="247"/>
      <c r="C12" s="20" t="s">
        <v>867</v>
      </c>
      <c r="D12" s="79" t="s">
        <v>137</v>
      </c>
      <c r="E12" s="21" t="s">
        <v>132</v>
      </c>
      <c r="F12" s="21" t="s">
        <v>132</v>
      </c>
      <c r="G12" s="79">
        <v>1</v>
      </c>
      <c r="H12" s="79"/>
      <c r="I12" s="79">
        <v>1</v>
      </c>
      <c r="J12" s="23">
        <v>4500</v>
      </c>
      <c r="K12" s="66">
        <f t="shared" si="0"/>
        <v>4500</v>
      </c>
    </row>
    <row r="13" spans="1:11">
      <c r="A13" s="24" t="s">
        <v>128</v>
      </c>
      <c r="B13" s="52" t="s">
        <v>538</v>
      </c>
      <c r="C13" s="20" t="s">
        <v>68</v>
      </c>
      <c r="D13" s="79" t="s">
        <v>175</v>
      </c>
      <c r="E13" s="79" t="s">
        <v>1529</v>
      </c>
      <c r="F13" s="79">
        <v>2795640</v>
      </c>
      <c r="G13" s="79">
        <v>1</v>
      </c>
      <c r="H13" s="79"/>
      <c r="I13" s="79">
        <v>1</v>
      </c>
      <c r="J13" s="23">
        <v>450000</v>
      </c>
      <c r="K13" s="66">
        <f t="shared" si="0"/>
        <v>450000</v>
      </c>
    </row>
    <row r="14" spans="1:11">
      <c r="A14" s="24" t="s">
        <v>128</v>
      </c>
      <c r="B14" s="247" t="s">
        <v>521</v>
      </c>
      <c r="C14" s="20" t="s">
        <v>18</v>
      </c>
      <c r="D14" s="79" t="s">
        <v>27</v>
      </c>
      <c r="E14" s="21" t="s">
        <v>132</v>
      </c>
      <c r="F14" s="79" t="s">
        <v>1528</v>
      </c>
      <c r="G14" s="79">
        <v>1</v>
      </c>
      <c r="H14" s="79"/>
      <c r="I14" s="79">
        <v>1</v>
      </c>
      <c r="J14" s="23">
        <v>150000</v>
      </c>
      <c r="K14" s="66">
        <f t="shared" si="0"/>
        <v>150000</v>
      </c>
    </row>
    <row r="15" spans="1:11">
      <c r="A15" s="24" t="s">
        <v>128</v>
      </c>
      <c r="B15" s="247"/>
      <c r="C15" s="20" t="s">
        <v>23</v>
      </c>
      <c r="D15" s="79" t="s">
        <v>137</v>
      </c>
      <c r="E15" s="21" t="s">
        <v>132</v>
      </c>
      <c r="F15" s="21" t="s">
        <v>132</v>
      </c>
      <c r="G15" s="79">
        <v>1</v>
      </c>
      <c r="H15" s="79"/>
      <c r="I15" s="79">
        <v>1</v>
      </c>
      <c r="J15" s="23">
        <v>6500</v>
      </c>
      <c r="K15" s="66">
        <f t="shared" si="0"/>
        <v>6500</v>
      </c>
    </row>
    <row r="16" spans="1:11">
      <c r="A16" s="24" t="s">
        <v>128</v>
      </c>
      <c r="B16" s="247"/>
      <c r="C16" s="20" t="s">
        <v>770</v>
      </c>
      <c r="D16" s="79" t="s">
        <v>27</v>
      </c>
      <c r="E16" s="21" t="s">
        <v>132</v>
      </c>
      <c r="F16" s="21" t="s">
        <v>132</v>
      </c>
      <c r="G16" s="79">
        <v>1</v>
      </c>
      <c r="H16" s="79"/>
      <c r="I16" s="79">
        <v>1</v>
      </c>
      <c r="J16" s="23">
        <v>6500</v>
      </c>
      <c r="K16" s="66">
        <f t="shared" si="0"/>
        <v>6500</v>
      </c>
    </row>
    <row r="17" spans="1:11">
      <c r="A17" s="24" t="s">
        <v>128</v>
      </c>
      <c r="B17" s="247"/>
      <c r="C17" s="20" t="s">
        <v>21</v>
      </c>
      <c r="D17" s="79" t="s">
        <v>44</v>
      </c>
      <c r="E17" s="21" t="s">
        <v>132</v>
      </c>
      <c r="F17" s="21" t="s">
        <v>132</v>
      </c>
      <c r="G17" s="79">
        <v>1</v>
      </c>
      <c r="H17" s="79"/>
      <c r="I17" s="79">
        <v>1</v>
      </c>
      <c r="J17" s="23">
        <v>2500</v>
      </c>
      <c r="K17" s="66">
        <f t="shared" si="0"/>
        <v>2500</v>
      </c>
    </row>
    <row r="18" spans="1:11">
      <c r="A18" s="24" t="s">
        <v>128</v>
      </c>
      <c r="B18" s="247"/>
      <c r="C18" s="20" t="s">
        <v>17</v>
      </c>
      <c r="D18" s="79" t="s">
        <v>64</v>
      </c>
      <c r="E18" s="79" t="s">
        <v>1527</v>
      </c>
      <c r="F18" s="79">
        <v>66940</v>
      </c>
      <c r="G18" s="79">
        <v>1</v>
      </c>
      <c r="H18" s="79"/>
      <c r="I18" s="79">
        <v>1</v>
      </c>
      <c r="J18" s="23">
        <v>650</v>
      </c>
      <c r="K18" s="66">
        <f t="shared" si="0"/>
        <v>650</v>
      </c>
    </row>
    <row r="19" spans="1:11">
      <c r="A19" s="24" t="s">
        <v>128</v>
      </c>
      <c r="B19" s="247"/>
      <c r="C19" s="20" t="s">
        <v>17</v>
      </c>
      <c r="D19" s="79" t="s">
        <v>478</v>
      </c>
      <c r="E19" s="79" t="s">
        <v>1526</v>
      </c>
      <c r="F19" s="21" t="s">
        <v>132</v>
      </c>
      <c r="G19" s="79">
        <v>1</v>
      </c>
      <c r="H19" s="79"/>
      <c r="I19" s="79">
        <v>1</v>
      </c>
      <c r="J19" s="23">
        <v>650</v>
      </c>
      <c r="K19" s="66">
        <f t="shared" si="0"/>
        <v>650</v>
      </c>
    </row>
    <row r="20" spans="1:11">
      <c r="A20" s="24" t="s">
        <v>128</v>
      </c>
      <c r="B20" s="247"/>
      <c r="C20" s="20" t="s">
        <v>21</v>
      </c>
      <c r="D20" s="79" t="s">
        <v>238</v>
      </c>
      <c r="E20" s="21" t="s">
        <v>132</v>
      </c>
      <c r="F20" s="21" t="s">
        <v>132</v>
      </c>
      <c r="G20" s="79">
        <v>1</v>
      </c>
      <c r="H20" s="79"/>
      <c r="I20" s="79">
        <v>1</v>
      </c>
      <c r="J20" s="23">
        <v>2500</v>
      </c>
      <c r="K20" s="66">
        <f t="shared" si="0"/>
        <v>2500</v>
      </c>
    </row>
    <row r="21" spans="1:11">
      <c r="A21" s="24" t="s">
        <v>128</v>
      </c>
      <c r="B21" s="247"/>
      <c r="C21" s="20" t="s">
        <v>21</v>
      </c>
      <c r="D21" s="79" t="s">
        <v>238</v>
      </c>
      <c r="E21" s="21" t="s">
        <v>132</v>
      </c>
      <c r="F21" s="21" t="s">
        <v>132</v>
      </c>
      <c r="G21" s="79">
        <v>1</v>
      </c>
      <c r="H21" s="79"/>
      <c r="I21" s="79">
        <v>1</v>
      </c>
      <c r="J21" s="23">
        <v>2500</v>
      </c>
      <c r="K21" s="66">
        <f t="shared" si="0"/>
        <v>2500</v>
      </c>
    </row>
    <row r="22" spans="1:11" ht="15.75" thickBot="1">
      <c r="A22" s="26" t="s">
        <v>128</v>
      </c>
      <c r="B22" s="279"/>
      <c r="C22" s="28" t="s">
        <v>24</v>
      </c>
      <c r="D22" s="102" t="s">
        <v>172</v>
      </c>
      <c r="E22" s="29" t="s">
        <v>132</v>
      </c>
      <c r="F22" s="29" t="s">
        <v>132</v>
      </c>
      <c r="G22" s="102">
        <v>1</v>
      </c>
      <c r="H22" s="102"/>
      <c r="I22" s="102">
        <v>1</v>
      </c>
      <c r="J22" s="31">
        <v>15000</v>
      </c>
      <c r="K22" s="131">
        <f t="shared" si="0"/>
        <v>15000</v>
      </c>
    </row>
    <row r="24" spans="1:11" ht="16.5" thickBot="1">
      <c r="A24" s="1" t="s">
        <v>126</v>
      </c>
      <c r="B24" s="1"/>
      <c r="E24" s="2"/>
      <c r="F24" s="3"/>
      <c r="G24" s="4"/>
      <c r="H24" s="4"/>
      <c r="I24" s="4"/>
      <c r="J24" s="16"/>
    </row>
    <row r="25" spans="1:11" ht="15.75" thickBot="1">
      <c r="A25" s="5"/>
      <c r="B25" s="5"/>
      <c r="E25" s="33"/>
      <c r="F25" s="3"/>
      <c r="G25" s="327" t="s">
        <v>127</v>
      </c>
      <c r="H25" s="328"/>
      <c r="I25" s="328"/>
      <c r="J25" s="328"/>
      <c r="K25" s="6">
        <f>SUM(I6:I22)</f>
        <v>17</v>
      </c>
    </row>
    <row r="26" spans="1:11">
      <c r="A26" s="53" t="s">
        <v>128</v>
      </c>
      <c r="B26" s="237" t="s">
        <v>129</v>
      </c>
      <c r="C26" s="238"/>
      <c r="E26" s="36"/>
      <c r="F26" s="3"/>
      <c r="G26" s="329" t="s">
        <v>131</v>
      </c>
      <c r="H26" s="330"/>
      <c r="I26" s="330"/>
      <c r="J26" s="330"/>
      <c r="K26" s="10">
        <f>SUM(K6:K22)</f>
        <v>1258500</v>
      </c>
    </row>
    <row r="27" spans="1:11" ht="15.75" thickBot="1">
      <c r="A27" s="29" t="s">
        <v>132</v>
      </c>
      <c r="B27" s="227" t="s">
        <v>133</v>
      </c>
      <c r="C27" s="228"/>
      <c r="E27" s="36"/>
      <c r="F27" s="3"/>
      <c r="G27" s="229" t="s">
        <v>135</v>
      </c>
      <c r="H27" s="230"/>
      <c r="I27" s="230"/>
      <c r="J27" s="230"/>
      <c r="K27" s="14">
        <f>K26*0.07</f>
        <v>88095.000000000015</v>
      </c>
    </row>
  </sheetData>
  <mergeCells count="24">
    <mergeCell ref="B27:C27"/>
    <mergeCell ref="G27:J27"/>
    <mergeCell ref="A3:D3"/>
    <mergeCell ref="E3:K3"/>
    <mergeCell ref="B4:B5"/>
    <mergeCell ref="C4:C5"/>
    <mergeCell ref="B6:B12"/>
    <mergeCell ref="B14:B22"/>
    <mergeCell ref="G25:J25"/>
    <mergeCell ref="B26:C26"/>
    <mergeCell ref="G26:J26"/>
    <mergeCell ref="G4:H4"/>
    <mergeCell ref="I4:I5"/>
    <mergeCell ref="J4:J5"/>
    <mergeCell ref="K4:K5"/>
    <mergeCell ref="A4:A5"/>
    <mergeCell ref="D4:D5"/>
    <mergeCell ref="E4:E5"/>
    <mergeCell ref="A1:K1"/>
    <mergeCell ref="A2:C2"/>
    <mergeCell ref="D2:G2"/>
    <mergeCell ref="H2:I2"/>
    <mergeCell ref="J2:K2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99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sqref="A1:K16"/>
    </sheetView>
  </sheetViews>
  <sheetFormatPr defaultRowHeight="15"/>
  <cols>
    <col min="1" max="1" width="4.7109375" customWidth="1"/>
    <col min="2" max="2" width="5.140625" customWidth="1"/>
    <col min="3" max="3" width="20.42578125" bestFit="1" customWidth="1"/>
    <col min="4" max="4" width="10.5703125" bestFit="1" customWidth="1"/>
    <col min="5" max="5" width="11.140625" bestFit="1" customWidth="1"/>
    <col min="6" max="6" width="7.85546875" bestFit="1" customWidth="1"/>
    <col min="7" max="7" width="4.5703125" customWidth="1"/>
    <col min="8" max="9" width="4" customWidth="1"/>
  </cols>
  <sheetData>
    <row r="1" spans="1:1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1" t="s">
        <v>0</v>
      </c>
      <c r="B2" s="222"/>
      <c r="C2" s="222"/>
      <c r="D2" s="223"/>
      <c r="E2" s="223"/>
      <c r="F2" s="223"/>
      <c r="G2" s="223"/>
      <c r="H2" s="224" t="s">
        <v>1</v>
      </c>
      <c r="I2" s="224"/>
      <c r="J2" s="225">
        <v>42221</v>
      </c>
      <c r="K2" s="226"/>
    </row>
    <row r="3" spans="1:11">
      <c r="A3" s="231" t="s">
        <v>2</v>
      </c>
      <c r="B3" s="232"/>
      <c r="C3" s="232"/>
      <c r="D3" s="232"/>
      <c r="E3" s="232"/>
      <c r="F3" s="249" t="s">
        <v>1533</v>
      </c>
      <c r="G3" s="249"/>
      <c r="H3" s="249"/>
      <c r="I3" s="249"/>
      <c r="J3" s="249"/>
      <c r="K3" s="250"/>
    </row>
    <row r="4" spans="1:11" ht="24.75" customHeight="1">
      <c r="A4" s="246" t="s">
        <v>3</v>
      </c>
      <c r="B4" s="242" t="s">
        <v>4</v>
      </c>
      <c r="C4" s="247" t="s">
        <v>5</v>
      </c>
      <c r="D4" s="247" t="s">
        <v>6</v>
      </c>
      <c r="E4" s="248" t="s">
        <v>7</v>
      </c>
      <c r="F4" s="217" t="s">
        <v>8</v>
      </c>
      <c r="G4" s="242" t="s">
        <v>9</v>
      </c>
      <c r="H4" s="242"/>
      <c r="I4" s="243" t="s">
        <v>10</v>
      </c>
      <c r="J4" s="244" t="s">
        <v>11</v>
      </c>
      <c r="K4" s="245" t="s">
        <v>12</v>
      </c>
    </row>
    <row r="5" spans="1:11">
      <c r="A5" s="246"/>
      <c r="B5" s="242"/>
      <c r="C5" s="247"/>
      <c r="D5" s="247"/>
      <c r="E5" s="248"/>
      <c r="F5" s="217"/>
      <c r="G5" s="52" t="s">
        <v>13</v>
      </c>
      <c r="H5" s="52" t="s">
        <v>14</v>
      </c>
      <c r="I5" s="243"/>
      <c r="J5" s="244"/>
      <c r="K5" s="245"/>
    </row>
    <row r="6" spans="1:11">
      <c r="A6" s="24" t="s">
        <v>128</v>
      </c>
      <c r="B6" s="19" t="s">
        <v>128</v>
      </c>
      <c r="C6" s="20" t="s">
        <v>17</v>
      </c>
      <c r="D6" s="79" t="s">
        <v>64</v>
      </c>
      <c r="E6" s="79" t="s">
        <v>1532</v>
      </c>
      <c r="F6" s="21" t="s">
        <v>132</v>
      </c>
      <c r="G6" s="79">
        <v>1</v>
      </c>
      <c r="H6" s="79"/>
      <c r="I6" s="79">
        <v>1</v>
      </c>
      <c r="J6" s="23">
        <v>650</v>
      </c>
      <c r="K6" s="66">
        <f t="shared" ref="K6:K11" si="0">J6*I6</f>
        <v>650</v>
      </c>
    </row>
    <row r="7" spans="1:11">
      <c r="A7" s="24" t="s">
        <v>128</v>
      </c>
      <c r="B7" s="19" t="s">
        <v>128</v>
      </c>
      <c r="C7" s="20" t="s">
        <v>17</v>
      </c>
      <c r="D7" s="79" t="s">
        <v>64</v>
      </c>
      <c r="E7" s="79" t="s">
        <v>1532</v>
      </c>
      <c r="F7" s="79">
        <v>6672</v>
      </c>
      <c r="G7" s="79">
        <v>1</v>
      </c>
      <c r="H7" s="79"/>
      <c r="I7" s="79">
        <v>1</v>
      </c>
      <c r="J7" s="23">
        <v>650</v>
      </c>
      <c r="K7" s="66">
        <f t="shared" si="0"/>
        <v>650</v>
      </c>
    </row>
    <row r="8" spans="1:11">
      <c r="A8" s="24" t="s">
        <v>128</v>
      </c>
      <c r="B8" s="19" t="s">
        <v>128</v>
      </c>
      <c r="C8" s="20" t="s">
        <v>21</v>
      </c>
      <c r="D8" s="79" t="s">
        <v>44</v>
      </c>
      <c r="E8" s="21" t="s">
        <v>132</v>
      </c>
      <c r="F8" s="21" t="s">
        <v>132</v>
      </c>
      <c r="G8" s="79">
        <v>1</v>
      </c>
      <c r="H8" s="79"/>
      <c r="I8" s="79">
        <v>1</v>
      </c>
      <c r="J8" s="23">
        <v>2500</v>
      </c>
      <c r="K8" s="66">
        <f t="shared" si="0"/>
        <v>2500</v>
      </c>
    </row>
    <row r="9" spans="1:11">
      <c r="A9" s="24" t="s">
        <v>128</v>
      </c>
      <c r="B9" s="19" t="s">
        <v>128</v>
      </c>
      <c r="C9" s="20" t="s">
        <v>43</v>
      </c>
      <c r="D9" s="79" t="s">
        <v>55</v>
      </c>
      <c r="E9" s="21" t="s">
        <v>132</v>
      </c>
      <c r="F9" s="21" t="s">
        <v>132</v>
      </c>
      <c r="G9" s="79">
        <v>1</v>
      </c>
      <c r="H9" s="79"/>
      <c r="I9" s="79">
        <v>1</v>
      </c>
      <c r="J9" s="23">
        <v>1200</v>
      </c>
      <c r="K9" s="66">
        <f t="shared" si="0"/>
        <v>1200</v>
      </c>
    </row>
    <row r="10" spans="1:11">
      <c r="A10" s="24" t="s">
        <v>128</v>
      </c>
      <c r="B10" s="19" t="s">
        <v>128</v>
      </c>
      <c r="C10" s="20" t="s">
        <v>23</v>
      </c>
      <c r="D10" s="79" t="s">
        <v>137</v>
      </c>
      <c r="E10" s="21" t="s">
        <v>132</v>
      </c>
      <c r="F10" s="21" t="s">
        <v>132</v>
      </c>
      <c r="G10" s="79">
        <v>1</v>
      </c>
      <c r="H10" s="79"/>
      <c r="I10" s="79">
        <v>1</v>
      </c>
      <c r="J10" s="23">
        <v>6500</v>
      </c>
      <c r="K10" s="66">
        <f t="shared" si="0"/>
        <v>6500</v>
      </c>
    </row>
    <row r="11" spans="1:11" ht="15.75" thickBot="1">
      <c r="A11" s="26" t="s">
        <v>128</v>
      </c>
      <c r="B11" s="27" t="s">
        <v>128</v>
      </c>
      <c r="C11" s="28" t="s">
        <v>80</v>
      </c>
      <c r="D11" s="102" t="s">
        <v>137</v>
      </c>
      <c r="E11" s="29" t="s">
        <v>132</v>
      </c>
      <c r="F11" s="29" t="s">
        <v>132</v>
      </c>
      <c r="G11" s="102"/>
      <c r="H11" s="102">
        <v>1</v>
      </c>
      <c r="I11" s="102">
        <v>1</v>
      </c>
      <c r="J11" s="31">
        <v>6500</v>
      </c>
      <c r="K11" s="131">
        <f t="shared" si="0"/>
        <v>6500</v>
      </c>
    </row>
    <row r="13" spans="1:11" ht="16.5" thickBot="1">
      <c r="A13" s="1" t="s">
        <v>126</v>
      </c>
      <c r="B13" s="1"/>
      <c r="E13" s="2"/>
      <c r="F13" s="3"/>
      <c r="G13" s="4"/>
      <c r="H13" s="4"/>
      <c r="I13" s="4"/>
      <c r="J13" s="16"/>
    </row>
    <row r="14" spans="1:11" ht="15.75" thickBot="1">
      <c r="A14" s="5"/>
      <c r="B14" s="5"/>
      <c r="E14" s="33"/>
      <c r="F14" s="3"/>
      <c r="G14" s="327" t="s">
        <v>127</v>
      </c>
      <c r="H14" s="328"/>
      <c r="I14" s="328"/>
      <c r="J14" s="328"/>
      <c r="K14" s="6">
        <f>SUM(I6:I11)</f>
        <v>6</v>
      </c>
    </row>
    <row r="15" spans="1:11">
      <c r="A15" s="53" t="s">
        <v>128</v>
      </c>
      <c r="B15" s="237" t="s">
        <v>129</v>
      </c>
      <c r="C15" s="238"/>
      <c r="E15" s="36"/>
      <c r="F15" s="3"/>
      <c r="G15" s="329" t="s">
        <v>131</v>
      </c>
      <c r="H15" s="330"/>
      <c r="I15" s="330"/>
      <c r="J15" s="330"/>
      <c r="K15" s="10">
        <f>SUM(K6:K11)</f>
        <v>18000</v>
      </c>
    </row>
    <row r="16" spans="1:11" ht="15.75" thickBot="1">
      <c r="A16" s="29" t="s">
        <v>132</v>
      </c>
      <c r="B16" s="227" t="s">
        <v>133</v>
      </c>
      <c r="C16" s="228"/>
      <c r="E16" s="36"/>
      <c r="F16" s="3"/>
      <c r="G16" s="229" t="s">
        <v>135</v>
      </c>
      <c r="H16" s="230"/>
      <c r="I16" s="230"/>
      <c r="J16" s="230"/>
      <c r="K16" s="14">
        <f>K15*0.07</f>
        <v>1260.0000000000002</v>
      </c>
    </row>
  </sheetData>
  <mergeCells count="22">
    <mergeCell ref="F3:K3"/>
    <mergeCell ref="A3:E3"/>
    <mergeCell ref="G4:H4"/>
    <mergeCell ref="I4:I5"/>
    <mergeCell ref="J4:J5"/>
    <mergeCell ref="K4:K5"/>
    <mergeCell ref="A4:A5"/>
    <mergeCell ref="B4:B5"/>
    <mergeCell ref="A1:K1"/>
    <mergeCell ref="A2:C2"/>
    <mergeCell ref="D2:G2"/>
    <mergeCell ref="H2:I2"/>
    <mergeCell ref="J2:K2"/>
    <mergeCell ref="C4:C5"/>
    <mergeCell ref="G14:J14"/>
    <mergeCell ref="B15:C15"/>
    <mergeCell ref="G15:J15"/>
    <mergeCell ref="B16:C16"/>
    <mergeCell ref="G16:J16"/>
    <mergeCell ref="D4:D5"/>
    <mergeCell ref="E4:E5"/>
    <mergeCell ref="F4:F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107</vt:i4>
      </vt:variant>
    </vt:vector>
  </HeadingPairs>
  <TitlesOfParts>
    <vt:vector size="107" baseType="lpstr">
      <vt:lpstr>PHC GNANNAHATTI</vt:lpstr>
      <vt:lpstr>PHC KASUMPTI</vt:lpstr>
      <vt:lpstr>PHC SHANJAULI</vt:lpstr>
      <vt:lpstr>PHC JAKHOO</vt:lpstr>
      <vt:lpstr>PHC KOTI</vt:lpstr>
      <vt:lpstr>PHC SHARDA</vt:lpstr>
      <vt:lpstr>PHC TOTU</vt:lpstr>
      <vt:lpstr>PHC SHOGI</vt:lpstr>
      <vt:lpstr>PHC KUFRI</vt:lpstr>
      <vt:lpstr>PHC JATOLI</vt:lpstr>
      <vt:lpstr>PHC ANNANDALE</vt:lpstr>
      <vt:lpstr>PHC BARTHATA</vt:lpstr>
      <vt:lpstr>PHC DIUDI</vt:lpstr>
      <vt:lpstr>PHC GUSHALI</vt:lpstr>
      <vt:lpstr>PHC GUMA</vt:lpstr>
      <vt:lpstr>PHC SUMMERKOT</vt:lpstr>
      <vt:lpstr>PHC JEORI </vt:lpstr>
      <vt:lpstr>PHC KUTARA</vt:lpstr>
      <vt:lpstr>PHC DHARANDA</vt:lpstr>
      <vt:lpstr>PHC GANVI</vt:lpstr>
      <vt:lpstr>PHC BAHALI</vt:lpstr>
      <vt:lpstr>CH ROHRU</vt:lpstr>
      <vt:lpstr>CH SARAHAN</vt:lpstr>
      <vt:lpstr>phcgoplapur</vt:lpstr>
      <vt:lpstr>PHC LALSA</vt:lpstr>
      <vt:lpstr>phc dhargaura</vt:lpstr>
      <vt:lpstr>PHC KHARAHAN</vt:lpstr>
      <vt:lpstr>PHC KUNGAL BALTI</vt:lpstr>
      <vt:lpstr>PHC BELUPUL</vt:lpstr>
      <vt:lpstr>phc barach</vt:lpstr>
      <vt:lpstr>chc NANKHRI</vt:lpstr>
      <vt:lpstr>PHC KOTHI-GHAT</vt:lpstr>
      <vt:lpstr>PHC KHOLIGHAT</vt:lpstr>
      <vt:lpstr>PHC BARAGAON</vt:lpstr>
      <vt:lpstr>PHC MALANDI</vt:lpstr>
      <vt:lpstr>CHC KUMARSAIN</vt:lpstr>
      <vt:lpstr>PHC NARKANDA</vt:lpstr>
      <vt:lpstr>PHC THANEDAR</vt:lpstr>
      <vt:lpstr>PHC BHUTTI</vt:lpstr>
      <vt:lpstr>PHC RAMPUR</vt:lpstr>
      <vt:lpstr>CHC TAKLECH</vt:lpstr>
      <vt:lpstr>CHC TIKKAR</vt:lpstr>
      <vt:lpstr>PHC KATLAH</vt:lpstr>
      <vt:lpstr>CH KOTGARH</vt:lpstr>
      <vt:lpstr>PHC SAMATHLA</vt:lpstr>
      <vt:lpstr>PHC VIRGARH</vt:lpstr>
      <vt:lpstr>PHC SAMEJ</vt:lpstr>
      <vt:lpstr>PHC BHUTI</vt:lpstr>
      <vt:lpstr>PHC DEOTHI</vt:lpstr>
      <vt:lpstr>PHC MASHOBRA</vt:lpstr>
      <vt:lpstr>PHC BADIYARA</vt:lpstr>
      <vt:lpstr>CIVIL HOSPITAL NERWA</vt:lpstr>
      <vt:lpstr>PHC JANGLA</vt:lpstr>
      <vt:lpstr>PHC HIMRI</vt:lpstr>
      <vt:lpstr>CHC KOTKHAI</vt:lpstr>
      <vt:lpstr>PHC DEVGARH</vt:lpstr>
      <vt:lpstr>PHC KIYARI</vt:lpstr>
      <vt:lpstr>CIVIL HOSPITAL JUBBAL</vt:lpstr>
      <vt:lpstr>PHC SARASWATI NAGAR</vt:lpstr>
      <vt:lpstr>PHC GILTARI</vt:lpstr>
      <vt:lpstr>PHC MANDHOL</vt:lpstr>
      <vt:lpstr>PHC MANDAL</vt:lpstr>
      <vt:lpstr>PHC DELAG</vt:lpstr>
      <vt:lpstr>PHC MAROG</vt:lpstr>
      <vt:lpstr>PHC THAROCH</vt:lpstr>
      <vt:lpstr>CIVIL HOSPITAL CHAUPAL</vt:lpstr>
      <vt:lpstr>PHC SARAIN</vt:lpstr>
      <vt:lpstr>T. B. CENTER DDU</vt:lpstr>
      <vt:lpstr>CHC JALOG</vt:lpstr>
      <vt:lpstr>PHC GUMMA</vt:lpstr>
      <vt:lpstr>PHC DHAR PHAGLI</vt:lpstr>
      <vt:lpstr>CIVIL HOSPITAL JUNGA</vt:lpstr>
      <vt:lpstr>PHC NEW SHIMLA</vt:lpstr>
      <vt:lpstr>PHC BANI</vt:lpstr>
      <vt:lpstr>PHC CHHAILA</vt:lpstr>
      <vt:lpstr>PHC MOHARI</vt:lpstr>
      <vt:lpstr>PHC BALAG</vt:lpstr>
      <vt:lpstr>PHC GHUND</vt:lpstr>
      <vt:lpstr>PHC CHABA</vt:lpstr>
      <vt:lpstr>PHC PANDOA</vt:lpstr>
      <vt:lpstr>HPGD COLLEGE &amp; HOSPITAL SHIMLA</vt:lpstr>
      <vt:lpstr>PHC NAURA</vt:lpstr>
      <vt:lpstr>IGMC CANCER CENTER SHIMLA</vt:lpstr>
      <vt:lpstr>PHC NAALDEHRA</vt:lpstr>
      <vt:lpstr>PHC GHAINI</vt:lpstr>
      <vt:lpstr>PHC CHHOTA SHIMLA</vt:lpstr>
      <vt:lpstr>PHC SECRETARIAT</vt:lpstr>
      <vt:lpstr>PHC HIGH COURT</vt:lpstr>
      <vt:lpstr>PHC VIDHAN SABHA</vt:lpstr>
      <vt:lpstr>MGMSC KHANERI</vt:lpstr>
      <vt:lpstr>IGMC SHIMLA</vt:lpstr>
      <vt:lpstr>KNH SHIMLA</vt:lpstr>
      <vt:lpstr>DDU HOSPITAL SHIMLA</vt:lpstr>
      <vt:lpstr>CHC DHAMI</vt:lpstr>
      <vt:lpstr>CIVIL HOSPITAL SUNNI</vt:lpstr>
      <vt:lpstr>HP HOSPITAL OF MENTAL HEALTH &amp;</vt:lpstr>
      <vt:lpstr>PHC DHARECH</vt:lpstr>
      <vt:lpstr>PHC KALBHOG</vt:lpstr>
      <vt:lpstr>PHC BAGHI</vt:lpstr>
      <vt:lpstr>PHC BALSAN GHORNA</vt:lpstr>
      <vt:lpstr>CHC CHIRGAON</vt:lpstr>
      <vt:lpstr>PHC DHARAMPUR</vt:lpstr>
      <vt:lpstr>PHC MATIANA</vt:lpstr>
      <vt:lpstr>CIVIL HOSPITAL THEOG</vt:lpstr>
      <vt:lpstr>PHC KOHBAG</vt:lpstr>
      <vt:lpstr>PHC DHAROGRA</vt:lpstr>
      <vt:lpstr>PHC GULTHANI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MBPL - 2</dc:creator>
  <cp:lastModifiedBy>satguru</cp:lastModifiedBy>
  <cp:lastPrinted>2015-10-12T09:13:49Z</cp:lastPrinted>
  <dcterms:created xsi:type="dcterms:W3CDTF">2015-07-14T04:11:48Z</dcterms:created>
  <dcterms:modified xsi:type="dcterms:W3CDTF">2015-10-12T09:14:28Z</dcterms:modified>
</cp:coreProperties>
</file>