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8130" tabRatio="850" firstSheet="38" activeTab="45"/>
  </bookViews>
  <sheets>
    <sheet name="RH SOLAN" sheetId="1" r:id="rId1"/>
    <sheet name="ESI PARWANOO" sheetId="2" r:id="rId2"/>
    <sheet name="CIVIL HOSPITAL ARKI" sheetId="3" r:id="rId3"/>
    <sheet name="CHC DHARAMPUR" sheetId="4" r:id="rId4"/>
    <sheet name="PHC PARATHA" sheetId="5" r:id="rId5"/>
    <sheet name="SUB CENTER NABBO" sheetId="6" r:id="rId6"/>
    <sheet name="PHC JANGESHU" sheetId="7" r:id="rId7"/>
    <sheet name="ESI DISPENSERY JABLI" sheetId="8" r:id="rId8"/>
    <sheet name="ESI DISPENSARY CHAMBAGHAT" sheetId="9" r:id="rId9"/>
    <sheet name="PHC SUBATHU THARI" sheetId="10" r:id="rId10"/>
    <sheet name="PHC SUBATHU" sheetId="11" r:id="rId11"/>
    <sheet name="PHC KASAULI" sheetId="12" r:id="rId12"/>
    <sheet name="PHC DEOTHI" sheetId="13" r:id="rId13"/>
    <sheet name="CIVIL HOSPITAL KANDAGHAT" sheetId="14" r:id="rId14"/>
    <sheet name="CIVIL HOSPITAL CHAIL" sheetId="15" r:id="rId15"/>
    <sheet name="CHC KUNIHAR" sheetId="16" r:id="rId16"/>
    <sheet name="CHC NALAGARH" sheetId="17" r:id="rId17"/>
    <sheet name="PHC NAND" sheetId="18" r:id="rId18"/>
    <sheet name="PHC BARUNA" sheetId="19" r:id="rId19"/>
    <sheet name="PHC KALIBARI" sheetId="20" r:id="rId20"/>
    <sheet name="PHC JOGHON" sheetId="21" r:id="rId21"/>
    <sheet name="PHC DABOTA" sheetId="22" r:id="rId22"/>
    <sheet name="PHC SAI" sheetId="23" r:id="rId23"/>
    <sheet name="PHC GOELA PANNER" sheetId="24" r:id="rId24"/>
    <sheet name="CHC BADDI" sheetId="25" r:id="rId25"/>
    <sheet name="PHC RAMSHEHER" sheetId="26" r:id="rId26"/>
    <sheet name="PHC KURGAL" sheetId="27" r:id="rId27"/>
    <sheet name="PHC DHARARI" sheetId="28" r:id="rId28"/>
    <sheet name="PHC KOTBEJA" sheetId="29" r:id="rId29"/>
    <sheet name="CHC SYRI" sheetId="30" r:id="rId30"/>
    <sheet name="PHC CHHAUSHA" sheetId="31" r:id="rId31"/>
    <sheet name="PHC BAROTIWALA" sheetId="32" r:id="rId32"/>
    <sheet name="PHC PATTA" sheetId="33" r:id="rId33"/>
    <sheet name="PHC CHANDI" sheetId="34" r:id="rId34"/>
    <sheet name="PHC KUTHAR" sheetId="35" r:id="rId35"/>
    <sheet name="ESI BADDI" sheetId="36" r:id="rId36"/>
    <sheet name="ESI BAROTIWALA" sheetId="37" r:id="rId37"/>
    <sheet name="PHC SULTANPUR" sheetId="38" r:id="rId38"/>
    <sheet name="PHC BAINJ KI HATTI" sheetId="39" r:id="rId39"/>
    <sheet name="PHC LOHARGHAT" sheetId="40" r:id="rId40"/>
    <sheet name="PHC DUMEHAR" sheetId="41" r:id="rId41"/>
    <sheet name="PHC BHUMATI" sheetId="42" r:id="rId42"/>
    <sheet name="PHC DHUNDAN" sheetId="43" r:id="rId43"/>
    <sheet name="ESI DARLAGHAT" sheetId="44" r:id="rId44"/>
    <sheet name="PHC PATTA BRAWRI" sheetId="45" r:id="rId45"/>
    <sheet name="PHC KWARANI" sheetId="46" r:id="rId46"/>
  </sheets>
  <calcPr calcId="124519"/>
</workbook>
</file>

<file path=xl/calcChain.xml><?xml version="1.0" encoding="utf-8"?>
<calcChain xmlns="http://schemas.openxmlformats.org/spreadsheetml/2006/main">
  <c r="K23" i="46"/>
  <c r="K22"/>
  <c r="K35" i="43"/>
  <c r="K34"/>
  <c r="K33" i="42"/>
  <c r="K32"/>
  <c r="K28" i="41"/>
  <c r="K27"/>
  <c r="K20" i="40"/>
  <c r="K19"/>
  <c r="K53" i="38"/>
  <c r="K19" i="37"/>
  <c r="K18"/>
  <c r="K33" i="36"/>
  <c r="K34" s="1"/>
  <c r="K32"/>
  <c r="K32" i="35"/>
  <c r="K31"/>
  <c r="K54" i="34"/>
  <c r="K48" i="33"/>
  <c r="K24" i="32"/>
  <c r="K30" i="31"/>
  <c r="K53" i="30"/>
  <c r="K18" i="29"/>
  <c r="K17"/>
  <c r="K18" i="28"/>
  <c r="K17"/>
  <c r="K23" i="27"/>
  <c r="K22"/>
  <c r="K32" i="26"/>
  <c r="K47" i="25"/>
  <c r="K22" i="24"/>
  <c r="K21"/>
  <c r="K34" i="23"/>
  <c r="K33"/>
  <c r="K21" i="22"/>
  <c r="K20"/>
  <c r="K35" i="21"/>
  <c r="K34"/>
  <c r="K27" i="20"/>
  <c r="K20" i="19"/>
  <c r="K19"/>
  <c r="K21" i="18"/>
  <c r="K20"/>
  <c r="K124" i="17"/>
  <c r="K80" i="16"/>
  <c r="K34" i="15"/>
  <c r="K62" i="14"/>
  <c r="K22" i="13"/>
  <c r="K32" i="12"/>
  <c r="K18" i="11"/>
  <c r="K17"/>
  <c r="K16"/>
  <c r="K21" i="10"/>
  <c r="K20"/>
  <c r="K19"/>
  <c r="K16" i="9"/>
  <c r="K15"/>
  <c r="K14"/>
  <c r="K19" i="8"/>
  <c r="K18"/>
  <c r="K17"/>
  <c r="K25" i="7"/>
  <c r="K24"/>
  <c r="K23"/>
  <c r="K20" i="6"/>
  <c r="K19"/>
  <c r="K18"/>
  <c r="K22" i="5"/>
  <c r="K21"/>
  <c r="K20"/>
  <c r="K45" i="4"/>
  <c r="K76" i="3"/>
  <c r="K99" i="2"/>
  <c r="K213" i="1"/>
  <c r="K19" i="46"/>
  <c r="K18"/>
  <c r="K17"/>
  <c r="K16"/>
  <c r="K15"/>
  <c r="K14"/>
  <c r="K13"/>
  <c r="K12"/>
  <c r="K11"/>
  <c r="K10"/>
  <c r="K9"/>
  <c r="K8"/>
  <c r="K7"/>
  <c r="K6"/>
  <c r="K34" i="4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1" i="43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9" i="42"/>
  <c r="K28"/>
  <c r="K27"/>
  <c r="K34" s="1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4" i="41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6" i="40"/>
  <c r="K15"/>
  <c r="K14"/>
  <c r="K13"/>
  <c r="K12"/>
  <c r="K11"/>
  <c r="K10"/>
  <c r="K9"/>
  <c r="K8"/>
  <c r="K7"/>
  <c r="K6"/>
  <c r="K10" i="39"/>
  <c r="K22"/>
  <c r="K21"/>
  <c r="K20"/>
  <c r="K19"/>
  <c r="K18"/>
  <c r="K17"/>
  <c r="K16"/>
  <c r="K15"/>
  <c r="K14"/>
  <c r="K13"/>
  <c r="K12"/>
  <c r="K11"/>
  <c r="K9"/>
  <c r="K8"/>
  <c r="K7"/>
  <c r="K6"/>
  <c r="K24" i="46"/>
  <c r="K38" i="44"/>
  <c r="K39" s="1"/>
  <c r="K37"/>
  <c r="K36" i="43"/>
  <c r="K21" i="40"/>
  <c r="K26" i="39"/>
  <c r="K27" s="1"/>
  <c r="K25"/>
  <c r="K20" i="37"/>
  <c r="K33" i="35"/>
  <c r="K19" i="29"/>
  <c r="K19" i="28"/>
  <c r="K24" i="27"/>
  <c r="K23" i="24"/>
  <c r="K35" i="23"/>
  <c r="K22" i="22"/>
  <c r="K36" i="21"/>
  <c r="K21" i="19"/>
  <c r="K22" i="18"/>
  <c r="K13" i="11"/>
  <c r="K12"/>
  <c r="K11"/>
  <c r="K10"/>
  <c r="K9"/>
  <c r="K8"/>
  <c r="K7"/>
  <c r="K6"/>
  <c r="K7" i="10"/>
  <c r="K6"/>
  <c r="K16"/>
  <c r="K15"/>
  <c r="K14"/>
  <c r="K13"/>
  <c r="K12"/>
  <c r="K11"/>
  <c r="K10"/>
  <c r="K9"/>
  <c r="K8"/>
  <c r="K11" i="9"/>
  <c r="K10"/>
  <c r="K9"/>
  <c r="K8"/>
  <c r="K7"/>
  <c r="K6"/>
  <c r="K14" i="8"/>
  <c r="K13"/>
  <c r="K12"/>
  <c r="K11"/>
  <c r="K10"/>
  <c r="K9"/>
  <c r="K8"/>
  <c r="K7"/>
  <c r="K6"/>
  <c r="K20" i="7"/>
  <c r="K19"/>
  <c r="K18"/>
  <c r="K17"/>
  <c r="K16"/>
  <c r="K15"/>
  <c r="K14"/>
  <c r="K13"/>
  <c r="K12"/>
  <c r="K11"/>
  <c r="K10"/>
  <c r="K9"/>
  <c r="K8"/>
  <c r="K7"/>
  <c r="K6"/>
  <c r="K15" i="6"/>
  <c r="K14"/>
  <c r="K13"/>
  <c r="K12"/>
  <c r="K11"/>
  <c r="K10"/>
  <c r="K9"/>
  <c r="K8"/>
  <c r="K7"/>
  <c r="K6"/>
  <c r="K17" i="5"/>
  <c r="K16"/>
  <c r="K15"/>
  <c r="K14"/>
  <c r="K13"/>
  <c r="K12"/>
  <c r="K11"/>
  <c r="K10"/>
  <c r="K9"/>
  <c r="K8"/>
  <c r="K7"/>
  <c r="K6"/>
  <c r="K42" i="4"/>
  <c r="K41"/>
  <c r="K40"/>
  <c r="K39"/>
  <c r="K38"/>
  <c r="K37"/>
  <c r="K36"/>
  <c r="K46" s="1"/>
  <c r="K47" s="1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73" i="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77" s="1"/>
  <c r="K78" s="1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96" i="2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10" i="1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9" i="12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33" s="1"/>
  <c r="K34" s="1"/>
  <c r="K7"/>
  <c r="K6"/>
  <c r="K19" i="13"/>
  <c r="K18"/>
  <c r="K17"/>
  <c r="K16"/>
  <c r="K15"/>
  <c r="K14"/>
  <c r="K13"/>
  <c r="K12"/>
  <c r="K11"/>
  <c r="K10"/>
  <c r="K9"/>
  <c r="K8"/>
  <c r="K23" s="1"/>
  <c r="K24" s="1"/>
  <c r="K7"/>
  <c r="K6"/>
  <c r="K59" i="14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1" i="15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35" s="1"/>
  <c r="K36" s="1"/>
  <c r="K6"/>
  <c r="K77" i="16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21" i="17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7" i="18"/>
  <c r="K16"/>
  <c r="K15"/>
  <c r="K14"/>
  <c r="K13"/>
  <c r="K12"/>
  <c r="K11"/>
  <c r="K10"/>
  <c r="K9"/>
  <c r="K8"/>
  <c r="K7"/>
  <c r="K6"/>
  <c r="K16" i="19"/>
  <c r="K15"/>
  <c r="K14"/>
  <c r="K13"/>
  <c r="K12"/>
  <c r="K11"/>
  <c r="K10"/>
  <c r="K9"/>
  <c r="K8"/>
  <c r="K7"/>
  <c r="K6"/>
  <c r="K24" i="20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8" s="1"/>
  <c r="K29" s="1"/>
  <c r="K31" i="2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7" i="22"/>
  <c r="K16"/>
  <c r="K15"/>
  <c r="K14"/>
  <c r="K13"/>
  <c r="K12"/>
  <c r="K11"/>
  <c r="K10"/>
  <c r="K9"/>
  <c r="K8"/>
  <c r="K7"/>
  <c r="K6"/>
  <c r="K30" i="23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8" i="24"/>
  <c r="K17"/>
  <c r="K16"/>
  <c r="K15"/>
  <c r="K14"/>
  <c r="K13"/>
  <c r="K12"/>
  <c r="K11"/>
  <c r="K10"/>
  <c r="K9"/>
  <c r="K8"/>
  <c r="K7"/>
  <c r="K6"/>
  <c r="K44" i="25"/>
  <c r="K43"/>
  <c r="K42"/>
  <c r="K41"/>
  <c r="K40"/>
  <c r="K39"/>
  <c r="K38"/>
  <c r="K37"/>
  <c r="K36"/>
  <c r="K35"/>
  <c r="K34"/>
  <c r="K33"/>
  <c r="K32"/>
  <c r="K31"/>
  <c r="K30"/>
  <c r="K29"/>
  <c r="K28"/>
  <c r="K27"/>
  <c r="K48" s="1"/>
  <c r="K49" s="1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9" i="26"/>
  <c r="K28"/>
  <c r="K27"/>
  <c r="K26"/>
  <c r="K25"/>
  <c r="K24"/>
  <c r="K23"/>
  <c r="K22"/>
  <c r="K21"/>
  <c r="K20"/>
  <c r="K33" s="1"/>
  <c r="K34" s="1"/>
  <c r="K19"/>
  <c r="K18"/>
  <c r="K17"/>
  <c r="K16"/>
  <c r="K15"/>
  <c r="K14"/>
  <c r="K13"/>
  <c r="K12"/>
  <c r="K11"/>
  <c r="K10"/>
  <c r="K9"/>
  <c r="K8"/>
  <c r="K7"/>
  <c r="K6"/>
  <c r="K19" i="27"/>
  <c r="K18"/>
  <c r="K17"/>
  <c r="K16"/>
  <c r="K15"/>
  <c r="K14"/>
  <c r="K13"/>
  <c r="K12"/>
  <c r="K11"/>
  <c r="K10"/>
  <c r="K9"/>
  <c r="K8"/>
  <c r="K7"/>
  <c r="K6"/>
  <c r="K14" i="28"/>
  <c r="K13"/>
  <c r="K12"/>
  <c r="K11"/>
  <c r="K10"/>
  <c r="K9"/>
  <c r="K8"/>
  <c r="K7"/>
  <c r="K6"/>
  <c r="K14" i="29"/>
  <c r="K13"/>
  <c r="K12"/>
  <c r="K11"/>
  <c r="K10"/>
  <c r="K9"/>
  <c r="K8"/>
  <c r="K7"/>
  <c r="K6"/>
  <c r="K50" i="3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54" s="1"/>
  <c r="K55" s="1"/>
  <c r="K10"/>
  <c r="K9"/>
  <c r="K8"/>
  <c r="K7"/>
  <c r="K6"/>
  <c r="K27" i="31"/>
  <c r="K26"/>
  <c r="K25"/>
  <c r="K24"/>
  <c r="K23"/>
  <c r="K22"/>
  <c r="K21"/>
  <c r="K20"/>
  <c r="K19"/>
  <c r="K18"/>
  <c r="K31" s="1"/>
  <c r="K32" s="1"/>
  <c r="K17"/>
  <c r="K16"/>
  <c r="K15"/>
  <c r="K14"/>
  <c r="K13"/>
  <c r="K12"/>
  <c r="K11"/>
  <c r="K10"/>
  <c r="K9"/>
  <c r="K8"/>
  <c r="K7"/>
  <c r="K6"/>
  <c r="K21" i="32"/>
  <c r="K25" s="1"/>
  <c r="K26" s="1"/>
  <c r="K20"/>
  <c r="K19"/>
  <c r="K18"/>
  <c r="K17"/>
  <c r="K16"/>
  <c r="K15"/>
  <c r="K14"/>
  <c r="K13"/>
  <c r="K12"/>
  <c r="K11"/>
  <c r="K10"/>
  <c r="K9"/>
  <c r="K8"/>
  <c r="K7"/>
  <c r="K6"/>
  <c r="K45" i="33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49" s="1"/>
  <c r="K50" s="1"/>
  <c r="K19"/>
  <c r="K18"/>
  <c r="K17"/>
  <c r="K16"/>
  <c r="K15"/>
  <c r="K14"/>
  <c r="K13"/>
  <c r="K12"/>
  <c r="K11"/>
  <c r="K10"/>
  <c r="K9"/>
  <c r="K8"/>
  <c r="K7"/>
  <c r="K6"/>
  <c r="K51" i="34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28" i="35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9" i="36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5" i="37"/>
  <c r="K14"/>
  <c r="K13"/>
  <c r="K12"/>
  <c r="K11"/>
  <c r="K10"/>
  <c r="K9"/>
  <c r="K8"/>
  <c r="K7"/>
  <c r="K6"/>
  <c r="K214" i="1" l="1"/>
  <c r="K215" s="1"/>
  <c r="K100" i="2"/>
  <c r="K101" s="1"/>
  <c r="K63" i="14"/>
  <c r="K64" s="1"/>
  <c r="K81" i="16"/>
  <c r="K82" s="1"/>
  <c r="K125" i="17"/>
  <c r="K126" s="1"/>
  <c r="K55" i="34"/>
  <c r="K56" s="1"/>
  <c r="K29" i="41"/>
  <c r="K50" i="38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54" s="1"/>
  <c r="K55" s="1"/>
  <c r="K13"/>
  <c r="K12"/>
  <c r="K11"/>
  <c r="K10"/>
  <c r="K9"/>
  <c r="K8"/>
  <c r="K7"/>
  <c r="K6"/>
</calcChain>
</file>

<file path=xl/comments1.xml><?xml version="1.0" encoding="utf-8"?>
<comments xmlns="http://schemas.openxmlformats.org/spreadsheetml/2006/main">
  <authors>
    <author>MBPL - 2</author>
  </authors>
  <commentList>
    <comment ref="J2" authorId="0">
      <text>
        <r>
          <rPr>
            <b/>
            <sz val="8"/>
            <color indexed="81"/>
            <rFont val="Tahoma"/>
            <family val="2"/>
          </rPr>
          <t>MBPL - 2: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<sst xmlns="http://schemas.openxmlformats.org/spreadsheetml/2006/main" count="8783" uniqueCount="745">
  <si>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</si>
  <si>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</si>
  <si>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</si>
  <si>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</si>
  <si>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</si>
  <si>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</si>
  <si>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</si>
  <si>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</si>
  <si>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</si>
  <si>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</si>
  <si>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</si>
  <si>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</si>
  <si>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</si>
  <si>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</si>
  <si>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</si>
  <si>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RH</t>
  </si>
  <si>
    <t>SURGICAL WARD</t>
  </si>
  <si>
    <t>Boiler</t>
  </si>
  <si>
    <t>Needle Cutter</t>
  </si>
  <si>
    <t>Amboo Bag</t>
  </si>
  <si>
    <t>Loringoscope</t>
  </si>
  <si>
    <t>Nebulizer</t>
  </si>
  <si>
    <t>Suction Machine</t>
  </si>
  <si>
    <t>B. P. Apparatus</t>
  </si>
  <si>
    <t>Indian</t>
  </si>
  <si>
    <t>Medi Guard</t>
  </si>
  <si>
    <t>Goley</t>
  </si>
  <si>
    <t>Miscomed</t>
  </si>
  <si>
    <t>MATERNITY</t>
  </si>
  <si>
    <t>Domestic Fridge</t>
  </si>
  <si>
    <t>Medigold</t>
  </si>
  <si>
    <t>Samsung</t>
  </si>
  <si>
    <t>RR1914AA BSE</t>
  </si>
  <si>
    <t>LABOUR ROOM</t>
  </si>
  <si>
    <t>Infant Warmer</t>
  </si>
  <si>
    <t>Oxygen Concentrator</t>
  </si>
  <si>
    <t>Baby Weighing Machine</t>
  </si>
  <si>
    <t>Sterilizer</t>
  </si>
  <si>
    <t>Meditech</t>
  </si>
  <si>
    <t>Phoenix</t>
  </si>
  <si>
    <t>Medoxy</t>
  </si>
  <si>
    <t>Braun</t>
  </si>
  <si>
    <t>Swisser</t>
  </si>
  <si>
    <t>AUSC</t>
  </si>
  <si>
    <t>INNOVA</t>
  </si>
  <si>
    <t>WMW 100</t>
  </si>
  <si>
    <t>OLD MEDICAL</t>
  </si>
  <si>
    <t>X-Ray Machine</t>
  </si>
  <si>
    <t>Syringe Cutter</t>
  </si>
  <si>
    <t>B. P. Apparatus (Stand)</t>
  </si>
  <si>
    <t>Infusion Pump</t>
  </si>
  <si>
    <t>ECG Machine</t>
  </si>
  <si>
    <t>CCU</t>
  </si>
  <si>
    <t>Pioneer</t>
  </si>
  <si>
    <t>Devilbiss Health Care</t>
  </si>
  <si>
    <t>MCP</t>
  </si>
  <si>
    <t>Tauras Health Care</t>
  </si>
  <si>
    <t>Accu Check</t>
  </si>
  <si>
    <t>LT</t>
  </si>
  <si>
    <t>Maestros</t>
  </si>
  <si>
    <t>36SSI</t>
  </si>
  <si>
    <t>SP102</t>
  </si>
  <si>
    <t>Magic R</t>
  </si>
  <si>
    <t>I1029795</t>
  </si>
  <si>
    <t>13F0124</t>
  </si>
  <si>
    <t>Adult Weighing Machine</t>
  </si>
  <si>
    <t>Defebrilator</t>
  </si>
  <si>
    <t>Multi Monitor Display</t>
  </si>
  <si>
    <t>KRUPS</t>
  </si>
  <si>
    <t>Philips</t>
  </si>
  <si>
    <t>NEW MEDICAL</t>
  </si>
  <si>
    <t>Adult Weighing Machine (Electronics)</t>
  </si>
  <si>
    <t>Goldtech</t>
  </si>
  <si>
    <t>APEX</t>
  </si>
  <si>
    <t>MP60</t>
  </si>
  <si>
    <t>GTEP</t>
  </si>
  <si>
    <t>MCM5600B</t>
  </si>
  <si>
    <t>SNCU</t>
  </si>
  <si>
    <t>Nuneb</t>
  </si>
  <si>
    <t>NIDEK</t>
  </si>
  <si>
    <t>SCHILLER</t>
  </si>
  <si>
    <t>Videocon</t>
  </si>
  <si>
    <t>Nulife</t>
  </si>
  <si>
    <t>Horizon</t>
  </si>
  <si>
    <t>VKE 204</t>
  </si>
  <si>
    <t>NGM 72100</t>
  </si>
  <si>
    <t>Phototherapy (Double Surface)</t>
  </si>
  <si>
    <t>Phototherapy (Single Surface)</t>
  </si>
  <si>
    <t>CFL</t>
  </si>
  <si>
    <t>Glucometer</t>
  </si>
  <si>
    <t>SD Codefree</t>
  </si>
  <si>
    <t>Medi Star</t>
  </si>
  <si>
    <t>1614052 4002985</t>
  </si>
  <si>
    <t>ENT</t>
  </si>
  <si>
    <t>EMERGENCY</t>
  </si>
  <si>
    <t>Microscope (Binocular)</t>
  </si>
  <si>
    <t>Incubator</t>
  </si>
  <si>
    <t>Water Bath</t>
  </si>
  <si>
    <t>Centrifuge</t>
  </si>
  <si>
    <t>Blood Bank Fridge</t>
  </si>
  <si>
    <t>BLOOD BANK</t>
  </si>
  <si>
    <t>B. P. Apparatus (Android)</t>
  </si>
  <si>
    <t>Zenith</t>
  </si>
  <si>
    <t>OPTIK</t>
  </si>
  <si>
    <t>Life Care</t>
  </si>
  <si>
    <t>JEWETT</t>
  </si>
  <si>
    <t>Haier</t>
  </si>
  <si>
    <t>YORCO</t>
  </si>
  <si>
    <t>Micro Sil</t>
  </si>
  <si>
    <t>DOCBEL</t>
  </si>
  <si>
    <t>Dental Chair</t>
  </si>
  <si>
    <t>X-Ray Machine (Digital)</t>
  </si>
  <si>
    <t>Light Cure Unit</t>
  </si>
  <si>
    <t>Ultra Sonic Scalar</t>
  </si>
  <si>
    <t>Compressor</t>
  </si>
  <si>
    <t>Dental Lathe</t>
  </si>
  <si>
    <t>Medico</t>
  </si>
  <si>
    <t>LITEX</t>
  </si>
  <si>
    <t>UNICORN</t>
  </si>
  <si>
    <t>Unident</t>
  </si>
  <si>
    <t>Denta Medica</t>
  </si>
  <si>
    <t>DENTAL OPD</t>
  </si>
  <si>
    <t>VDRL Shaker</t>
  </si>
  <si>
    <t>Analyzer (Biochemistry)</t>
  </si>
  <si>
    <t>Hot Air Oven</t>
  </si>
  <si>
    <t>Analyzer (Na Potassium)</t>
  </si>
  <si>
    <t>Cell Counter</t>
  </si>
  <si>
    <t>GENERAL WARD</t>
  </si>
  <si>
    <t>GENERAL LAB</t>
  </si>
  <si>
    <t>Whirlpool</t>
  </si>
  <si>
    <t>Teknik</t>
  </si>
  <si>
    <t>Remi</t>
  </si>
  <si>
    <t>Kelvinator</t>
  </si>
  <si>
    <t>Godrej</t>
  </si>
  <si>
    <t>Vikrant</t>
  </si>
  <si>
    <t>Medica</t>
  </si>
  <si>
    <t>Sysmex</t>
  </si>
  <si>
    <t>OPTIC</t>
  </si>
  <si>
    <t>R4C</t>
  </si>
  <si>
    <t>R8C</t>
  </si>
  <si>
    <t>GDE 32A</t>
  </si>
  <si>
    <t>XL300</t>
  </si>
  <si>
    <t>XP 100</t>
  </si>
  <si>
    <t>001383 001R2</t>
  </si>
  <si>
    <t>97J1739</t>
  </si>
  <si>
    <t>ICTC</t>
  </si>
  <si>
    <t>Mortury Fridge</t>
  </si>
  <si>
    <t>Eye Microscope</t>
  </si>
  <si>
    <t>EYE OT</t>
  </si>
  <si>
    <t>Keratometer</t>
  </si>
  <si>
    <t>A Scan</t>
  </si>
  <si>
    <t>Keratometer (Auto Refractometer)</t>
  </si>
  <si>
    <t>Slit Lamp</t>
  </si>
  <si>
    <t>Tonometer</t>
  </si>
  <si>
    <t>Laser (ND Yag)</t>
  </si>
  <si>
    <t>EYE OPD</t>
  </si>
  <si>
    <t>OPTIMA</t>
  </si>
  <si>
    <t>TAKAGI</t>
  </si>
  <si>
    <t>Biomeda</t>
  </si>
  <si>
    <t>Schilog</t>
  </si>
  <si>
    <t>MCH</t>
  </si>
  <si>
    <t>GYNAE OPD</t>
  </si>
  <si>
    <t>CT SCAN</t>
  </si>
  <si>
    <t>CT Scanner Machine</t>
  </si>
  <si>
    <t>Ultra Sound Machine</t>
  </si>
  <si>
    <t>Asterion</t>
  </si>
  <si>
    <t>Superspace Eco</t>
  </si>
  <si>
    <t>RMS</t>
  </si>
  <si>
    <t>SIEMENS</t>
  </si>
  <si>
    <t>32Ch PCB Based</t>
  </si>
  <si>
    <t>ENT OPD</t>
  </si>
  <si>
    <t>Bull's Eye Lamp</t>
  </si>
  <si>
    <t>View Box</t>
  </si>
  <si>
    <t>Minni</t>
  </si>
  <si>
    <t>OT</t>
  </si>
  <si>
    <t>Anesthesia Machine</t>
  </si>
  <si>
    <t>Autoclave (Horizontal)</t>
  </si>
  <si>
    <t>Autoclave (Vertical)</t>
  </si>
  <si>
    <t>Baby Incubator</t>
  </si>
  <si>
    <t>Electric Cautery</t>
  </si>
  <si>
    <t>ICU Ventilator</t>
  </si>
  <si>
    <t>Laparoscope</t>
  </si>
  <si>
    <t>IOL</t>
  </si>
  <si>
    <t>ENDURA</t>
  </si>
  <si>
    <t>Servo</t>
  </si>
  <si>
    <t>Drager</t>
  </si>
  <si>
    <t>Precision</t>
  </si>
  <si>
    <t>Yorco</t>
  </si>
  <si>
    <t>Jindal</t>
  </si>
  <si>
    <t>Technopharma</t>
  </si>
  <si>
    <t>Deepak</t>
  </si>
  <si>
    <t>Basil</t>
  </si>
  <si>
    <t>Johnson &amp; Johnson</t>
  </si>
  <si>
    <t>Gauri</t>
  </si>
  <si>
    <t>Intermed</t>
  </si>
  <si>
    <t>Storz</t>
  </si>
  <si>
    <t>20503-028</t>
  </si>
  <si>
    <t>ASAK-0120</t>
  </si>
  <si>
    <t>9F-1434</t>
  </si>
  <si>
    <t>E0853233</t>
  </si>
  <si>
    <t>108-112</t>
  </si>
  <si>
    <t>KLI</t>
  </si>
  <si>
    <t>Laparo Surgical Unit</t>
  </si>
  <si>
    <t>Neonatal Resuscitation Trolley</t>
  </si>
  <si>
    <t>OT Light Ceiling</t>
  </si>
  <si>
    <t>OT Table Major</t>
  </si>
  <si>
    <t>Meridian</t>
  </si>
  <si>
    <t>Meditrin</t>
  </si>
  <si>
    <t>Surgitex</t>
  </si>
  <si>
    <t>Surgicoin</t>
  </si>
  <si>
    <t>Khullar</t>
  </si>
  <si>
    <t>HE 5266/00</t>
  </si>
  <si>
    <t>HE 5207/00</t>
  </si>
  <si>
    <t>Swarnraj</t>
  </si>
  <si>
    <t>Patient Monitor (Cardiac Defibrillator)</t>
  </si>
  <si>
    <t>Patient Monitor (Pulse Oximeter)</t>
  </si>
  <si>
    <t>Patient Monitor (Multi Parameter)</t>
  </si>
  <si>
    <t>Datex Ohmeda</t>
  </si>
  <si>
    <t>Criticare</t>
  </si>
  <si>
    <t>Heartstart XL</t>
  </si>
  <si>
    <t>C-3</t>
  </si>
  <si>
    <t>Poet Plus</t>
  </si>
  <si>
    <t>Vista-XL</t>
  </si>
  <si>
    <t>CE 0499</t>
  </si>
  <si>
    <t>US00469510</t>
  </si>
  <si>
    <t>FBFC02212</t>
  </si>
  <si>
    <t>USC3005695</t>
  </si>
  <si>
    <t>ESI PARWANOO</t>
  </si>
  <si>
    <t>Infant Baby Warmer</t>
  </si>
  <si>
    <t>B. P. Apparatus (Digital)</t>
  </si>
  <si>
    <t>Sai+Life</t>
  </si>
  <si>
    <t>LG</t>
  </si>
  <si>
    <t>Citizen</t>
  </si>
  <si>
    <t>GL195RL GE4</t>
  </si>
  <si>
    <t>CTL20BS</t>
  </si>
  <si>
    <t>OCW100</t>
  </si>
  <si>
    <t>REF CH 432</t>
  </si>
  <si>
    <t>SPOT Light</t>
  </si>
  <si>
    <t>Labour Table</t>
  </si>
  <si>
    <t>CASUALITY</t>
  </si>
  <si>
    <t>Procedure Table</t>
  </si>
  <si>
    <t>Deep Freezer</t>
  </si>
  <si>
    <t>ILR</t>
  </si>
  <si>
    <t>German</t>
  </si>
  <si>
    <t>Vest Frost</t>
  </si>
  <si>
    <t>Nova</t>
  </si>
  <si>
    <t>BS170 BBG</t>
  </si>
  <si>
    <t>X-Ray</t>
  </si>
  <si>
    <t>X-Ray Processor (Automatic)</t>
  </si>
  <si>
    <t>Blood Bank Refrigerator</t>
  </si>
  <si>
    <t>Allengers</t>
  </si>
  <si>
    <t>ALCO</t>
  </si>
  <si>
    <t>Lab Life</t>
  </si>
  <si>
    <t>BPL</t>
  </si>
  <si>
    <t>Simco</t>
  </si>
  <si>
    <t>Voltas</t>
  </si>
  <si>
    <t>HLL Life Care</t>
  </si>
  <si>
    <t>CM/L 9671702</t>
  </si>
  <si>
    <t>Chem Master</t>
  </si>
  <si>
    <t>GL-305 VUG4</t>
  </si>
  <si>
    <t>BR 2502</t>
  </si>
  <si>
    <t>C60R ARC</t>
  </si>
  <si>
    <t>NA 800 mA</t>
  </si>
  <si>
    <t>Water Bath (Digital)</t>
  </si>
  <si>
    <t>Hicare</t>
  </si>
  <si>
    <t>Authentic</t>
  </si>
  <si>
    <t>GNATUS</t>
  </si>
  <si>
    <t>Runyes</t>
  </si>
  <si>
    <t>Accu Sure</t>
  </si>
  <si>
    <t>FEMALE OPD</t>
  </si>
  <si>
    <t>B. P. Apparatus (Hg)</t>
  </si>
  <si>
    <t>Ultrasound Machine</t>
  </si>
  <si>
    <t>X-Ray View Box</t>
  </si>
  <si>
    <t>Gold Supreme</t>
  </si>
  <si>
    <t>CM/L 2699887</t>
  </si>
  <si>
    <t>MINOR OT</t>
  </si>
  <si>
    <t>Microscope (Eye Operating)</t>
  </si>
  <si>
    <t>Examination Table (Eye Operating)</t>
  </si>
  <si>
    <t>Microscope (Monocular)</t>
  </si>
  <si>
    <t>Foresight Medica</t>
  </si>
  <si>
    <t>OPTIMA 200</t>
  </si>
  <si>
    <t>ORTHO OT</t>
  </si>
  <si>
    <t>HF 49</t>
  </si>
  <si>
    <t>GYNAE+SURGERY+ENT OT</t>
  </si>
  <si>
    <t>Operation Table (Hydraulic)</t>
  </si>
  <si>
    <t xml:space="preserve">O T Light </t>
  </si>
  <si>
    <t>Boyle's Apparatus</t>
  </si>
  <si>
    <t>Multitasking Monitor</t>
  </si>
  <si>
    <t>O.T. Light</t>
  </si>
  <si>
    <t>Operation Table</t>
  </si>
  <si>
    <t>Pulse Oximeter</t>
  </si>
  <si>
    <t>Akash Surgical</t>
  </si>
  <si>
    <t>IOL Ltd</t>
  </si>
  <si>
    <t>CLW</t>
  </si>
  <si>
    <t>Civil Hospital Arki</t>
  </si>
  <si>
    <t>LAB</t>
  </si>
  <si>
    <t>Analyzer (Digital Biochemistry)</t>
  </si>
  <si>
    <t>Gluco Auto</t>
  </si>
  <si>
    <t>SRK</t>
  </si>
  <si>
    <t>EBA</t>
  </si>
  <si>
    <t>ERBA</t>
  </si>
  <si>
    <t>LABOMED</t>
  </si>
  <si>
    <t>Electro Lux</t>
  </si>
  <si>
    <t>FEMALE WARD</t>
  </si>
  <si>
    <t>Baby Warmer</t>
  </si>
  <si>
    <t>Diamond</t>
  </si>
  <si>
    <t>ESTEEM</t>
  </si>
  <si>
    <t>AGM 400</t>
  </si>
  <si>
    <t>EM200</t>
  </si>
  <si>
    <t>VISION 2000</t>
  </si>
  <si>
    <t>GL-185 RP 3</t>
  </si>
  <si>
    <t>Phototherapy</t>
  </si>
  <si>
    <t>Bird Meditech</t>
  </si>
  <si>
    <t>Vision Air</t>
  </si>
  <si>
    <t>Dr Morepan</t>
  </si>
  <si>
    <t>E8115-103</t>
  </si>
  <si>
    <t>BM/RW/286/08/L8/11</t>
  </si>
  <si>
    <t>BM/KM/1107/107/1314</t>
  </si>
  <si>
    <t>VS103 041</t>
  </si>
  <si>
    <t>MALE WARD</t>
  </si>
  <si>
    <t>X-RAY</t>
  </si>
  <si>
    <t>Autoclave (Cooker Type)</t>
  </si>
  <si>
    <t>Air Pressure Pump</t>
  </si>
  <si>
    <t>Examination Table</t>
  </si>
  <si>
    <t>Meditronics</t>
  </si>
  <si>
    <t>EMERSON</t>
  </si>
  <si>
    <t>Medico 100</t>
  </si>
  <si>
    <t>Cardiart 408</t>
  </si>
  <si>
    <t>DOTA 5D 2051</t>
  </si>
  <si>
    <t>C8G 9281</t>
  </si>
  <si>
    <t>DKKA 4842</t>
  </si>
  <si>
    <t>Unicef</t>
  </si>
  <si>
    <t>Micro SIL</t>
  </si>
  <si>
    <t>Krups</t>
  </si>
  <si>
    <t>EYE SECTION</t>
  </si>
  <si>
    <t>Focusing Light</t>
  </si>
  <si>
    <t>Opthalmo Scope</t>
  </si>
  <si>
    <t>Retino Scope</t>
  </si>
  <si>
    <t>O.T Table</t>
  </si>
  <si>
    <t>Cautary Machine</t>
  </si>
  <si>
    <t>RIESTER</t>
  </si>
  <si>
    <t>ESTA-106A</t>
  </si>
  <si>
    <t>386-H3</t>
  </si>
  <si>
    <t>CHC Dharampur</t>
  </si>
  <si>
    <t>O.T Light</t>
  </si>
  <si>
    <t>Domestic Refrigerator</t>
  </si>
  <si>
    <t>B.P Apparatus</t>
  </si>
  <si>
    <t>ECG ROOM</t>
  </si>
  <si>
    <t>S.S Technomed</t>
  </si>
  <si>
    <t>ACCU Check</t>
  </si>
  <si>
    <t>SW1B105</t>
  </si>
  <si>
    <t>NB5D-06</t>
  </si>
  <si>
    <t>5LPM</t>
  </si>
  <si>
    <t>TIANA</t>
  </si>
  <si>
    <t>ECG-703</t>
  </si>
  <si>
    <t>ECG703130538</t>
  </si>
  <si>
    <t>Microscope</t>
  </si>
  <si>
    <t>Labomed</t>
  </si>
  <si>
    <t>Electrolux</t>
  </si>
  <si>
    <t>Ecoline</t>
  </si>
  <si>
    <t>Everest</t>
  </si>
  <si>
    <t>Confident</t>
  </si>
  <si>
    <t>NBSD-06</t>
  </si>
  <si>
    <t>MF-144</t>
  </si>
  <si>
    <t>Vision 2000</t>
  </si>
  <si>
    <t>DF MF-304</t>
  </si>
  <si>
    <t>C-1161</t>
  </si>
  <si>
    <t>Pressure Pump</t>
  </si>
  <si>
    <t>VIGA</t>
  </si>
  <si>
    <t>PHC PARATHA</t>
  </si>
  <si>
    <t>B.P Apparatus (Hg)</t>
  </si>
  <si>
    <t>Domestic fridge</t>
  </si>
  <si>
    <t>B.P Apparatus (Digital)</t>
  </si>
  <si>
    <t>Blood Glucose Meter</t>
  </si>
  <si>
    <t>Germany</t>
  </si>
  <si>
    <t>GOLD</t>
  </si>
  <si>
    <t>MET</t>
  </si>
  <si>
    <t>GL-185L</t>
  </si>
  <si>
    <t>MK144</t>
  </si>
  <si>
    <t>CH-432</t>
  </si>
  <si>
    <t>Cardiart 6208</t>
  </si>
  <si>
    <t>010NLFD 114499</t>
  </si>
  <si>
    <t>DDTA1B 3575</t>
  </si>
  <si>
    <t>Sub Center Nabbo</t>
  </si>
  <si>
    <t>ELKO</t>
  </si>
  <si>
    <t>PHC Jangeshu</t>
  </si>
  <si>
    <t>B.P Apparatus (Android)</t>
  </si>
  <si>
    <t>Autoclave</t>
  </si>
  <si>
    <t>Compressor Nebulizer</t>
  </si>
  <si>
    <t>Gluco Check Meter</t>
  </si>
  <si>
    <t>HLL Care</t>
  </si>
  <si>
    <t>Kohinoor</t>
  </si>
  <si>
    <t>Perfect</t>
  </si>
  <si>
    <t>Bio Plus</t>
  </si>
  <si>
    <t>Regular</t>
  </si>
  <si>
    <t>Unique</t>
  </si>
  <si>
    <t>CN-01</t>
  </si>
  <si>
    <t>GLU Check</t>
  </si>
  <si>
    <t>920 STD</t>
  </si>
  <si>
    <t>D62384</t>
  </si>
  <si>
    <t>GE08A01 995R1</t>
  </si>
  <si>
    <t>ESI Dispensery Jabli</t>
  </si>
  <si>
    <t>Kaimson</t>
  </si>
  <si>
    <t>CH 432</t>
  </si>
  <si>
    <t>Delux</t>
  </si>
  <si>
    <t>ESI Dispensary Chambaghat</t>
  </si>
  <si>
    <t>Pagoda</t>
  </si>
  <si>
    <t>PHC Subathu</t>
  </si>
  <si>
    <t>Photo Calorimeter</t>
  </si>
  <si>
    <t>Morepen</t>
  </si>
  <si>
    <t>BK 1005</t>
  </si>
  <si>
    <t>HL-10</t>
  </si>
  <si>
    <t>PHC Subathu Thari</t>
  </si>
  <si>
    <t>Equinox</t>
  </si>
  <si>
    <t>MWI</t>
  </si>
  <si>
    <t>GL-205L</t>
  </si>
  <si>
    <t>FT-C11B-V</t>
  </si>
  <si>
    <t>AIG2EBN</t>
  </si>
  <si>
    <t>PHC Kasauli</t>
  </si>
  <si>
    <t>Oto scope</t>
  </si>
  <si>
    <t>Nebulizer (Piston Type)</t>
  </si>
  <si>
    <t>Convergent Tech</t>
  </si>
  <si>
    <t>Anand International</t>
  </si>
  <si>
    <t>Medifit</t>
  </si>
  <si>
    <t>American Bantax Corp.</t>
  </si>
  <si>
    <t>Elegance</t>
  </si>
  <si>
    <t>REF CH-432</t>
  </si>
  <si>
    <t>GDD 310P</t>
  </si>
  <si>
    <t>Alphaneb</t>
  </si>
  <si>
    <t>13NO50</t>
  </si>
  <si>
    <t>DDJVOJ 2904</t>
  </si>
  <si>
    <t>CT-C004</t>
  </si>
  <si>
    <t>BN-2186</t>
  </si>
  <si>
    <t>PHC Deothi</t>
  </si>
  <si>
    <t>Air Compressor</t>
  </si>
  <si>
    <t>Samso</t>
  </si>
  <si>
    <t>SAMSUNG</t>
  </si>
  <si>
    <t>Besto</t>
  </si>
  <si>
    <t>CM/L 9444586</t>
  </si>
  <si>
    <t>SHB163</t>
  </si>
  <si>
    <t>Civil Hospital Kandaghat</t>
  </si>
  <si>
    <t>INDOOR</t>
  </si>
  <si>
    <t>Heart+Care</t>
  </si>
  <si>
    <t>CM/L 826 2373</t>
  </si>
  <si>
    <t>CM/L 089 6172</t>
  </si>
  <si>
    <t>NEUVO LITE</t>
  </si>
  <si>
    <t>GL-245 LP4/2009</t>
  </si>
  <si>
    <t>LARS</t>
  </si>
  <si>
    <t>FT-C11B V</t>
  </si>
  <si>
    <t>Analyzer (Versatile)</t>
  </si>
  <si>
    <t>ARTOS</t>
  </si>
  <si>
    <t>Bioplus</t>
  </si>
  <si>
    <t>SD Check</t>
  </si>
  <si>
    <t>MLW</t>
  </si>
  <si>
    <t>MARK-3</t>
  </si>
  <si>
    <t>R4C 1193</t>
  </si>
  <si>
    <t>ECG-03</t>
  </si>
  <si>
    <t>KBLC 3987</t>
  </si>
  <si>
    <t>M01E05 AA6528</t>
  </si>
  <si>
    <t xml:space="preserve">SPOT Light </t>
  </si>
  <si>
    <t>Gold Tech</t>
  </si>
  <si>
    <t>Anand</t>
  </si>
  <si>
    <t>TIANA S</t>
  </si>
  <si>
    <t>HI- VAC</t>
  </si>
  <si>
    <t>7J6711</t>
  </si>
  <si>
    <t>7J6706</t>
  </si>
  <si>
    <t>Civil Hospital Chail</t>
  </si>
  <si>
    <t>MEDICAL OPD</t>
  </si>
  <si>
    <t xml:space="preserve">B. P. Apparatus </t>
  </si>
  <si>
    <t xml:space="preserve">Diamond </t>
  </si>
  <si>
    <t>Bestodent</t>
  </si>
  <si>
    <t>CM/L 0196043</t>
  </si>
  <si>
    <t>Silicon</t>
  </si>
  <si>
    <t>BM/R10/20T/OT/1314</t>
  </si>
  <si>
    <t>BM/CPT/104/07/13K</t>
  </si>
  <si>
    <t>BM/AW/2/2/06/1314</t>
  </si>
  <si>
    <t>Prolin</t>
  </si>
  <si>
    <t>R134A</t>
  </si>
  <si>
    <t>B904162 200396</t>
  </si>
  <si>
    <t>CHC KUNIHAR</t>
  </si>
  <si>
    <t>GFE25/2010</t>
  </si>
  <si>
    <t>MRW-02</t>
  </si>
  <si>
    <t>RESUSCITATION ROOM</t>
  </si>
  <si>
    <t>Fumigator</t>
  </si>
  <si>
    <t>Ready Mist</t>
  </si>
  <si>
    <t>Kaison</t>
  </si>
  <si>
    <t>Presence</t>
  </si>
  <si>
    <t>HI-VAC</t>
  </si>
  <si>
    <t>OC2462</t>
  </si>
  <si>
    <t>NURSING ROOM</t>
  </si>
  <si>
    <t>STORE ROOM</t>
  </si>
  <si>
    <t>Sterilizer (Boiler)</t>
  </si>
  <si>
    <t>Ultrasonic Scalar</t>
  </si>
  <si>
    <t>LED Curing Light</t>
  </si>
  <si>
    <t>Micro Motor</t>
  </si>
  <si>
    <t>OPD</t>
  </si>
  <si>
    <t>OMRON</t>
  </si>
  <si>
    <t>SECA</t>
  </si>
  <si>
    <t>HEM-7111</t>
  </si>
  <si>
    <t>20100402298 LF</t>
  </si>
  <si>
    <t>10C009</t>
  </si>
  <si>
    <t>INJECTION ROOM</t>
  </si>
  <si>
    <t>Analyzer</t>
  </si>
  <si>
    <t>Steelgup</t>
  </si>
  <si>
    <t>SP/100</t>
  </si>
  <si>
    <t>GDN180P/2009</t>
  </si>
  <si>
    <t>Chem-7</t>
  </si>
  <si>
    <t>1202128-077</t>
  </si>
  <si>
    <t>X-Ray ROOM</t>
  </si>
  <si>
    <t>Rotary Shaker</t>
  </si>
  <si>
    <t>Olympus</t>
  </si>
  <si>
    <t>DISPOCUT</t>
  </si>
  <si>
    <t>UNICEF R/5908</t>
  </si>
  <si>
    <t>CFC-Free</t>
  </si>
  <si>
    <t>Suwarna</t>
  </si>
  <si>
    <t>R-134</t>
  </si>
  <si>
    <t>CHC NALAGARH</t>
  </si>
  <si>
    <t>Duke</t>
  </si>
  <si>
    <t>VKE204</t>
  </si>
  <si>
    <t>BM/RW0/205/06/1314</t>
  </si>
  <si>
    <t>ALKON</t>
  </si>
  <si>
    <t>Tauras</t>
  </si>
  <si>
    <t>EYE WARD</t>
  </si>
  <si>
    <t>DUKE</t>
  </si>
  <si>
    <t>SURGI-VAC</t>
  </si>
  <si>
    <t>IC208001</t>
  </si>
  <si>
    <t>BOTA5D 2042</t>
  </si>
  <si>
    <t xml:space="preserve">Autoclave </t>
  </si>
  <si>
    <t>OT Table</t>
  </si>
  <si>
    <t>Microscope (Eye)</t>
  </si>
  <si>
    <t>OT Light</t>
  </si>
  <si>
    <t>Ventilator</t>
  </si>
  <si>
    <t>Elite</t>
  </si>
  <si>
    <t>Mind Ray</t>
  </si>
  <si>
    <t>FILTER</t>
  </si>
  <si>
    <t>WATO EX-20</t>
  </si>
  <si>
    <t>ACC01</t>
  </si>
  <si>
    <t>OG 4203</t>
  </si>
  <si>
    <t>MICRO CARE</t>
  </si>
  <si>
    <t>CBOARC</t>
  </si>
  <si>
    <t>Microscope (Operational)</t>
  </si>
  <si>
    <t>Retinoscope</t>
  </si>
  <si>
    <t>LAMBOMED</t>
  </si>
  <si>
    <t>GL-2511 ASC</t>
  </si>
  <si>
    <t>08250005 504922</t>
  </si>
  <si>
    <t>1SP7OKO2152</t>
  </si>
  <si>
    <t>DISPENSERY</t>
  </si>
  <si>
    <t>GE</t>
  </si>
  <si>
    <t>ACUSON X300</t>
  </si>
  <si>
    <t>Logic 200</t>
  </si>
  <si>
    <t>MINOR OT+CASUALTY</t>
  </si>
  <si>
    <t>GDA 198</t>
  </si>
  <si>
    <t>Vesta301C</t>
  </si>
  <si>
    <t>T301A150 2044</t>
  </si>
  <si>
    <t>GENERAL OPD</t>
  </si>
  <si>
    <t>MEDICINE OPD</t>
  </si>
  <si>
    <t>PHC Nand</t>
  </si>
  <si>
    <t>Examination table</t>
  </si>
  <si>
    <t>MRK</t>
  </si>
  <si>
    <t>CN-01WB</t>
  </si>
  <si>
    <t>NMK-142</t>
  </si>
  <si>
    <t>M2J514 812</t>
  </si>
  <si>
    <t>GN2073 9324</t>
  </si>
  <si>
    <t>PHC Baruna</t>
  </si>
  <si>
    <t>Life Line</t>
  </si>
  <si>
    <t>LD-25</t>
  </si>
  <si>
    <t>12025 00399</t>
  </si>
  <si>
    <t>GC11093 417</t>
  </si>
  <si>
    <t>PHC Kalibari</t>
  </si>
  <si>
    <t>ENT, Otoscope</t>
  </si>
  <si>
    <t>ENT, Opthalmoscope</t>
  </si>
  <si>
    <t>Oxygen concentrator</t>
  </si>
  <si>
    <t>Infant Baby warmer</t>
  </si>
  <si>
    <t>HEINE, Germany</t>
  </si>
  <si>
    <t>4R BR-20</t>
  </si>
  <si>
    <t>Suvarna</t>
  </si>
  <si>
    <t>Vital Sine</t>
  </si>
  <si>
    <t>7510F</t>
  </si>
  <si>
    <t>PHC Joghon</t>
  </si>
  <si>
    <t>RTZ-SEM</t>
  </si>
  <si>
    <t>MK-142</t>
  </si>
  <si>
    <t>A7229</t>
  </si>
  <si>
    <t>2003210 9022</t>
  </si>
  <si>
    <t>14900 432</t>
  </si>
  <si>
    <t>A7201</t>
  </si>
  <si>
    <t>Autoclave (Drum Type)</t>
  </si>
  <si>
    <t>2010141 5233</t>
  </si>
  <si>
    <t>PHC Dabota</t>
  </si>
  <si>
    <t>B. P. Apparatus (Standing)</t>
  </si>
  <si>
    <t>GEM</t>
  </si>
  <si>
    <t>Cardiart 6208 VIEW</t>
  </si>
  <si>
    <t>DDTD2M 6966</t>
  </si>
  <si>
    <t>PHC SAI</t>
  </si>
  <si>
    <t>Disha</t>
  </si>
  <si>
    <t>DC180/2010</t>
  </si>
  <si>
    <t>RK 0108600</t>
  </si>
  <si>
    <t>EB 9300</t>
  </si>
  <si>
    <t>TIANA-S</t>
  </si>
  <si>
    <t>ECG 6208 View</t>
  </si>
  <si>
    <t>DDTD1A3694</t>
  </si>
  <si>
    <t>Magnus</t>
  </si>
  <si>
    <t>PHC Goela Panner</t>
  </si>
  <si>
    <t>Nebulizer (Ultra sonic)</t>
  </si>
  <si>
    <t>BRE MED</t>
  </si>
  <si>
    <t>Neclife</t>
  </si>
  <si>
    <t>2011035N7F113110074</t>
  </si>
  <si>
    <t>CHC Baddi</t>
  </si>
  <si>
    <t>B. P Apparatus</t>
  </si>
  <si>
    <t>Rycom</t>
  </si>
  <si>
    <t>MZ2009052 163</t>
  </si>
  <si>
    <t>Unicorn</t>
  </si>
  <si>
    <t>Remi Motors</t>
  </si>
  <si>
    <t>Stabilizer</t>
  </si>
  <si>
    <t>Electroguard</t>
  </si>
  <si>
    <t>Eltek</t>
  </si>
  <si>
    <t>MF 144</t>
  </si>
  <si>
    <t>PHC Ramsheher</t>
  </si>
  <si>
    <t>Alpro</t>
  </si>
  <si>
    <t>Long Life</t>
  </si>
  <si>
    <t>MK 144</t>
  </si>
  <si>
    <t>KSP204/2011</t>
  </si>
  <si>
    <t>KVLC-3992</t>
  </si>
  <si>
    <t>PHC Kurgal</t>
  </si>
  <si>
    <t>PHC Dharari</t>
  </si>
  <si>
    <t>PHC Kotbeja</t>
  </si>
  <si>
    <t>CHC Syri</t>
  </si>
  <si>
    <t>Electro Guard</t>
  </si>
  <si>
    <t>NMK142</t>
  </si>
  <si>
    <t>ESTA 106A</t>
  </si>
  <si>
    <t>Analyzer (Bio Chemistry)</t>
  </si>
  <si>
    <t>Robonik</t>
  </si>
  <si>
    <t>MRB 2000</t>
  </si>
  <si>
    <t>Priestest</t>
  </si>
  <si>
    <t>01223298 610127</t>
  </si>
  <si>
    <t>AT980RBK</t>
  </si>
  <si>
    <t>KBL09986</t>
  </si>
  <si>
    <t>X-Ray Machine (Dental)</t>
  </si>
  <si>
    <t>Bharat Electronics Ltd</t>
  </si>
  <si>
    <t>Denmark</t>
  </si>
  <si>
    <t>SB142</t>
  </si>
  <si>
    <t>E98717</t>
  </si>
  <si>
    <t>MZ200905 0210</t>
  </si>
  <si>
    <t>Cardiart 8012</t>
  </si>
  <si>
    <t>NK142</t>
  </si>
  <si>
    <t>PHC Chhausha</t>
  </si>
  <si>
    <t>PHC Barotiwala</t>
  </si>
  <si>
    <t>HBD 116</t>
  </si>
  <si>
    <t>HBC 17</t>
  </si>
  <si>
    <t>PHC Patta</t>
  </si>
  <si>
    <t>Microlife</t>
  </si>
  <si>
    <t>PHC Chandi</t>
  </si>
  <si>
    <t>Scalar</t>
  </si>
  <si>
    <t>ECG MJ OL12608</t>
  </si>
  <si>
    <t>E00164</t>
  </si>
  <si>
    <t>Fetal Doppler</t>
  </si>
  <si>
    <t>PHC Kuthar</t>
  </si>
  <si>
    <t>ESI Baddi</t>
  </si>
  <si>
    <t>NOVA</t>
  </si>
  <si>
    <t>ESI Barotiwala</t>
  </si>
  <si>
    <t>Domstic Fridge</t>
  </si>
  <si>
    <t>B. P. Apparatus (Analog)</t>
  </si>
  <si>
    <t xml:space="preserve">Citizen </t>
  </si>
  <si>
    <t>GDC 1105</t>
  </si>
  <si>
    <t>PHC Sultanpur</t>
  </si>
  <si>
    <t>Crown</t>
  </si>
  <si>
    <t>Medi tech</t>
  </si>
  <si>
    <t>Srerilizer</t>
  </si>
  <si>
    <t>PHC Bainj Ki Hatti</t>
  </si>
  <si>
    <t>GL-185RP</t>
  </si>
  <si>
    <t>JAY-5</t>
  </si>
  <si>
    <t>Docbel</t>
  </si>
  <si>
    <t>Cardiart</t>
  </si>
  <si>
    <t>12C15043</t>
  </si>
  <si>
    <t>MZJ5-13999</t>
  </si>
  <si>
    <t>CGML 3D18763</t>
  </si>
  <si>
    <t>SA9037688</t>
  </si>
  <si>
    <t>Ottoscope</t>
  </si>
  <si>
    <t>Swam</t>
  </si>
  <si>
    <t>Dr. Auto</t>
  </si>
  <si>
    <t>AGM 4000</t>
  </si>
  <si>
    <t>EA12IO1352</t>
  </si>
  <si>
    <t>PHC Loharghat</t>
  </si>
  <si>
    <t>Novo Lite</t>
  </si>
  <si>
    <t>HRD-211BLG</t>
  </si>
  <si>
    <t>PHC Dumehar</t>
  </si>
  <si>
    <t>Autoclave (Mannual)</t>
  </si>
  <si>
    <t>Prolix</t>
  </si>
  <si>
    <t>Samco</t>
  </si>
  <si>
    <t>Debel</t>
  </si>
  <si>
    <t>DA83450</t>
  </si>
  <si>
    <t>MZJ5D23404</t>
  </si>
  <si>
    <t>JN03P02</t>
  </si>
  <si>
    <t>STORE</t>
  </si>
  <si>
    <t>Free Style</t>
  </si>
  <si>
    <t>XE GU063</t>
  </si>
  <si>
    <t>RRA15 CCA5E</t>
  </si>
  <si>
    <t>PHC Bhumati</t>
  </si>
  <si>
    <t>Namatt</t>
  </si>
  <si>
    <t>Misaki</t>
  </si>
  <si>
    <t>Nec Life</t>
  </si>
  <si>
    <t>Medi Gold</t>
  </si>
  <si>
    <t>Flaem</t>
  </si>
  <si>
    <t>Ucontrol</t>
  </si>
  <si>
    <t>DF90132</t>
  </si>
  <si>
    <t>06A980A</t>
  </si>
  <si>
    <t>Bharat</t>
  </si>
  <si>
    <t>Cardiart 108T</t>
  </si>
  <si>
    <t>M22010054322</t>
  </si>
  <si>
    <t>E1477</t>
  </si>
  <si>
    <t>CGMJ0L 12609</t>
  </si>
  <si>
    <t>PHC Dhundan</t>
  </si>
  <si>
    <t>OLYMPUS</t>
  </si>
  <si>
    <t>MDX-500</t>
  </si>
  <si>
    <t>Santoshi</t>
  </si>
  <si>
    <t>91005T34</t>
  </si>
  <si>
    <t>MZJ5 14813</t>
  </si>
  <si>
    <t>Needle cutter</t>
  </si>
  <si>
    <t>Mott &amp; Fu</t>
  </si>
  <si>
    <t>Ambassador</t>
  </si>
  <si>
    <t>Sai Life</t>
  </si>
  <si>
    <t>ALPINE</t>
  </si>
  <si>
    <t>ESI Darlaghat</t>
  </si>
  <si>
    <t>Ceiling Light</t>
  </si>
  <si>
    <t>PHC Patta Brawri</t>
  </si>
  <si>
    <t>Not Any Equipments Allotted</t>
  </si>
  <si>
    <t>PHC Kwarani</t>
  </si>
  <si>
    <t xml:space="preserve">Adult Weighing Machine </t>
  </si>
  <si>
    <t>B. P. Apparatus (Dial)</t>
  </si>
  <si>
    <t>American Bentex</t>
  </si>
  <si>
    <t>MZJ5 14809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</si>
  <si>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</si>
  <si>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</si>
  <si>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</si>
  <si>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</si>
  <si>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</si>
  <si>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</si>
  <si>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</si>
  <si>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</si>
  <si>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 xml:space="preserve"> </t>
  </si>
  <si>
    <t>20013800 324</t>
  </si>
  <si>
    <t>90411 7116</t>
  </si>
  <si>
    <t>C-Arm</t>
  </si>
  <si>
    <t>Biomedix</t>
  </si>
  <si>
    <t>Phako Machine</t>
  </si>
  <si>
    <t>13061 28118</t>
  </si>
</sst>
</file>

<file path=xl/styles.xml><?xml version="1.0" encoding="utf-8"?>
<styleSheet xmlns="http://schemas.openxmlformats.org/spreadsheetml/2006/main">
  <numFmts count="2">
    <numFmt numFmtId="164" formatCode="[$-409]dd\-mmm\-yy;@"/>
    <numFmt numFmtId="165" formatCode="[$-409]d\-mmm\-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/>
    <xf numFmtId="1" fontId="0" fillId="0" borderId="3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0" fillId="0" borderId="6" xfId="0" applyNumberFormat="1" applyBorder="1"/>
    <xf numFmtId="0" fontId="7" fillId="0" borderId="16" xfId="0" applyFont="1" applyBorder="1" applyAlignment="1">
      <alignment horizontal="center" vertical="top"/>
    </xf>
    <xf numFmtId="2" fontId="0" fillId="0" borderId="19" xfId="0" applyNumberFormat="1" applyBorder="1"/>
    <xf numFmtId="0" fontId="8" fillId="0" borderId="0" xfId="0" applyFont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/>
    <xf numFmtId="0" fontId="12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14" fillId="0" borderId="6" xfId="0" applyNumberFormat="1" applyFont="1" applyBorder="1"/>
    <xf numFmtId="2" fontId="8" fillId="0" borderId="6" xfId="0" applyNumberFormat="1" applyFont="1" applyBorder="1"/>
    <xf numFmtId="0" fontId="7" fillId="0" borderId="20" xfId="0" applyFont="1" applyFill="1" applyBorder="1" applyAlignment="1">
      <alignment horizontal="center" vertical="center"/>
    </xf>
    <xf numFmtId="0" fontId="0" fillId="0" borderId="20" xfId="0" applyBorder="1"/>
    <xf numFmtId="0" fontId="4" fillId="0" borderId="0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vertical="center"/>
    </xf>
    <xf numFmtId="0" fontId="1" fillId="0" borderId="8" xfId="0" applyFont="1" applyBorder="1"/>
    <xf numFmtId="0" fontId="1" fillId="0" borderId="0" xfId="0" applyFont="1"/>
    <xf numFmtId="2" fontId="0" fillId="0" borderId="6" xfId="0" applyNumberFormat="1" applyBorder="1" applyAlignment="1">
      <alignment vertical="center"/>
    </xf>
    <xf numFmtId="2" fontId="14" fillId="0" borderId="6" xfId="0" applyNumberFormat="1" applyFont="1" applyBorder="1" applyAlignment="1">
      <alignment vertical="center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20" xfId="0" applyFont="1" applyBorder="1"/>
    <xf numFmtId="2" fontId="8" fillId="0" borderId="20" xfId="0" applyNumberFormat="1" applyFont="1" applyBorder="1"/>
    <xf numFmtId="2" fontId="8" fillId="0" borderId="19" xfId="0" applyNumberFormat="1" applyFont="1" applyBorder="1"/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2" fontId="8" fillId="0" borderId="20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0" fontId="0" fillId="0" borderId="4" xfId="0" applyBorder="1"/>
    <xf numFmtId="0" fontId="0" fillId="0" borderId="6" xfId="0" applyBorder="1"/>
    <xf numFmtId="0" fontId="0" fillId="0" borderId="16" xfId="0" applyBorder="1"/>
    <xf numFmtId="0" fontId="0" fillId="0" borderId="19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5"/>
  <sheetViews>
    <sheetView workbookViewId="0">
      <selection activeCell="O1" sqref="O1"/>
    </sheetView>
  </sheetViews>
  <sheetFormatPr defaultRowHeight="15"/>
  <cols>
    <col min="1" max="1" width="6.140625" customWidth="1"/>
    <col min="2" max="2" width="10.85546875" customWidth="1"/>
    <col min="3" max="3" width="30" style="38" customWidth="1"/>
    <col min="4" max="4" width="11.140625" customWidth="1"/>
    <col min="5" max="5" width="10.7109375" customWidth="1"/>
    <col min="6" max="6" width="6.5703125" customWidth="1"/>
    <col min="7" max="7" width="3.7109375" style="1" customWidth="1"/>
    <col min="8" max="8" width="3.5703125" style="1" customWidth="1"/>
    <col min="9" max="9" width="3.85546875" style="1" customWidth="1"/>
    <col min="10" max="10" width="9.85546875" style="2" customWidth="1"/>
    <col min="11" max="11" width="9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42177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15</v>
      </c>
      <c r="G3" s="97"/>
      <c r="H3" s="97"/>
      <c r="I3" s="97"/>
      <c r="J3" s="97"/>
      <c r="K3" s="98"/>
    </row>
    <row r="4" spans="1:11">
      <c r="A4" s="112" t="s">
        <v>3</v>
      </c>
      <c r="B4" s="108" t="s">
        <v>4</v>
      </c>
      <c r="C4" s="113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8.75" customHeight="1">
      <c r="A5" s="112"/>
      <c r="B5" s="108"/>
      <c r="C5" s="113"/>
      <c r="D5" s="114"/>
      <c r="E5" s="115"/>
      <c r="F5" s="116"/>
      <c r="G5" s="81" t="s">
        <v>13</v>
      </c>
      <c r="H5" s="81" t="s">
        <v>14</v>
      </c>
      <c r="I5" s="109"/>
      <c r="J5" s="110"/>
      <c r="K5" s="111"/>
    </row>
    <row r="6" spans="1:11" ht="15.75" customHeight="1">
      <c r="A6" s="28" t="s">
        <v>732</v>
      </c>
      <c r="B6" s="117" t="s">
        <v>16</v>
      </c>
      <c r="C6" s="34" t="s">
        <v>17</v>
      </c>
      <c r="D6" s="22" t="s">
        <v>24</v>
      </c>
      <c r="E6" s="23" t="s">
        <v>735</v>
      </c>
      <c r="F6" s="23" t="s">
        <v>735</v>
      </c>
      <c r="G6" s="22">
        <v>1</v>
      </c>
      <c r="H6" s="22"/>
      <c r="I6" s="22">
        <v>1</v>
      </c>
      <c r="J6" s="24">
        <v>6500</v>
      </c>
      <c r="K6" s="29">
        <f>I6*J6</f>
        <v>6500</v>
      </c>
    </row>
    <row r="7" spans="1:11">
      <c r="A7" s="28" t="s">
        <v>732</v>
      </c>
      <c r="B7" s="117"/>
      <c r="C7" s="34" t="s">
        <v>18</v>
      </c>
      <c r="D7" s="22" t="s">
        <v>24</v>
      </c>
      <c r="E7" s="23" t="s">
        <v>735</v>
      </c>
      <c r="F7" s="23" t="s">
        <v>735</v>
      </c>
      <c r="G7" s="22">
        <v>1</v>
      </c>
      <c r="H7" s="22"/>
      <c r="I7" s="22">
        <v>1</v>
      </c>
      <c r="J7" s="24">
        <v>1200</v>
      </c>
      <c r="K7" s="29">
        <f t="shared" ref="K7:K70" si="0">I7*J7</f>
        <v>1200</v>
      </c>
    </row>
    <row r="8" spans="1:11">
      <c r="A8" s="28" t="s">
        <v>732</v>
      </c>
      <c r="B8" s="117"/>
      <c r="C8" s="34" t="s">
        <v>19</v>
      </c>
      <c r="D8" s="22" t="s">
        <v>24</v>
      </c>
      <c r="E8" s="23" t="s">
        <v>735</v>
      </c>
      <c r="F8" s="23" t="s">
        <v>735</v>
      </c>
      <c r="G8" s="22">
        <v>1</v>
      </c>
      <c r="H8" s="22"/>
      <c r="I8" s="22">
        <v>1</v>
      </c>
      <c r="J8" s="24">
        <v>1100</v>
      </c>
      <c r="K8" s="29">
        <f t="shared" si="0"/>
        <v>1100</v>
      </c>
    </row>
    <row r="9" spans="1:11">
      <c r="A9" s="28" t="s">
        <v>732</v>
      </c>
      <c r="B9" s="117"/>
      <c r="C9" s="34" t="s">
        <v>19</v>
      </c>
      <c r="D9" s="22" t="s">
        <v>24</v>
      </c>
      <c r="E9" s="23" t="s">
        <v>735</v>
      </c>
      <c r="F9" s="23" t="s">
        <v>735</v>
      </c>
      <c r="G9" s="22">
        <v>1</v>
      </c>
      <c r="H9" s="22"/>
      <c r="I9" s="22">
        <v>1</v>
      </c>
      <c r="J9" s="24">
        <v>1100</v>
      </c>
      <c r="K9" s="29">
        <f t="shared" si="0"/>
        <v>1100</v>
      </c>
    </row>
    <row r="10" spans="1:11">
      <c r="A10" s="28" t="s">
        <v>732</v>
      </c>
      <c r="B10" s="117"/>
      <c r="C10" s="34" t="s">
        <v>19</v>
      </c>
      <c r="D10" s="22" t="s">
        <v>24</v>
      </c>
      <c r="E10" s="23" t="s">
        <v>735</v>
      </c>
      <c r="F10" s="23" t="s">
        <v>735</v>
      </c>
      <c r="G10" s="22">
        <v>1</v>
      </c>
      <c r="H10" s="22"/>
      <c r="I10" s="22">
        <v>1</v>
      </c>
      <c r="J10" s="24">
        <v>1100</v>
      </c>
      <c r="K10" s="29">
        <f t="shared" si="0"/>
        <v>1100</v>
      </c>
    </row>
    <row r="11" spans="1:11">
      <c r="A11" s="28" t="s">
        <v>732</v>
      </c>
      <c r="B11" s="117"/>
      <c r="C11" s="34" t="s">
        <v>20</v>
      </c>
      <c r="D11" s="22" t="s">
        <v>24</v>
      </c>
      <c r="E11" s="23" t="s">
        <v>735</v>
      </c>
      <c r="F11" s="23" t="s">
        <v>735</v>
      </c>
      <c r="G11" s="22">
        <v>1</v>
      </c>
      <c r="H11" s="22"/>
      <c r="I11" s="22">
        <v>1</v>
      </c>
      <c r="J11" s="24">
        <v>1100</v>
      </c>
      <c r="K11" s="29">
        <f t="shared" si="0"/>
        <v>1100</v>
      </c>
    </row>
    <row r="12" spans="1:11">
      <c r="A12" s="28" t="s">
        <v>732</v>
      </c>
      <c r="B12" s="117"/>
      <c r="C12" s="34" t="s">
        <v>21</v>
      </c>
      <c r="D12" s="22" t="s">
        <v>25</v>
      </c>
      <c r="E12" s="23" t="s">
        <v>735</v>
      </c>
      <c r="F12" s="23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117"/>
      <c r="C13" s="34" t="s">
        <v>22</v>
      </c>
      <c r="D13" s="22" t="s">
        <v>26</v>
      </c>
      <c r="E13" s="23" t="s">
        <v>735</v>
      </c>
      <c r="F13" s="23" t="s">
        <v>735</v>
      </c>
      <c r="G13" s="22">
        <v>1</v>
      </c>
      <c r="H13" s="22"/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117"/>
      <c r="C14" s="34" t="s">
        <v>23</v>
      </c>
      <c r="D14" s="22" t="s">
        <v>27</v>
      </c>
      <c r="E14" s="23" t="s">
        <v>735</v>
      </c>
      <c r="F14" s="23" t="s">
        <v>735</v>
      </c>
      <c r="G14" s="22">
        <v>1</v>
      </c>
      <c r="H14" s="22"/>
      <c r="I14" s="22">
        <v>1</v>
      </c>
      <c r="J14" s="24">
        <v>650</v>
      </c>
      <c r="K14" s="29">
        <f t="shared" si="0"/>
        <v>650</v>
      </c>
    </row>
    <row r="15" spans="1:11">
      <c r="A15" s="28" t="s">
        <v>732</v>
      </c>
      <c r="B15" s="117" t="s">
        <v>28</v>
      </c>
      <c r="C15" s="34" t="s">
        <v>18</v>
      </c>
      <c r="D15" s="22" t="s">
        <v>30</v>
      </c>
      <c r="E15" s="23" t="s">
        <v>735</v>
      </c>
      <c r="F15" s="23" t="s">
        <v>735</v>
      </c>
      <c r="G15" s="22">
        <v>1</v>
      </c>
      <c r="H15" s="22"/>
      <c r="I15" s="22">
        <v>1</v>
      </c>
      <c r="J15" s="24">
        <v>1200</v>
      </c>
      <c r="K15" s="29">
        <f t="shared" si="0"/>
        <v>1200</v>
      </c>
    </row>
    <row r="16" spans="1:11">
      <c r="A16" s="28" t="s">
        <v>732</v>
      </c>
      <c r="B16" s="117"/>
      <c r="C16" s="34" t="s">
        <v>29</v>
      </c>
      <c r="D16" s="22" t="s">
        <v>31</v>
      </c>
      <c r="E16" s="22" t="s">
        <v>32</v>
      </c>
      <c r="F16" s="23" t="s">
        <v>735</v>
      </c>
      <c r="G16" s="22">
        <v>1</v>
      </c>
      <c r="H16" s="22"/>
      <c r="I16" s="22">
        <v>1</v>
      </c>
      <c r="J16" s="24">
        <v>15000</v>
      </c>
      <c r="K16" s="29">
        <f t="shared" si="0"/>
        <v>15000</v>
      </c>
    </row>
    <row r="17" spans="1:11">
      <c r="A17" s="28" t="s">
        <v>732</v>
      </c>
      <c r="B17" s="117" t="s">
        <v>33</v>
      </c>
      <c r="C17" s="34" t="s">
        <v>34</v>
      </c>
      <c r="D17" s="22" t="s">
        <v>38</v>
      </c>
      <c r="E17" s="22" t="s">
        <v>44</v>
      </c>
      <c r="F17" s="23" t="s">
        <v>735</v>
      </c>
      <c r="G17" s="22">
        <v>1</v>
      </c>
      <c r="H17" s="22"/>
      <c r="I17" s="22">
        <v>1</v>
      </c>
      <c r="J17" s="24">
        <v>38000</v>
      </c>
      <c r="K17" s="29">
        <f t="shared" si="0"/>
        <v>38000</v>
      </c>
    </row>
    <row r="18" spans="1:11">
      <c r="A18" s="28" t="s">
        <v>732</v>
      </c>
      <c r="B18" s="117"/>
      <c r="C18" s="34" t="s">
        <v>34</v>
      </c>
      <c r="D18" s="22" t="s">
        <v>39</v>
      </c>
      <c r="E18" s="22" t="s">
        <v>45</v>
      </c>
      <c r="F18" s="23" t="s">
        <v>735</v>
      </c>
      <c r="G18" s="22">
        <v>1</v>
      </c>
      <c r="H18" s="22"/>
      <c r="I18" s="22">
        <v>1</v>
      </c>
      <c r="J18" s="24">
        <v>38000</v>
      </c>
      <c r="K18" s="29">
        <f t="shared" si="0"/>
        <v>38000</v>
      </c>
    </row>
    <row r="19" spans="1:11">
      <c r="A19" s="28" t="s">
        <v>732</v>
      </c>
      <c r="B19" s="117"/>
      <c r="C19" s="34" t="s">
        <v>22</v>
      </c>
      <c r="D19" s="22" t="s">
        <v>26</v>
      </c>
      <c r="E19" s="23" t="s">
        <v>735</v>
      </c>
      <c r="F19" s="23" t="s">
        <v>735</v>
      </c>
      <c r="G19" s="22">
        <v>1</v>
      </c>
      <c r="H19" s="22"/>
      <c r="I19" s="22">
        <v>1</v>
      </c>
      <c r="J19" s="24">
        <v>6500</v>
      </c>
      <c r="K19" s="29">
        <f t="shared" si="0"/>
        <v>6500</v>
      </c>
    </row>
    <row r="20" spans="1:11">
      <c r="A20" s="28" t="s">
        <v>732</v>
      </c>
      <c r="B20" s="117"/>
      <c r="C20" s="34" t="s">
        <v>35</v>
      </c>
      <c r="D20" s="22" t="s">
        <v>40</v>
      </c>
      <c r="E20" s="23" t="s">
        <v>735</v>
      </c>
      <c r="F20" s="23" t="s">
        <v>735</v>
      </c>
      <c r="G20" s="22">
        <v>1</v>
      </c>
      <c r="H20" s="22"/>
      <c r="I20" s="22">
        <v>1</v>
      </c>
      <c r="J20" s="24">
        <v>45000</v>
      </c>
      <c r="K20" s="29">
        <f t="shared" si="0"/>
        <v>45000</v>
      </c>
    </row>
    <row r="21" spans="1:11">
      <c r="A21" s="28" t="s">
        <v>732</v>
      </c>
      <c r="B21" s="117"/>
      <c r="C21" s="34" t="s">
        <v>36</v>
      </c>
      <c r="D21" s="22" t="s">
        <v>41</v>
      </c>
      <c r="E21" s="23" t="s">
        <v>735</v>
      </c>
      <c r="F21" s="23" t="s">
        <v>735</v>
      </c>
      <c r="G21" s="22">
        <v>1</v>
      </c>
      <c r="H21" s="22"/>
      <c r="I21" s="22">
        <v>1</v>
      </c>
      <c r="J21" s="24">
        <v>2500</v>
      </c>
      <c r="K21" s="29">
        <f t="shared" si="0"/>
        <v>2500</v>
      </c>
    </row>
    <row r="22" spans="1:11">
      <c r="A22" s="28" t="s">
        <v>732</v>
      </c>
      <c r="B22" s="117"/>
      <c r="C22" s="34" t="s">
        <v>36</v>
      </c>
      <c r="D22" s="22" t="s">
        <v>42</v>
      </c>
      <c r="E22" s="23" t="s">
        <v>735</v>
      </c>
      <c r="F22" s="23" t="s">
        <v>735</v>
      </c>
      <c r="G22" s="22">
        <v>1</v>
      </c>
      <c r="H22" s="22"/>
      <c r="I22" s="22">
        <v>1</v>
      </c>
      <c r="J22" s="24">
        <v>2500</v>
      </c>
      <c r="K22" s="29">
        <f t="shared" si="0"/>
        <v>2500</v>
      </c>
    </row>
    <row r="23" spans="1:11">
      <c r="A23" s="28" t="s">
        <v>732</v>
      </c>
      <c r="B23" s="117"/>
      <c r="C23" s="34" t="s">
        <v>19</v>
      </c>
      <c r="D23" s="22" t="s">
        <v>24</v>
      </c>
      <c r="E23" s="23" t="s">
        <v>735</v>
      </c>
      <c r="F23" s="23" t="s">
        <v>735</v>
      </c>
      <c r="G23" s="22">
        <v>1</v>
      </c>
      <c r="H23" s="22"/>
      <c r="I23" s="22">
        <v>1</v>
      </c>
      <c r="J23" s="24">
        <v>1100</v>
      </c>
      <c r="K23" s="29">
        <f t="shared" si="0"/>
        <v>1100</v>
      </c>
    </row>
    <row r="24" spans="1:11">
      <c r="A24" s="28" t="s">
        <v>732</v>
      </c>
      <c r="B24" s="117"/>
      <c r="C24" s="34" t="s">
        <v>19</v>
      </c>
      <c r="D24" s="22" t="s">
        <v>24</v>
      </c>
      <c r="E24" s="23" t="s">
        <v>735</v>
      </c>
      <c r="F24" s="23" t="s">
        <v>735</v>
      </c>
      <c r="G24" s="22">
        <v>1</v>
      </c>
      <c r="H24" s="22"/>
      <c r="I24" s="22">
        <v>1</v>
      </c>
      <c r="J24" s="24">
        <v>1100</v>
      </c>
      <c r="K24" s="29">
        <f t="shared" si="0"/>
        <v>1100</v>
      </c>
    </row>
    <row r="25" spans="1:11">
      <c r="A25" s="28" t="s">
        <v>732</v>
      </c>
      <c r="B25" s="117"/>
      <c r="C25" s="34" t="s">
        <v>20</v>
      </c>
      <c r="D25" s="22" t="s">
        <v>24</v>
      </c>
      <c r="E25" s="23" t="s">
        <v>735</v>
      </c>
      <c r="F25" s="23" t="s">
        <v>735</v>
      </c>
      <c r="G25" s="22">
        <v>1</v>
      </c>
      <c r="H25" s="22"/>
      <c r="I25" s="22">
        <v>1</v>
      </c>
      <c r="J25" s="24">
        <v>1100</v>
      </c>
      <c r="K25" s="29">
        <f t="shared" si="0"/>
        <v>1100</v>
      </c>
    </row>
    <row r="26" spans="1:11">
      <c r="A26" s="28" t="s">
        <v>732</v>
      </c>
      <c r="B26" s="117"/>
      <c r="C26" s="34" t="s">
        <v>19</v>
      </c>
      <c r="D26" s="22" t="s">
        <v>24</v>
      </c>
      <c r="E26" s="23" t="s">
        <v>735</v>
      </c>
      <c r="F26" s="23" t="s">
        <v>735</v>
      </c>
      <c r="G26" s="22">
        <v>1</v>
      </c>
      <c r="H26" s="22"/>
      <c r="I26" s="22">
        <v>1</v>
      </c>
      <c r="J26" s="24">
        <v>1100</v>
      </c>
      <c r="K26" s="29">
        <f t="shared" si="0"/>
        <v>1100</v>
      </c>
    </row>
    <row r="27" spans="1:11">
      <c r="A27" s="28" t="s">
        <v>732</v>
      </c>
      <c r="B27" s="117"/>
      <c r="C27" s="34" t="s">
        <v>23</v>
      </c>
      <c r="D27" s="22" t="s">
        <v>43</v>
      </c>
      <c r="E27" s="23" t="s">
        <v>735</v>
      </c>
      <c r="F27" s="23" t="s">
        <v>735</v>
      </c>
      <c r="G27" s="22">
        <v>1</v>
      </c>
      <c r="H27" s="22"/>
      <c r="I27" s="22">
        <v>1</v>
      </c>
      <c r="J27" s="24">
        <v>650</v>
      </c>
      <c r="K27" s="29">
        <f t="shared" si="0"/>
        <v>650</v>
      </c>
    </row>
    <row r="28" spans="1:11">
      <c r="A28" s="28" t="s">
        <v>732</v>
      </c>
      <c r="B28" s="117"/>
      <c r="C28" s="34" t="s">
        <v>37</v>
      </c>
      <c r="D28" s="22" t="s">
        <v>24</v>
      </c>
      <c r="E28" s="23" t="s">
        <v>735</v>
      </c>
      <c r="F28" s="23" t="s">
        <v>735</v>
      </c>
      <c r="G28" s="22">
        <v>1</v>
      </c>
      <c r="H28" s="22"/>
      <c r="I28" s="22">
        <v>1</v>
      </c>
      <c r="J28" s="24">
        <v>6500</v>
      </c>
      <c r="K28" s="29">
        <f t="shared" si="0"/>
        <v>6500</v>
      </c>
    </row>
    <row r="29" spans="1:11">
      <c r="A29" s="28" t="s">
        <v>732</v>
      </c>
      <c r="B29" s="117" t="s">
        <v>46</v>
      </c>
      <c r="C29" s="34" t="s">
        <v>23</v>
      </c>
      <c r="D29" s="22" t="s">
        <v>43</v>
      </c>
      <c r="E29" s="23" t="s">
        <v>735</v>
      </c>
      <c r="F29" s="23" t="s">
        <v>735</v>
      </c>
      <c r="G29" s="22">
        <v>1</v>
      </c>
      <c r="H29" s="22"/>
      <c r="I29" s="22">
        <v>1</v>
      </c>
      <c r="J29" s="24">
        <v>650</v>
      </c>
      <c r="K29" s="29">
        <f t="shared" si="0"/>
        <v>650</v>
      </c>
    </row>
    <row r="30" spans="1:11">
      <c r="A30" s="28" t="s">
        <v>732</v>
      </c>
      <c r="B30" s="117"/>
      <c r="C30" s="34" t="s">
        <v>19</v>
      </c>
      <c r="D30" s="22" t="s">
        <v>24</v>
      </c>
      <c r="E30" s="23" t="s">
        <v>735</v>
      </c>
      <c r="F30" s="23" t="s">
        <v>735</v>
      </c>
      <c r="G30" s="22">
        <v>1</v>
      </c>
      <c r="H30" s="22"/>
      <c r="I30" s="22">
        <v>1</v>
      </c>
      <c r="J30" s="24">
        <v>1100</v>
      </c>
      <c r="K30" s="29">
        <f t="shared" si="0"/>
        <v>1100</v>
      </c>
    </row>
    <row r="31" spans="1:11">
      <c r="A31" s="28" t="s">
        <v>732</v>
      </c>
      <c r="B31" s="117"/>
      <c r="C31" s="34" t="s">
        <v>20</v>
      </c>
      <c r="D31" s="22" t="s">
        <v>53</v>
      </c>
      <c r="E31" s="23" t="s">
        <v>735</v>
      </c>
      <c r="F31" s="23" t="s">
        <v>735</v>
      </c>
      <c r="G31" s="22">
        <v>1</v>
      </c>
      <c r="H31" s="22"/>
      <c r="I31" s="22">
        <v>1</v>
      </c>
      <c r="J31" s="24">
        <v>1100</v>
      </c>
      <c r="K31" s="29">
        <f t="shared" si="0"/>
        <v>1100</v>
      </c>
    </row>
    <row r="32" spans="1:11">
      <c r="A32" s="28" t="s">
        <v>732</v>
      </c>
      <c r="B32" s="117"/>
      <c r="C32" s="34" t="s">
        <v>21</v>
      </c>
      <c r="D32" s="22" t="s">
        <v>54</v>
      </c>
      <c r="E32" s="22" t="s">
        <v>60</v>
      </c>
      <c r="F32" s="22" t="s">
        <v>63</v>
      </c>
      <c r="G32" s="22">
        <v>1</v>
      </c>
      <c r="H32" s="22"/>
      <c r="I32" s="22">
        <v>1</v>
      </c>
      <c r="J32" s="24">
        <v>6500</v>
      </c>
      <c r="K32" s="29">
        <f t="shared" si="0"/>
        <v>6500</v>
      </c>
    </row>
    <row r="33" spans="1:11">
      <c r="A33" s="28" t="s">
        <v>732</v>
      </c>
      <c r="B33" s="117"/>
      <c r="C33" s="34" t="s">
        <v>29</v>
      </c>
      <c r="D33" s="23" t="s">
        <v>735</v>
      </c>
      <c r="E33" s="23" t="s">
        <v>735</v>
      </c>
      <c r="F33" s="23" t="s">
        <v>735</v>
      </c>
      <c r="G33" s="22">
        <v>1</v>
      </c>
      <c r="H33" s="22"/>
      <c r="I33" s="22">
        <v>1</v>
      </c>
      <c r="J33" s="24">
        <v>15000</v>
      </c>
      <c r="K33" s="29">
        <f t="shared" si="0"/>
        <v>15000</v>
      </c>
    </row>
    <row r="34" spans="1:11">
      <c r="A34" s="28" t="s">
        <v>732</v>
      </c>
      <c r="B34" s="117"/>
      <c r="C34" s="34" t="s">
        <v>47</v>
      </c>
      <c r="D34" s="23" t="s">
        <v>735</v>
      </c>
      <c r="E34" s="23" t="s">
        <v>735</v>
      </c>
      <c r="F34" s="23" t="s">
        <v>735</v>
      </c>
      <c r="G34" s="22">
        <v>1</v>
      </c>
      <c r="H34" s="22"/>
      <c r="I34" s="22">
        <v>1</v>
      </c>
      <c r="J34" s="24">
        <v>450000</v>
      </c>
      <c r="K34" s="29">
        <f t="shared" si="0"/>
        <v>450000</v>
      </c>
    </row>
    <row r="35" spans="1:11">
      <c r="A35" s="28" t="s">
        <v>732</v>
      </c>
      <c r="B35" s="117"/>
      <c r="C35" s="34" t="s">
        <v>48</v>
      </c>
      <c r="D35" s="22" t="s">
        <v>55</v>
      </c>
      <c r="E35" s="23" t="s">
        <v>735</v>
      </c>
      <c r="F35" s="23" t="s">
        <v>735</v>
      </c>
      <c r="G35" s="22">
        <v>1</v>
      </c>
      <c r="H35" s="22"/>
      <c r="I35" s="22">
        <v>1</v>
      </c>
      <c r="J35" s="24">
        <v>1200</v>
      </c>
      <c r="K35" s="29">
        <f t="shared" si="0"/>
        <v>1200</v>
      </c>
    </row>
    <row r="36" spans="1:11">
      <c r="A36" s="28" t="s">
        <v>732</v>
      </c>
      <c r="B36" s="117"/>
      <c r="C36" s="34" t="s">
        <v>35</v>
      </c>
      <c r="D36" s="22" t="s">
        <v>56</v>
      </c>
      <c r="E36" s="23" t="s">
        <v>735</v>
      </c>
      <c r="F36" s="23" t="s">
        <v>735</v>
      </c>
      <c r="G36" s="22">
        <v>1</v>
      </c>
      <c r="H36" s="22"/>
      <c r="I36" s="22">
        <v>1</v>
      </c>
      <c r="J36" s="24">
        <v>45000</v>
      </c>
      <c r="K36" s="29">
        <f t="shared" si="0"/>
        <v>45000</v>
      </c>
    </row>
    <row r="37" spans="1:11">
      <c r="A37" s="28" t="s">
        <v>732</v>
      </c>
      <c r="B37" s="117"/>
      <c r="C37" s="34" t="s">
        <v>22</v>
      </c>
      <c r="D37" s="22" t="s">
        <v>26</v>
      </c>
      <c r="E37" s="23" t="s">
        <v>735</v>
      </c>
      <c r="F37" s="23" t="s">
        <v>735</v>
      </c>
      <c r="G37" s="22">
        <v>1</v>
      </c>
      <c r="H37" s="22"/>
      <c r="I37" s="22">
        <v>1</v>
      </c>
      <c r="J37" s="24">
        <v>6500</v>
      </c>
      <c r="K37" s="29">
        <f t="shared" si="0"/>
        <v>6500</v>
      </c>
    </row>
    <row r="38" spans="1:11">
      <c r="A38" s="28" t="s">
        <v>732</v>
      </c>
      <c r="B38" s="117" t="s">
        <v>52</v>
      </c>
      <c r="C38" s="34" t="s">
        <v>49</v>
      </c>
      <c r="D38" s="22" t="s">
        <v>57</v>
      </c>
      <c r="E38" s="23" t="s">
        <v>735</v>
      </c>
      <c r="F38" s="22" t="s">
        <v>64</v>
      </c>
      <c r="G38" s="22">
        <v>1</v>
      </c>
      <c r="H38" s="22"/>
      <c r="I38" s="22">
        <v>1</v>
      </c>
      <c r="J38" s="24">
        <v>1100</v>
      </c>
      <c r="K38" s="29">
        <f t="shared" si="0"/>
        <v>1100</v>
      </c>
    </row>
    <row r="39" spans="1:11">
      <c r="A39" s="28" t="s">
        <v>732</v>
      </c>
      <c r="B39" s="117"/>
      <c r="C39" s="34" t="s">
        <v>19</v>
      </c>
      <c r="D39" s="22" t="s">
        <v>24</v>
      </c>
      <c r="E39" s="23" t="s">
        <v>735</v>
      </c>
      <c r="F39" s="23" t="s">
        <v>735</v>
      </c>
      <c r="G39" s="22">
        <v>1</v>
      </c>
      <c r="H39" s="22"/>
      <c r="I39" s="22">
        <v>1</v>
      </c>
      <c r="J39" s="24">
        <v>1100</v>
      </c>
      <c r="K39" s="29">
        <f t="shared" si="0"/>
        <v>1100</v>
      </c>
    </row>
    <row r="40" spans="1:11">
      <c r="A40" s="28" t="s">
        <v>732</v>
      </c>
      <c r="B40" s="117"/>
      <c r="C40" s="34" t="s">
        <v>50</v>
      </c>
      <c r="D40" s="22" t="s">
        <v>58</v>
      </c>
      <c r="E40" s="22" t="s">
        <v>61</v>
      </c>
      <c r="F40" s="22">
        <v>309217</v>
      </c>
      <c r="G40" s="22">
        <v>1</v>
      </c>
      <c r="H40" s="22"/>
      <c r="I40" s="22">
        <v>1</v>
      </c>
      <c r="J40" s="24">
        <v>40000</v>
      </c>
      <c r="K40" s="29">
        <f t="shared" si="0"/>
        <v>40000</v>
      </c>
    </row>
    <row r="41" spans="1:11">
      <c r="A41" s="28" t="s">
        <v>732</v>
      </c>
      <c r="B41" s="117"/>
      <c r="C41" s="34" t="s">
        <v>20</v>
      </c>
      <c r="D41" s="22" t="s">
        <v>53</v>
      </c>
      <c r="E41" s="23" t="s">
        <v>735</v>
      </c>
      <c r="F41" s="23" t="s">
        <v>735</v>
      </c>
      <c r="G41" s="22">
        <v>1</v>
      </c>
      <c r="H41" s="22"/>
      <c r="I41" s="22">
        <v>1</v>
      </c>
      <c r="J41" s="24">
        <v>1100</v>
      </c>
      <c r="K41" s="29">
        <f t="shared" si="0"/>
        <v>1100</v>
      </c>
    </row>
    <row r="42" spans="1:11">
      <c r="A42" s="28" t="s">
        <v>732</v>
      </c>
      <c r="B42" s="117"/>
      <c r="C42" s="34" t="s">
        <v>19</v>
      </c>
      <c r="D42" s="23" t="s">
        <v>735</v>
      </c>
      <c r="E42" s="23" t="s">
        <v>735</v>
      </c>
      <c r="F42" s="23" t="s">
        <v>735</v>
      </c>
      <c r="G42" s="22">
        <v>1</v>
      </c>
      <c r="H42" s="22"/>
      <c r="I42" s="22">
        <v>1</v>
      </c>
      <c r="J42" s="24">
        <v>1100</v>
      </c>
      <c r="K42" s="29">
        <f t="shared" si="0"/>
        <v>1100</v>
      </c>
    </row>
    <row r="43" spans="1:11">
      <c r="A43" s="28" t="s">
        <v>732</v>
      </c>
      <c r="B43" s="117"/>
      <c r="C43" s="34" t="s">
        <v>51</v>
      </c>
      <c r="D43" s="22" t="s">
        <v>59</v>
      </c>
      <c r="E43" s="22" t="s">
        <v>62</v>
      </c>
      <c r="F43" s="22" t="s">
        <v>744</v>
      </c>
      <c r="G43" s="22">
        <v>1</v>
      </c>
      <c r="H43" s="22"/>
      <c r="I43" s="22">
        <v>1</v>
      </c>
      <c r="J43" s="24">
        <v>52000</v>
      </c>
      <c r="K43" s="29">
        <f t="shared" si="0"/>
        <v>52000</v>
      </c>
    </row>
    <row r="44" spans="1:11">
      <c r="A44" s="28" t="s">
        <v>732</v>
      </c>
      <c r="B44" s="117"/>
      <c r="C44" s="34" t="s">
        <v>65</v>
      </c>
      <c r="D44" s="22" t="s">
        <v>68</v>
      </c>
      <c r="E44" s="23" t="s">
        <v>735</v>
      </c>
      <c r="F44" s="23" t="s">
        <v>735</v>
      </c>
      <c r="G44" s="22">
        <v>1</v>
      </c>
      <c r="H44" s="22"/>
      <c r="I44" s="22">
        <v>1</v>
      </c>
      <c r="J44" s="24">
        <v>2500</v>
      </c>
      <c r="K44" s="29">
        <f t="shared" si="0"/>
        <v>2500</v>
      </c>
    </row>
    <row r="45" spans="1:11">
      <c r="A45" s="28" t="s">
        <v>732</v>
      </c>
      <c r="B45" s="117"/>
      <c r="C45" s="34" t="s">
        <v>66</v>
      </c>
      <c r="D45" s="22" t="s">
        <v>69</v>
      </c>
      <c r="E45" s="22" t="s">
        <v>73</v>
      </c>
      <c r="F45" s="23" t="s">
        <v>735</v>
      </c>
      <c r="G45" s="22">
        <v>1</v>
      </c>
      <c r="H45" s="22"/>
      <c r="I45" s="22">
        <v>1</v>
      </c>
      <c r="J45" s="24">
        <v>170000</v>
      </c>
      <c r="K45" s="29">
        <f t="shared" si="0"/>
        <v>170000</v>
      </c>
    </row>
    <row r="46" spans="1:11">
      <c r="A46" s="28" t="s">
        <v>732</v>
      </c>
      <c r="B46" s="117"/>
      <c r="C46" s="34" t="s">
        <v>35</v>
      </c>
      <c r="D46" s="22" t="s">
        <v>40</v>
      </c>
      <c r="E46" s="23" t="s">
        <v>735</v>
      </c>
      <c r="F46" s="23" t="s">
        <v>735</v>
      </c>
      <c r="G46" s="22">
        <v>1</v>
      </c>
      <c r="H46" s="22"/>
      <c r="I46" s="22">
        <v>1</v>
      </c>
      <c r="J46" s="24">
        <v>45000</v>
      </c>
      <c r="K46" s="29">
        <f t="shared" si="0"/>
        <v>45000</v>
      </c>
    </row>
    <row r="47" spans="1:11">
      <c r="A47" s="28" t="s">
        <v>732</v>
      </c>
      <c r="B47" s="117"/>
      <c r="C47" s="34" t="s">
        <v>66</v>
      </c>
      <c r="D47" s="22" t="s">
        <v>69</v>
      </c>
      <c r="E47" s="22" t="s">
        <v>73</v>
      </c>
      <c r="F47" s="23" t="s">
        <v>735</v>
      </c>
      <c r="G47" s="22">
        <v>1</v>
      </c>
      <c r="H47" s="22"/>
      <c r="I47" s="22">
        <v>1</v>
      </c>
      <c r="J47" s="24">
        <v>170000</v>
      </c>
      <c r="K47" s="29">
        <f t="shared" si="0"/>
        <v>170000</v>
      </c>
    </row>
    <row r="48" spans="1:11">
      <c r="A48" s="28" t="s">
        <v>732</v>
      </c>
      <c r="B48" s="117"/>
      <c r="C48" s="34" t="s">
        <v>67</v>
      </c>
      <c r="D48" s="22" t="s">
        <v>69</v>
      </c>
      <c r="E48" s="22" t="s">
        <v>74</v>
      </c>
      <c r="F48" s="23" t="s">
        <v>735</v>
      </c>
      <c r="G48" s="22">
        <v>1</v>
      </c>
      <c r="H48" s="22"/>
      <c r="I48" s="22">
        <v>1</v>
      </c>
      <c r="J48" s="24">
        <v>80000</v>
      </c>
      <c r="K48" s="29">
        <f t="shared" si="0"/>
        <v>80000</v>
      </c>
    </row>
    <row r="49" spans="1:11">
      <c r="A49" s="28" t="s">
        <v>732</v>
      </c>
      <c r="B49" s="117"/>
      <c r="C49" s="34" t="s">
        <v>67</v>
      </c>
      <c r="D49" s="22" t="s">
        <v>69</v>
      </c>
      <c r="E49" s="22" t="s">
        <v>74</v>
      </c>
      <c r="F49" s="23" t="s">
        <v>735</v>
      </c>
      <c r="G49" s="22">
        <v>1</v>
      </c>
      <c r="H49" s="22"/>
      <c r="I49" s="22">
        <v>1</v>
      </c>
      <c r="J49" s="24">
        <v>80000</v>
      </c>
      <c r="K49" s="29">
        <f t="shared" si="0"/>
        <v>80000</v>
      </c>
    </row>
    <row r="50" spans="1:11" ht="15" customHeight="1">
      <c r="A50" s="28" t="s">
        <v>732</v>
      </c>
      <c r="B50" s="144" t="s">
        <v>70</v>
      </c>
      <c r="C50" s="34" t="s">
        <v>23</v>
      </c>
      <c r="D50" s="22" t="s">
        <v>43</v>
      </c>
      <c r="E50" s="23" t="s">
        <v>735</v>
      </c>
      <c r="F50" s="23" t="s">
        <v>735</v>
      </c>
      <c r="G50" s="22">
        <v>1</v>
      </c>
      <c r="H50" s="22"/>
      <c r="I50" s="22">
        <v>1</v>
      </c>
      <c r="J50" s="24">
        <v>650</v>
      </c>
      <c r="K50" s="29">
        <f t="shared" si="0"/>
        <v>650</v>
      </c>
    </row>
    <row r="51" spans="1:11" ht="15.75" thickBot="1">
      <c r="A51" s="30" t="s">
        <v>732</v>
      </c>
      <c r="B51" s="154"/>
      <c r="C51" s="37" t="s">
        <v>19</v>
      </c>
      <c r="D51" s="31" t="s">
        <v>24</v>
      </c>
      <c r="E51" s="155" t="s">
        <v>735</v>
      </c>
      <c r="F51" s="155" t="s">
        <v>735</v>
      </c>
      <c r="G51" s="31">
        <v>1</v>
      </c>
      <c r="H51" s="31"/>
      <c r="I51" s="31">
        <v>1</v>
      </c>
      <c r="J51" s="32">
        <v>1100</v>
      </c>
      <c r="K51" s="33">
        <f t="shared" si="0"/>
        <v>1100</v>
      </c>
    </row>
    <row r="52" spans="1:11">
      <c r="A52" s="156" t="s">
        <v>732</v>
      </c>
      <c r="B52" s="157" t="s">
        <v>70</v>
      </c>
      <c r="C52" s="158" t="s">
        <v>48</v>
      </c>
      <c r="D52" s="159" t="s">
        <v>30</v>
      </c>
      <c r="E52" s="160" t="s">
        <v>735</v>
      </c>
      <c r="F52" s="160" t="s">
        <v>735</v>
      </c>
      <c r="G52" s="159">
        <v>1</v>
      </c>
      <c r="H52" s="159"/>
      <c r="I52" s="159">
        <v>1</v>
      </c>
      <c r="J52" s="161">
        <v>1200</v>
      </c>
      <c r="K52" s="162">
        <f t="shared" si="0"/>
        <v>1200</v>
      </c>
    </row>
    <row r="53" spans="1:11">
      <c r="A53" s="28" t="s">
        <v>732</v>
      </c>
      <c r="B53" s="145"/>
      <c r="C53" s="34" t="s">
        <v>35</v>
      </c>
      <c r="D53" s="22" t="s">
        <v>56</v>
      </c>
      <c r="E53" s="23" t="s">
        <v>735</v>
      </c>
      <c r="F53" s="23" t="s">
        <v>735</v>
      </c>
      <c r="G53" s="22">
        <v>1</v>
      </c>
      <c r="H53" s="22"/>
      <c r="I53" s="22">
        <v>1</v>
      </c>
      <c r="J53" s="24">
        <v>45000</v>
      </c>
      <c r="K53" s="29">
        <f t="shared" si="0"/>
        <v>45000</v>
      </c>
    </row>
    <row r="54" spans="1:11">
      <c r="A54" s="28" t="s">
        <v>732</v>
      </c>
      <c r="B54" s="145"/>
      <c r="C54" s="34" t="s">
        <v>65</v>
      </c>
      <c r="D54" s="22" t="s">
        <v>42</v>
      </c>
      <c r="E54" s="23" t="s">
        <v>735</v>
      </c>
      <c r="F54" s="23" t="s">
        <v>735</v>
      </c>
      <c r="G54" s="22">
        <v>1</v>
      </c>
      <c r="H54" s="22"/>
      <c r="I54" s="22">
        <v>1</v>
      </c>
      <c r="J54" s="24">
        <v>2500</v>
      </c>
      <c r="K54" s="29">
        <f t="shared" si="0"/>
        <v>2500</v>
      </c>
    </row>
    <row r="55" spans="1:11">
      <c r="A55" s="28" t="s">
        <v>732</v>
      </c>
      <c r="B55" s="145"/>
      <c r="C55" s="34" t="s">
        <v>18</v>
      </c>
      <c r="D55" s="22" t="s">
        <v>55</v>
      </c>
      <c r="E55" s="23" t="s">
        <v>735</v>
      </c>
      <c r="F55" s="23" t="s">
        <v>735</v>
      </c>
      <c r="G55" s="22">
        <v>1</v>
      </c>
      <c r="H55" s="22"/>
      <c r="I55" s="22">
        <v>1</v>
      </c>
      <c r="J55" s="24">
        <v>1200</v>
      </c>
      <c r="K55" s="29">
        <f t="shared" si="0"/>
        <v>1200</v>
      </c>
    </row>
    <row r="56" spans="1:11">
      <c r="A56" s="28" t="s">
        <v>732</v>
      </c>
      <c r="B56" s="145"/>
      <c r="C56" s="35" t="s">
        <v>71</v>
      </c>
      <c r="D56" s="22" t="s">
        <v>72</v>
      </c>
      <c r="E56" s="22" t="s">
        <v>75</v>
      </c>
      <c r="F56" s="23" t="s">
        <v>735</v>
      </c>
      <c r="G56" s="22">
        <v>1</v>
      </c>
      <c r="H56" s="22"/>
      <c r="I56" s="22">
        <v>1</v>
      </c>
      <c r="J56" s="24">
        <v>2500</v>
      </c>
      <c r="K56" s="29">
        <f t="shared" si="0"/>
        <v>2500</v>
      </c>
    </row>
    <row r="57" spans="1:11">
      <c r="A57" s="28" t="s">
        <v>732</v>
      </c>
      <c r="B57" s="145"/>
      <c r="C57" s="34" t="s">
        <v>21</v>
      </c>
      <c r="D57" s="22" t="s">
        <v>55</v>
      </c>
      <c r="E57" s="22" t="s">
        <v>76</v>
      </c>
      <c r="F57" s="23" t="s">
        <v>735</v>
      </c>
      <c r="G57" s="22">
        <v>1</v>
      </c>
      <c r="H57" s="22"/>
      <c r="I57" s="22">
        <v>1</v>
      </c>
      <c r="J57" s="24">
        <v>6500</v>
      </c>
      <c r="K57" s="29">
        <f t="shared" si="0"/>
        <v>6500</v>
      </c>
    </row>
    <row r="58" spans="1:11">
      <c r="A58" s="28" t="s">
        <v>732</v>
      </c>
      <c r="B58" s="145"/>
      <c r="C58" s="34" t="s">
        <v>21</v>
      </c>
      <c r="D58" s="22" t="s">
        <v>78</v>
      </c>
      <c r="E58" s="22" t="s">
        <v>82</v>
      </c>
      <c r="F58" s="22" t="s">
        <v>85</v>
      </c>
      <c r="G58" s="22">
        <v>1</v>
      </c>
      <c r="H58" s="22"/>
      <c r="I58" s="22">
        <v>1</v>
      </c>
      <c r="J58" s="24">
        <v>6500</v>
      </c>
      <c r="K58" s="29">
        <f t="shared" si="0"/>
        <v>6500</v>
      </c>
    </row>
    <row r="59" spans="1:11">
      <c r="A59" s="28" t="s">
        <v>732</v>
      </c>
      <c r="B59" s="145"/>
      <c r="C59" s="34" t="s">
        <v>22</v>
      </c>
      <c r="D59" s="22" t="s">
        <v>26</v>
      </c>
      <c r="E59" s="23" t="s">
        <v>735</v>
      </c>
      <c r="F59" s="23" t="s">
        <v>735</v>
      </c>
      <c r="G59" s="22">
        <v>1</v>
      </c>
      <c r="H59" s="22"/>
      <c r="I59" s="22">
        <v>1</v>
      </c>
      <c r="J59" s="24">
        <v>6500</v>
      </c>
      <c r="K59" s="29">
        <f t="shared" si="0"/>
        <v>6500</v>
      </c>
    </row>
    <row r="60" spans="1:11">
      <c r="A60" s="28" t="s">
        <v>732</v>
      </c>
      <c r="B60" s="145"/>
      <c r="C60" s="34" t="s">
        <v>20</v>
      </c>
      <c r="D60" s="22" t="s">
        <v>24</v>
      </c>
      <c r="E60" s="23" t="s">
        <v>735</v>
      </c>
      <c r="F60" s="23" t="s">
        <v>735</v>
      </c>
      <c r="G60" s="22">
        <v>1</v>
      </c>
      <c r="H60" s="22"/>
      <c r="I60" s="22">
        <v>1</v>
      </c>
      <c r="J60" s="24">
        <v>1100</v>
      </c>
      <c r="K60" s="29">
        <f t="shared" si="0"/>
        <v>1100</v>
      </c>
    </row>
    <row r="61" spans="1:11">
      <c r="A61" s="28" t="s">
        <v>732</v>
      </c>
      <c r="B61" s="145"/>
      <c r="C61" s="34" t="s">
        <v>20</v>
      </c>
      <c r="D61" s="22" t="s">
        <v>24</v>
      </c>
      <c r="E61" s="23" t="s">
        <v>735</v>
      </c>
      <c r="F61" s="23" t="s">
        <v>735</v>
      </c>
      <c r="G61" s="22">
        <v>1</v>
      </c>
      <c r="H61" s="22"/>
      <c r="I61" s="22">
        <v>1</v>
      </c>
      <c r="J61" s="24">
        <v>1100</v>
      </c>
      <c r="K61" s="29">
        <f t="shared" si="0"/>
        <v>1100</v>
      </c>
    </row>
    <row r="62" spans="1:11">
      <c r="A62" s="28" t="s">
        <v>732</v>
      </c>
      <c r="B62" s="145"/>
      <c r="C62" s="34" t="s">
        <v>20</v>
      </c>
      <c r="D62" s="22" t="s">
        <v>24</v>
      </c>
      <c r="E62" s="23" t="s">
        <v>735</v>
      </c>
      <c r="F62" s="23" t="s">
        <v>735</v>
      </c>
      <c r="G62" s="22">
        <v>1</v>
      </c>
      <c r="H62" s="22"/>
      <c r="I62" s="22">
        <v>1</v>
      </c>
      <c r="J62" s="24">
        <v>1100</v>
      </c>
      <c r="K62" s="29">
        <f t="shared" si="0"/>
        <v>1100</v>
      </c>
    </row>
    <row r="63" spans="1:11">
      <c r="A63" s="28" t="s">
        <v>732</v>
      </c>
      <c r="B63" s="145"/>
      <c r="C63" s="34" t="s">
        <v>19</v>
      </c>
      <c r="D63" s="22" t="s">
        <v>24</v>
      </c>
      <c r="E63" s="23" t="s">
        <v>735</v>
      </c>
      <c r="F63" s="23" t="s">
        <v>735</v>
      </c>
      <c r="G63" s="22">
        <v>1</v>
      </c>
      <c r="H63" s="22"/>
      <c r="I63" s="22">
        <v>1</v>
      </c>
      <c r="J63" s="24">
        <v>1100</v>
      </c>
      <c r="K63" s="29">
        <f t="shared" si="0"/>
        <v>1100</v>
      </c>
    </row>
    <row r="64" spans="1:11">
      <c r="A64" s="28" t="s">
        <v>732</v>
      </c>
      <c r="B64" s="145"/>
      <c r="C64" s="34" t="s">
        <v>19</v>
      </c>
      <c r="D64" s="22" t="s">
        <v>24</v>
      </c>
      <c r="E64" s="23" t="s">
        <v>735</v>
      </c>
      <c r="F64" s="23" t="s">
        <v>735</v>
      </c>
      <c r="G64" s="22">
        <v>1</v>
      </c>
      <c r="H64" s="22"/>
      <c r="I64" s="22">
        <v>1</v>
      </c>
      <c r="J64" s="24">
        <v>1100</v>
      </c>
      <c r="K64" s="29">
        <f t="shared" si="0"/>
        <v>1100</v>
      </c>
    </row>
    <row r="65" spans="1:11">
      <c r="A65" s="28" t="s">
        <v>732</v>
      </c>
      <c r="B65" s="145"/>
      <c r="C65" s="34" t="s">
        <v>19</v>
      </c>
      <c r="D65" s="22" t="s">
        <v>24</v>
      </c>
      <c r="E65" s="23" t="s">
        <v>735</v>
      </c>
      <c r="F65" s="23" t="s">
        <v>735</v>
      </c>
      <c r="G65" s="22">
        <v>1</v>
      </c>
      <c r="H65" s="22"/>
      <c r="I65" s="22">
        <v>1</v>
      </c>
      <c r="J65" s="24">
        <v>1100</v>
      </c>
      <c r="K65" s="29">
        <f t="shared" si="0"/>
        <v>1100</v>
      </c>
    </row>
    <row r="66" spans="1:11">
      <c r="A66" s="28" t="s">
        <v>732</v>
      </c>
      <c r="B66" s="145"/>
      <c r="C66" s="34" t="s">
        <v>19</v>
      </c>
      <c r="D66" s="22" t="s">
        <v>24</v>
      </c>
      <c r="E66" s="23" t="s">
        <v>735</v>
      </c>
      <c r="F66" s="23" t="s">
        <v>735</v>
      </c>
      <c r="G66" s="22">
        <v>1</v>
      </c>
      <c r="H66" s="22"/>
      <c r="I66" s="22">
        <v>1</v>
      </c>
      <c r="J66" s="24">
        <v>1100</v>
      </c>
      <c r="K66" s="29">
        <f t="shared" si="0"/>
        <v>1100</v>
      </c>
    </row>
    <row r="67" spans="1:11">
      <c r="A67" s="28" t="s">
        <v>732</v>
      </c>
      <c r="B67" s="145"/>
      <c r="C67" s="34" t="s">
        <v>35</v>
      </c>
      <c r="D67" s="25" t="s">
        <v>56</v>
      </c>
      <c r="E67" s="23" t="s">
        <v>735</v>
      </c>
      <c r="F67" s="23" t="s">
        <v>735</v>
      </c>
      <c r="G67" s="22">
        <v>1</v>
      </c>
      <c r="H67" s="22"/>
      <c r="I67" s="22">
        <v>1</v>
      </c>
      <c r="J67" s="24">
        <v>45000</v>
      </c>
      <c r="K67" s="29">
        <f t="shared" si="0"/>
        <v>45000</v>
      </c>
    </row>
    <row r="68" spans="1:11">
      <c r="A68" s="28" t="s">
        <v>732</v>
      </c>
      <c r="B68" s="145"/>
      <c r="C68" s="34" t="s">
        <v>67</v>
      </c>
      <c r="D68" s="22" t="s">
        <v>79</v>
      </c>
      <c r="E68" s="22" t="s">
        <v>83</v>
      </c>
      <c r="F68" s="23" t="s">
        <v>735</v>
      </c>
      <c r="G68" s="22">
        <v>1</v>
      </c>
      <c r="H68" s="22"/>
      <c r="I68" s="22">
        <v>1</v>
      </c>
      <c r="J68" s="24">
        <v>80000</v>
      </c>
      <c r="K68" s="29">
        <f t="shared" si="0"/>
        <v>80000</v>
      </c>
    </row>
    <row r="69" spans="1:11">
      <c r="A69" s="28" t="s">
        <v>732</v>
      </c>
      <c r="B69" s="145"/>
      <c r="C69" s="34" t="s">
        <v>66</v>
      </c>
      <c r="D69" s="22" t="s">
        <v>80</v>
      </c>
      <c r="E69" s="23" t="s">
        <v>735</v>
      </c>
      <c r="F69" s="23" t="s">
        <v>735</v>
      </c>
      <c r="G69" s="22">
        <v>1</v>
      </c>
      <c r="H69" s="22"/>
      <c r="I69" s="22">
        <v>1</v>
      </c>
      <c r="J69" s="24">
        <v>170000</v>
      </c>
      <c r="K69" s="29">
        <f t="shared" si="0"/>
        <v>170000</v>
      </c>
    </row>
    <row r="70" spans="1:11">
      <c r="A70" s="28" t="s">
        <v>732</v>
      </c>
      <c r="B70" s="146"/>
      <c r="C70" s="34" t="s">
        <v>47</v>
      </c>
      <c r="D70" s="22"/>
      <c r="E70" s="23" t="s">
        <v>735</v>
      </c>
      <c r="F70" s="23" t="s">
        <v>735</v>
      </c>
      <c r="G70" s="22">
        <v>1</v>
      </c>
      <c r="H70" s="22"/>
      <c r="I70" s="22">
        <v>1</v>
      </c>
      <c r="J70" s="24">
        <v>450000</v>
      </c>
      <c r="K70" s="29">
        <f t="shared" si="0"/>
        <v>450000</v>
      </c>
    </row>
    <row r="71" spans="1:11">
      <c r="A71" s="28" t="s">
        <v>732</v>
      </c>
      <c r="B71" s="117" t="s">
        <v>77</v>
      </c>
      <c r="C71" s="34" t="s">
        <v>36</v>
      </c>
      <c r="D71" s="22" t="s">
        <v>42</v>
      </c>
      <c r="E71" s="23" t="s">
        <v>735</v>
      </c>
      <c r="F71" s="23" t="s">
        <v>735</v>
      </c>
      <c r="G71" s="22">
        <v>1</v>
      </c>
      <c r="H71" s="22"/>
      <c r="I71" s="22">
        <v>1</v>
      </c>
      <c r="J71" s="24">
        <v>2500</v>
      </c>
      <c r="K71" s="29">
        <f t="shared" ref="K71:K133" si="1">I71*J71</f>
        <v>2500</v>
      </c>
    </row>
    <row r="72" spans="1:11">
      <c r="A72" s="28" t="s">
        <v>732</v>
      </c>
      <c r="B72" s="117"/>
      <c r="C72" s="34" t="s">
        <v>29</v>
      </c>
      <c r="D72" s="22" t="s">
        <v>81</v>
      </c>
      <c r="E72" s="22" t="s">
        <v>84</v>
      </c>
      <c r="F72" s="23" t="s">
        <v>735</v>
      </c>
      <c r="G72" s="22">
        <v>1</v>
      </c>
      <c r="H72" s="22"/>
      <c r="I72" s="22">
        <v>1</v>
      </c>
      <c r="J72" s="24">
        <v>17000</v>
      </c>
      <c r="K72" s="29">
        <f t="shared" si="1"/>
        <v>17000</v>
      </c>
    </row>
    <row r="73" spans="1:11">
      <c r="A73" s="28" t="s">
        <v>732</v>
      </c>
      <c r="B73" s="117"/>
      <c r="C73" s="34" t="s">
        <v>34</v>
      </c>
      <c r="D73" s="22" t="s">
        <v>38</v>
      </c>
      <c r="E73" s="22" t="s">
        <v>44</v>
      </c>
      <c r="F73" s="22">
        <v>1293</v>
      </c>
      <c r="G73" s="22">
        <v>1</v>
      </c>
      <c r="H73" s="22"/>
      <c r="I73" s="22">
        <v>1</v>
      </c>
      <c r="J73" s="24">
        <v>38000</v>
      </c>
      <c r="K73" s="29">
        <f t="shared" si="1"/>
        <v>38000</v>
      </c>
    </row>
    <row r="74" spans="1:11">
      <c r="A74" s="28" t="s">
        <v>732</v>
      </c>
      <c r="B74" s="117"/>
      <c r="C74" s="34" t="s">
        <v>34</v>
      </c>
      <c r="D74" s="22" t="s">
        <v>38</v>
      </c>
      <c r="E74" s="22" t="s">
        <v>44</v>
      </c>
      <c r="F74" s="22">
        <v>1293</v>
      </c>
      <c r="G74" s="22">
        <v>1</v>
      </c>
      <c r="H74" s="22"/>
      <c r="I74" s="22">
        <v>1</v>
      </c>
      <c r="J74" s="24">
        <v>38000</v>
      </c>
      <c r="K74" s="29">
        <f t="shared" si="1"/>
        <v>38000</v>
      </c>
    </row>
    <row r="75" spans="1:11">
      <c r="A75" s="28" t="s">
        <v>732</v>
      </c>
      <c r="B75" s="117"/>
      <c r="C75" s="34" t="s">
        <v>34</v>
      </c>
      <c r="D75" s="22" t="s">
        <v>38</v>
      </c>
      <c r="E75" s="22" t="s">
        <v>44</v>
      </c>
      <c r="F75" s="22">
        <v>1293</v>
      </c>
      <c r="G75" s="22">
        <v>1</v>
      </c>
      <c r="H75" s="22"/>
      <c r="I75" s="22">
        <v>1</v>
      </c>
      <c r="J75" s="24">
        <v>38000</v>
      </c>
      <c r="K75" s="29">
        <f t="shared" si="1"/>
        <v>38000</v>
      </c>
    </row>
    <row r="76" spans="1:11">
      <c r="A76" s="28" t="s">
        <v>732</v>
      </c>
      <c r="B76" s="117"/>
      <c r="C76" s="34" t="s">
        <v>34</v>
      </c>
      <c r="D76" s="22" t="s">
        <v>38</v>
      </c>
      <c r="E76" s="22" t="s">
        <v>44</v>
      </c>
      <c r="F76" s="22">
        <v>1293</v>
      </c>
      <c r="G76" s="22"/>
      <c r="H76" s="22">
        <v>1</v>
      </c>
      <c r="I76" s="22">
        <v>1</v>
      </c>
      <c r="J76" s="24">
        <v>38000</v>
      </c>
      <c r="K76" s="29">
        <f t="shared" si="1"/>
        <v>38000</v>
      </c>
    </row>
    <row r="77" spans="1:11">
      <c r="A77" s="28" t="s">
        <v>732</v>
      </c>
      <c r="B77" s="117"/>
      <c r="C77" s="34" t="s">
        <v>34</v>
      </c>
      <c r="D77" s="22" t="s">
        <v>38</v>
      </c>
      <c r="E77" s="22" t="s">
        <v>44</v>
      </c>
      <c r="F77" s="22">
        <v>1293</v>
      </c>
      <c r="G77" s="22">
        <v>1</v>
      </c>
      <c r="H77" s="22"/>
      <c r="I77" s="22">
        <v>1</v>
      </c>
      <c r="J77" s="24">
        <v>38000</v>
      </c>
      <c r="K77" s="29">
        <f t="shared" si="1"/>
        <v>38000</v>
      </c>
    </row>
    <row r="78" spans="1:11">
      <c r="A78" s="28" t="s">
        <v>732</v>
      </c>
      <c r="B78" s="117"/>
      <c r="C78" s="34" t="s">
        <v>34</v>
      </c>
      <c r="D78" s="22" t="s">
        <v>38</v>
      </c>
      <c r="E78" s="22" t="s">
        <v>44</v>
      </c>
      <c r="F78" s="22">
        <v>1293</v>
      </c>
      <c r="G78" s="22">
        <v>1</v>
      </c>
      <c r="H78" s="22"/>
      <c r="I78" s="22">
        <v>1</v>
      </c>
      <c r="J78" s="24">
        <v>38000</v>
      </c>
      <c r="K78" s="29">
        <f t="shared" si="1"/>
        <v>38000</v>
      </c>
    </row>
    <row r="79" spans="1:11">
      <c r="A79" s="28" t="s">
        <v>732</v>
      </c>
      <c r="B79" s="117"/>
      <c r="C79" s="34" t="s">
        <v>34</v>
      </c>
      <c r="D79" s="22" t="s">
        <v>38</v>
      </c>
      <c r="E79" s="22" t="s">
        <v>44</v>
      </c>
      <c r="F79" s="22">
        <v>1293</v>
      </c>
      <c r="G79" s="22">
        <v>1</v>
      </c>
      <c r="H79" s="22"/>
      <c r="I79" s="22">
        <v>1</v>
      </c>
      <c r="J79" s="24">
        <v>38000</v>
      </c>
      <c r="K79" s="29">
        <f t="shared" si="1"/>
        <v>38000</v>
      </c>
    </row>
    <row r="80" spans="1:11">
      <c r="A80" s="28" t="s">
        <v>732</v>
      </c>
      <c r="B80" s="117"/>
      <c r="C80" s="34" t="s">
        <v>34</v>
      </c>
      <c r="D80" s="22" t="s">
        <v>38</v>
      </c>
      <c r="E80" s="22" t="s">
        <v>44</v>
      </c>
      <c r="F80" s="22">
        <v>1293</v>
      </c>
      <c r="G80" s="22">
        <v>1</v>
      </c>
      <c r="H80" s="22"/>
      <c r="I80" s="22">
        <v>1</v>
      </c>
      <c r="J80" s="24">
        <v>38000</v>
      </c>
      <c r="K80" s="29">
        <f t="shared" si="1"/>
        <v>38000</v>
      </c>
    </row>
    <row r="81" spans="1:11">
      <c r="A81" s="28" t="s">
        <v>732</v>
      </c>
      <c r="B81" s="117"/>
      <c r="C81" s="36" t="s">
        <v>86</v>
      </c>
      <c r="D81" s="22" t="s">
        <v>38</v>
      </c>
      <c r="E81" s="22" t="s">
        <v>88</v>
      </c>
      <c r="F81" s="22">
        <v>1293</v>
      </c>
      <c r="G81" s="22">
        <v>1</v>
      </c>
      <c r="H81" s="22"/>
      <c r="I81" s="22">
        <v>1</v>
      </c>
      <c r="J81" s="24">
        <v>15500</v>
      </c>
      <c r="K81" s="29">
        <f t="shared" si="1"/>
        <v>15500</v>
      </c>
    </row>
    <row r="82" spans="1:11">
      <c r="A82" s="28" t="s">
        <v>732</v>
      </c>
      <c r="B82" s="117"/>
      <c r="C82" s="36" t="s">
        <v>86</v>
      </c>
      <c r="D82" s="22" t="s">
        <v>38</v>
      </c>
      <c r="E82" s="22" t="s">
        <v>88</v>
      </c>
      <c r="F82" s="22">
        <v>1293</v>
      </c>
      <c r="G82" s="22"/>
      <c r="H82" s="22">
        <v>1</v>
      </c>
      <c r="I82" s="22">
        <v>1</v>
      </c>
      <c r="J82" s="24">
        <v>15500</v>
      </c>
      <c r="K82" s="29">
        <f t="shared" si="1"/>
        <v>15500</v>
      </c>
    </row>
    <row r="83" spans="1:11">
      <c r="A83" s="28" t="s">
        <v>732</v>
      </c>
      <c r="B83" s="117"/>
      <c r="C83" s="36" t="s">
        <v>86</v>
      </c>
      <c r="D83" s="22" t="s">
        <v>38</v>
      </c>
      <c r="E83" s="22" t="s">
        <v>88</v>
      </c>
      <c r="F83" s="22">
        <v>1293</v>
      </c>
      <c r="G83" s="22">
        <v>1</v>
      </c>
      <c r="H83" s="22"/>
      <c r="I83" s="22">
        <v>1</v>
      </c>
      <c r="J83" s="24">
        <v>15500</v>
      </c>
      <c r="K83" s="29">
        <f t="shared" si="1"/>
        <v>15500</v>
      </c>
    </row>
    <row r="84" spans="1:11">
      <c r="A84" s="28" t="s">
        <v>732</v>
      </c>
      <c r="B84" s="117"/>
      <c r="C84" s="36" t="s">
        <v>86</v>
      </c>
      <c r="D84" s="22" t="s">
        <v>38</v>
      </c>
      <c r="E84" s="22" t="s">
        <v>88</v>
      </c>
      <c r="F84" s="22">
        <v>1293</v>
      </c>
      <c r="G84" s="22">
        <v>1</v>
      </c>
      <c r="H84" s="22"/>
      <c r="I84" s="22">
        <v>1</v>
      </c>
      <c r="J84" s="24">
        <v>15500</v>
      </c>
      <c r="K84" s="29">
        <f t="shared" si="1"/>
        <v>15500</v>
      </c>
    </row>
    <row r="85" spans="1:11">
      <c r="A85" s="28" t="s">
        <v>732</v>
      </c>
      <c r="B85" s="117"/>
      <c r="C85" s="36" t="s">
        <v>87</v>
      </c>
      <c r="D85" s="22" t="s">
        <v>39</v>
      </c>
      <c r="E85" s="23" t="s">
        <v>735</v>
      </c>
      <c r="F85" s="23" t="s">
        <v>735</v>
      </c>
      <c r="G85" s="22">
        <v>1</v>
      </c>
      <c r="H85" s="22"/>
      <c r="I85" s="22">
        <v>1</v>
      </c>
      <c r="J85" s="24">
        <v>15500</v>
      </c>
      <c r="K85" s="29">
        <f t="shared" si="1"/>
        <v>15500</v>
      </c>
    </row>
    <row r="86" spans="1:11">
      <c r="A86" s="28" t="s">
        <v>732</v>
      </c>
      <c r="B86" s="117"/>
      <c r="C86" s="36" t="s">
        <v>87</v>
      </c>
      <c r="D86" s="22" t="s">
        <v>39</v>
      </c>
      <c r="E86" s="23" t="s">
        <v>735</v>
      </c>
      <c r="F86" s="23" t="s">
        <v>735</v>
      </c>
      <c r="G86" s="22">
        <v>1</v>
      </c>
      <c r="H86" s="22"/>
      <c r="I86" s="22">
        <v>1</v>
      </c>
      <c r="J86" s="24">
        <v>15500</v>
      </c>
      <c r="K86" s="29">
        <f t="shared" si="1"/>
        <v>15500</v>
      </c>
    </row>
    <row r="87" spans="1:11">
      <c r="A87" s="28" t="s">
        <v>732</v>
      </c>
      <c r="B87" s="117"/>
      <c r="C87" s="34" t="s">
        <v>35</v>
      </c>
      <c r="D87" s="25" t="s">
        <v>56</v>
      </c>
      <c r="E87" s="23" t="s">
        <v>735</v>
      </c>
      <c r="F87" s="23" t="s">
        <v>735</v>
      </c>
      <c r="G87" s="22">
        <v>1</v>
      </c>
      <c r="H87" s="22"/>
      <c r="I87" s="22">
        <v>1</v>
      </c>
      <c r="J87" s="24">
        <v>45000</v>
      </c>
      <c r="K87" s="29">
        <f t="shared" si="1"/>
        <v>45000</v>
      </c>
    </row>
    <row r="88" spans="1:11">
      <c r="A88" s="28" t="s">
        <v>732</v>
      </c>
      <c r="B88" s="117"/>
      <c r="C88" s="34" t="s">
        <v>67</v>
      </c>
      <c r="D88" s="22" t="s">
        <v>38</v>
      </c>
      <c r="E88" s="23" t="s">
        <v>735</v>
      </c>
      <c r="F88" s="23" t="s">
        <v>735</v>
      </c>
      <c r="G88" s="22"/>
      <c r="H88" s="22">
        <v>1</v>
      </c>
      <c r="I88" s="22">
        <v>1</v>
      </c>
      <c r="J88" s="24">
        <v>80000</v>
      </c>
      <c r="K88" s="29">
        <f t="shared" si="1"/>
        <v>80000</v>
      </c>
    </row>
    <row r="89" spans="1:11">
      <c r="A89" s="28" t="s">
        <v>732</v>
      </c>
      <c r="B89" s="117"/>
      <c r="C89" s="34" t="s">
        <v>20</v>
      </c>
      <c r="D89" s="22" t="s">
        <v>24</v>
      </c>
      <c r="E89" s="23" t="s">
        <v>735</v>
      </c>
      <c r="F89" s="23" t="s">
        <v>735</v>
      </c>
      <c r="G89" s="22">
        <v>1</v>
      </c>
      <c r="H89" s="22"/>
      <c r="I89" s="22">
        <v>1</v>
      </c>
      <c r="J89" s="24">
        <v>1100</v>
      </c>
      <c r="K89" s="29">
        <f t="shared" si="1"/>
        <v>1100</v>
      </c>
    </row>
    <row r="90" spans="1:11">
      <c r="A90" s="28" t="s">
        <v>732</v>
      </c>
      <c r="B90" s="117"/>
      <c r="C90" s="34" t="s">
        <v>19</v>
      </c>
      <c r="D90" s="22" t="s">
        <v>24</v>
      </c>
      <c r="E90" s="23" t="s">
        <v>735</v>
      </c>
      <c r="F90" s="23" t="s">
        <v>735</v>
      </c>
      <c r="G90" s="22">
        <v>1</v>
      </c>
      <c r="H90" s="22"/>
      <c r="I90" s="22">
        <v>1</v>
      </c>
      <c r="J90" s="24">
        <v>1100</v>
      </c>
      <c r="K90" s="29">
        <f t="shared" si="1"/>
        <v>1100</v>
      </c>
    </row>
    <row r="91" spans="1:11">
      <c r="A91" s="28" t="s">
        <v>732</v>
      </c>
      <c r="B91" s="117"/>
      <c r="C91" s="34" t="s">
        <v>89</v>
      </c>
      <c r="D91" s="22" t="s">
        <v>90</v>
      </c>
      <c r="E91" s="23" t="s">
        <v>735</v>
      </c>
      <c r="F91" s="23" t="s">
        <v>735</v>
      </c>
      <c r="G91" s="22">
        <v>1</v>
      </c>
      <c r="H91" s="22"/>
      <c r="I91" s="22">
        <v>1</v>
      </c>
      <c r="J91" s="24">
        <v>1400</v>
      </c>
      <c r="K91" s="29">
        <f t="shared" si="1"/>
        <v>1400</v>
      </c>
    </row>
    <row r="92" spans="1:11">
      <c r="A92" s="28" t="s">
        <v>732</v>
      </c>
      <c r="B92" s="117"/>
      <c r="C92" s="34" t="s">
        <v>22</v>
      </c>
      <c r="D92" s="22" t="s">
        <v>91</v>
      </c>
      <c r="E92" s="23" t="s">
        <v>735</v>
      </c>
      <c r="F92" s="23" t="s">
        <v>735</v>
      </c>
      <c r="G92" s="22">
        <v>1</v>
      </c>
      <c r="H92" s="22"/>
      <c r="I92" s="22">
        <v>1</v>
      </c>
      <c r="J92" s="24">
        <v>6500</v>
      </c>
      <c r="K92" s="29">
        <f t="shared" si="1"/>
        <v>6500</v>
      </c>
    </row>
    <row r="93" spans="1:11">
      <c r="A93" s="28" t="s">
        <v>732</v>
      </c>
      <c r="B93" s="26" t="s">
        <v>93</v>
      </c>
      <c r="C93" s="34" t="s">
        <v>22</v>
      </c>
      <c r="D93" s="22" t="s">
        <v>91</v>
      </c>
      <c r="E93" s="23" t="s">
        <v>735</v>
      </c>
      <c r="F93" s="23" t="s">
        <v>735</v>
      </c>
      <c r="G93" s="22">
        <v>1</v>
      </c>
      <c r="H93" s="22"/>
      <c r="I93" s="22">
        <v>1</v>
      </c>
      <c r="J93" s="24">
        <v>6500</v>
      </c>
      <c r="K93" s="29">
        <f t="shared" si="1"/>
        <v>6500</v>
      </c>
    </row>
    <row r="94" spans="1:11">
      <c r="A94" s="28" t="s">
        <v>732</v>
      </c>
      <c r="B94" s="117" t="s">
        <v>94</v>
      </c>
      <c r="C94" s="34" t="s">
        <v>48</v>
      </c>
      <c r="D94" s="22" t="s">
        <v>30</v>
      </c>
      <c r="E94" s="23" t="s">
        <v>735</v>
      </c>
      <c r="F94" s="23" t="s">
        <v>735</v>
      </c>
      <c r="G94" s="22">
        <v>1</v>
      </c>
      <c r="H94" s="22"/>
      <c r="I94" s="22">
        <v>1</v>
      </c>
      <c r="J94" s="24">
        <v>1200</v>
      </c>
      <c r="K94" s="29">
        <f t="shared" si="1"/>
        <v>1200</v>
      </c>
    </row>
    <row r="95" spans="1:11">
      <c r="A95" s="28" t="s">
        <v>732</v>
      </c>
      <c r="B95" s="117"/>
      <c r="C95" s="34" t="s">
        <v>22</v>
      </c>
      <c r="D95" s="22" t="s">
        <v>26</v>
      </c>
      <c r="E95" s="23" t="s">
        <v>735</v>
      </c>
      <c r="F95" s="23" t="s">
        <v>735</v>
      </c>
      <c r="G95" s="22">
        <v>1</v>
      </c>
      <c r="H95" s="22"/>
      <c r="I95" s="22">
        <v>1</v>
      </c>
      <c r="J95" s="24">
        <v>6500</v>
      </c>
      <c r="K95" s="29">
        <f t="shared" si="1"/>
        <v>6500</v>
      </c>
    </row>
    <row r="96" spans="1:11">
      <c r="A96" s="28" t="s">
        <v>732</v>
      </c>
      <c r="B96" s="117"/>
      <c r="C96" s="34" t="s">
        <v>37</v>
      </c>
      <c r="D96" s="22" t="s">
        <v>24</v>
      </c>
      <c r="E96" s="23" t="s">
        <v>735</v>
      </c>
      <c r="F96" s="23" t="s">
        <v>735</v>
      </c>
      <c r="G96" s="22">
        <v>1</v>
      </c>
      <c r="H96" s="22"/>
      <c r="I96" s="22">
        <v>1</v>
      </c>
      <c r="J96" s="24">
        <v>6500</v>
      </c>
      <c r="K96" s="29">
        <f t="shared" si="1"/>
        <v>6500</v>
      </c>
    </row>
    <row r="97" spans="1:11">
      <c r="A97" s="28" t="s">
        <v>732</v>
      </c>
      <c r="B97" s="117"/>
      <c r="C97" s="34" t="s">
        <v>35</v>
      </c>
      <c r="D97" s="22" t="s">
        <v>40</v>
      </c>
      <c r="E97" s="23" t="s">
        <v>735</v>
      </c>
      <c r="F97" s="23" t="s">
        <v>735</v>
      </c>
      <c r="G97" s="22">
        <v>1</v>
      </c>
      <c r="H97" s="22"/>
      <c r="I97" s="22">
        <v>1</v>
      </c>
      <c r="J97" s="24">
        <v>45000</v>
      </c>
      <c r="K97" s="29">
        <f t="shared" si="1"/>
        <v>45000</v>
      </c>
    </row>
    <row r="98" spans="1:11">
      <c r="A98" s="28" t="s">
        <v>732</v>
      </c>
      <c r="B98" s="117"/>
      <c r="C98" s="34" t="s">
        <v>23</v>
      </c>
      <c r="D98" s="22" t="s">
        <v>27</v>
      </c>
      <c r="E98" s="23" t="s">
        <v>735</v>
      </c>
      <c r="F98" s="22" t="s">
        <v>92</v>
      </c>
      <c r="G98" s="22">
        <v>1</v>
      </c>
      <c r="H98" s="22"/>
      <c r="I98" s="22">
        <v>1</v>
      </c>
      <c r="J98" s="24">
        <v>650</v>
      </c>
      <c r="K98" s="29">
        <f t="shared" si="1"/>
        <v>650</v>
      </c>
    </row>
    <row r="99" spans="1:11">
      <c r="A99" s="28" t="s">
        <v>732</v>
      </c>
      <c r="B99" s="117"/>
      <c r="C99" s="34" t="s">
        <v>19</v>
      </c>
      <c r="D99" s="22" t="s">
        <v>24</v>
      </c>
      <c r="E99" s="23" t="s">
        <v>735</v>
      </c>
      <c r="F99" s="23" t="s">
        <v>735</v>
      </c>
      <c r="G99" s="22">
        <v>1</v>
      </c>
      <c r="H99" s="22"/>
      <c r="I99" s="22">
        <v>1</v>
      </c>
      <c r="J99" s="24">
        <v>1100</v>
      </c>
      <c r="K99" s="29">
        <f t="shared" si="1"/>
        <v>1100</v>
      </c>
    </row>
    <row r="100" spans="1:11">
      <c r="A100" s="28" t="s">
        <v>732</v>
      </c>
      <c r="B100" s="117"/>
      <c r="C100" s="34" t="s">
        <v>19</v>
      </c>
      <c r="D100" s="22" t="s">
        <v>24</v>
      </c>
      <c r="E100" s="23" t="s">
        <v>735</v>
      </c>
      <c r="F100" s="23" t="s">
        <v>735</v>
      </c>
      <c r="G100" s="22">
        <v>1</v>
      </c>
      <c r="H100" s="22"/>
      <c r="I100" s="22">
        <v>1</v>
      </c>
      <c r="J100" s="24">
        <v>1100</v>
      </c>
      <c r="K100" s="29">
        <f t="shared" si="1"/>
        <v>1100</v>
      </c>
    </row>
    <row r="101" spans="1:11">
      <c r="A101" s="28" t="s">
        <v>732</v>
      </c>
      <c r="B101" s="117"/>
      <c r="C101" s="34" t="s">
        <v>20</v>
      </c>
      <c r="D101" s="22" t="s">
        <v>24</v>
      </c>
      <c r="E101" s="23" t="s">
        <v>735</v>
      </c>
      <c r="F101" s="23" t="s">
        <v>735</v>
      </c>
      <c r="G101" s="22">
        <v>1</v>
      </c>
      <c r="H101" s="22"/>
      <c r="I101" s="22">
        <v>1</v>
      </c>
      <c r="J101" s="24">
        <v>1100</v>
      </c>
      <c r="K101" s="29">
        <f t="shared" si="1"/>
        <v>1100</v>
      </c>
    </row>
    <row r="102" spans="1:11" ht="15" customHeight="1">
      <c r="A102" s="28" t="s">
        <v>732</v>
      </c>
      <c r="B102" s="144" t="s">
        <v>100</v>
      </c>
      <c r="C102" s="34" t="s">
        <v>29</v>
      </c>
      <c r="D102" s="22" t="s">
        <v>102</v>
      </c>
      <c r="E102" s="23" t="s">
        <v>735</v>
      </c>
      <c r="F102" s="23" t="s">
        <v>735</v>
      </c>
      <c r="G102" s="22">
        <v>1</v>
      </c>
      <c r="H102" s="22"/>
      <c r="I102" s="22">
        <v>1</v>
      </c>
      <c r="J102" s="24">
        <v>15000</v>
      </c>
      <c r="K102" s="29">
        <f t="shared" si="1"/>
        <v>15000</v>
      </c>
    </row>
    <row r="103" spans="1:11" ht="15.75" thickBot="1">
      <c r="A103" s="30" t="s">
        <v>732</v>
      </c>
      <c r="B103" s="154"/>
      <c r="C103" s="37" t="s">
        <v>95</v>
      </c>
      <c r="D103" s="31" t="s">
        <v>103</v>
      </c>
      <c r="E103" s="155" t="s">
        <v>735</v>
      </c>
      <c r="F103" s="155" t="s">
        <v>735</v>
      </c>
      <c r="G103" s="31">
        <v>1</v>
      </c>
      <c r="H103" s="31"/>
      <c r="I103" s="31">
        <v>1</v>
      </c>
      <c r="J103" s="32">
        <v>30000</v>
      </c>
      <c r="K103" s="33">
        <f t="shared" si="1"/>
        <v>30000</v>
      </c>
    </row>
    <row r="104" spans="1:11">
      <c r="A104" s="156" t="s">
        <v>732</v>
      </c>
      <c r="B104" s="157" t="s">
        <v>100</v>
      </c>
      <c r="C104" s="158" t="s">
        <v>96</v>
      </c>
      <c r="D104" s="159" t="s">
        <v>24</v>
      </c>
      <c r="E104" s="160" t="s">
        <v>735</v>
      </c>
      <c r="F104" s="160" t="s">
        <v>735</v>
      </c>
      <c r="G104" s="159">
        <v>1</v>
      </c>
      <c r="H104" s="159"/>
      <c r="I104" s="159">
        <v>1</v>
      </c>
      <c r="J104" s="161">
        <v>375000</v>
      </c>
      <c r="K104" s="162">
        <f t="shared" si="1"/>
        <v>375000</v>
      </c>
    </row>
    <row r="105" spans="1:11">
      <c r="A105" s="28" t="s">
        <v>732</v>
      </c>
      <c r="B105" s="145"/>
      <c r="C105" s="34" t="s">
        <v>97</v>
      </c>
      <c r="D105" s="22" t="s">
        <v>24</v>
      </c>
      <c r="E105" s="23" t="s">
        <v>735</v>
      </c>
      <c r="F105" s="23" t="s">
        <v>735</v>
      </c>
      <c r="G105" s="22">
        <v>1</v>
      </c>
      <c r="H105" s="22"/>
      <c r="I105" s="22">
        <v>1</v>
      </c>
      <c r="J105" s="24">
        <v>4500</v>
      </c>
      <c r="K105" s="29">
        <f t="shared" si="1"/>
        <v>4500</v>
      </c>
    </row>
    <row r="106" spans="1:11">
      <c r="A106" s="28" t="s">
        <v>732</v>
      </c>
      <c r="B106" s="145"/>
      <c r="C106" s="34" t="s">
        <v>98</v>
      </c>
      <c r="D106" s="22" t="s">
        <v>24</v>
      </c>
      <c r="E106" s="23" t="s">
        <v>735</v>
      </c>
      <c r="F106" s="23" t="s">
        <v>735</v>
      </c>
      <c r="G106" s="22">
        <v>1</v>
      </c>
      <c r="H106" s="22"/>
      <c r="I106" s="22">
        <v>1</v>
      </c>
      <c r="J106" s="24">
        <v>6500</v>
      </c>
      <c r="K106" s="29">
        <f t="shared" si="1"/>
        <v>6500</v>
      </c>
    </row>
    <row r="107" spans="1:11">
      <c r="A107" s="28" t="s">
        <v>732</v>
      </c>
      <c r="B107" s="145"/>
      <c r="C107" s="34" t="s">
        <v>48</v>
      </c>
      <c r="D107" s="22" t="s">
        <v>104</v>
      </c>
      <c r="E107" s="23" t="s">
        <v>735</v>
      </c>
      <c r="F107" s="23" t="s">
        <v>735</v>
      </c>
      <c r="G107" s="22">
        <v>1</v>
      </c>
      <c r="H107" s="22"/>
      <c r="I107" s="22">
        <v>1</v>
      </c>
      <c r="J107" s="24">
        <v>1200</v>
      </c>
      <c r="K107" s="29">
        <f t="shared" si="1"/>
        <v>1200</v>
      </c>
    </row>
    <row r="108" spans="1:11">
      <c r="A108" s="28" t="s">
        <v>732</v>
      </c>
      <c r="B108" s="145"/>
      <c r="C108" s="34" t="s">
        <v>99</v>
      </c>
      <c r="D108" s="22" t="s">
        <v>105</v>
      </c>
      <c r="E108" s="23" t="s">
        <v>735</v>
      </c>
      <c r="F108" s="23" t="s">
        <v>735</v>
      </c>
      <c r="G108" s="22">
        <v>1</v>
      </c>
      <c r="H108" s="22"/>
      <c r="I108" s="22">
        <v>1</v>
      </c>
      <c r="J108" s="24">
        <v>250000</v>
      </c>
      <c r="K108" s="29">
        <f t="shared" si="1"/>
        <v>250000</v>
      </c>
    </row>
    <row r="109" spans="1:11">
      <c r="A109" s="28" t="s">
        <v>732</v>
      </c>
      <c r="B109" s="145"/>
      <c r="C109" s="34" t="s">
        <v>99</v>
      </c>
      <c r="D109" s="22" t="s">
        <v>106</v>
      </c>
      <c r="E109" s="23" t="s">
        <v>735</v>
      </c>
      <c r="F109" s="23" t="s">
        <v>735</v>
      </c>
      <c r="G109" s="22">
        <v>1</v>
      </c>
      <c r="H109" s="22"/>
      <c r="I109" s="22">
        <v>1</v>
      </c>
      <c r="J109" s="24">
        <v>250000</v>
      </c>
      <c r="K109" s="29">
        <f t="shared" si="1"/>
        <v>250000</v>
      </c>
    </row>
    <row r="110" spans="1:11">
      <c r="A110" s="28" t="s">
        <v>732</v>
      </c>
      <c r="B110" s="145"/>
      <c r="C110" s="34" t="s">
        <v>99</v>
      </c>
      <c r="D110" s="22" t="s">
        <v>107</v>
      </c>
      <c r="E110" s="23" t="s">
        <v>735</v>
      </c>
      <c r="F110" s="23" t="s">
        <v>735</v>
      </c>
      <c r="G110" s="22">
        <v>1</v>
      </c>
      <c r="H110" s="22"/>
      <c r="I110" s="22">
        <v>1</v>
      </c>
      <c r="J110" s="24">
        <v>250000</v>
      </c>
      <c r="K110" s="29">
        <f t="shared" si="1"/>
        <v>250000</v>
      </c>
    </row>
    <row r="111" spans="1:11">
      <c r="A111" s="28" t="s">
        <v>732</v>
      </c>
      <c r="B111" s="145"/>
      <c r="C111" s="34" t="s">
        <v>101</v>
      </c>
      <c r="D111" s="22" t="s">
        <v>24</v>
      </c>
      <c r="E111" s="23" t="s">
        <v>735</v>
      </c>
      <c r="F111" s="23" t="s">
        <v>735</v>
      </c>
      <c r="G111" s="22">
        <v>1</v>
      </c>
      <c r="H111" s="22"/>
      <c r="I111" s="22">
        <v>1</v>
      </c>
      <c r="J111" s="24">
        <v>1100</v>
      </c>
      <c r="K111" s="29">
        <f t="shared" si="1"/>
        <v>1100</v>
      </c>
    </row>
    <row r="112" spans="1:11">
      <c r="A112" s="28" t="s">
        <v>732</v>
      </c>
      <c r="B112" s="145"/>
      <c r="C112" s="34" t="s">
        <v>36</v>
      </c>
      <c r="D112" s="22" t="s">
        <v>41</v>
      </c>
      <c r="E112" s="23" t="s">
        <v>735</v>
      </c>
      <c r="F112" s="23" t="s">
        <v>735</v>
      </c>
      <c r="G112" s="22">
        <v>1</v>
      </c>
      <c r="H112" s="22"/>
      <c r="I112" s="22">
        <v>1</v>
      </c>
      <c r="J112" s="24">
        <v>2500</v>
      </c>
      <c r="K112" s="29">
        <f t="shared" si="1"/>
        <v>2500</v>
      </c>
    </row>
    <row r="113" spans="1:11">
      <c r="A113" s="28" t="s">
        <v>732</v>
      </c>
      <c r="B113" s="145"/>
      <c r="C113" s="34" t="s">
        <v>36</v>
      </c>
      <c r="D113" s="22" t="s">
        <v>41</v>
      </c>
      <c r="E113" s="22" t="s">
        <v>109</v>
      </c>
      <c r="F113" s="23" t="s">
        <v>735</v>
      </c>
      <c r="G113" s="22">
        <v>1</v>
      </c>
      <c r="H113" s="22"/>
      <c r="I113" s="22">
        <v>1</v>
      </c>
      <c r="J113" s="24">
        <v>2500</v>
      </c>
      <c r="K113" s="29">
        <f t="shared" si="1"/>
        <v>2500</v>
      </c>
    </row>
    <row r="114" spans="1:11">
      <c r="A114" s="28" t="s">
        <v>732</v>
      </c>
      <c r="B114" s="145"/>
      <c r="C114" s="34" t="s">
        <v>23</v>
      </c>
      <c r="D114" s="22" t="s">
        <v>27</v>
      </c>
      <c r="E114" s="23" t="s">
        <v>735</v>
      </c>
      <c r="F114" s="23" t="s">
        <v>735</v>
      </c>
      <c r="G114" s="22">
        <v>1</v>
      </c>
      <c r="H114" s="22"/>
      <c r="I114" s="22">
        <v>1</v>
      </c>
      <c r="J114" s="24">
        <v>650</v>
      </c>
      <c r="K114" s="29">
        <f t="shared" si="1"/>
        <v>650</v>
      </c>
    </row>
    <row r="115" spans="1:11">
      <c r="A115" s="28" t="s">
        <v>732</v>
      </c>
      <c r="B115" s="145"/>
      <c r="C115" s="34" t="s">
        <v>48</v>
      </c>
      <c r="D115" s="22" t="s">
        <v>108</v>
      </c>
      <c r="E115" s="23" t="s">
        <v>735</v>
      </c>
      <c r="F115" s="23" t="s">
        <v>735</v>
      </c>
      <c r="G115" s="22">
        <v>1</v>
      </c>
      <c r="H115" s="22"/>
      <c r="I115" s="22">
        <v>1</v>
      </c>
      <c r="J115" s="24">
        <v>1200</v>
      </c>
      <c r="K115" s="29">
        <f t="shared" si="1"/>
        <v>1200</v>
      </c>
    </row>
    <row r="116" spans="1:11">
      <c r="A116" s="28" t="s">
        <v>732</v>
      </c>
      <c r="B116" s="145"/>
      <c r="C116" s="34" t="s">
        <v>65</v>
      </c>
      <c r="D116" s="22" t="s">
        <v>68</v>
      </c>
      <c r="E116" s="23" t="s">
        <v>735</v>
      </c>
      <c r="F116" s="23" t="s">
        <v>735</v>
      </c>
      <c r="G116" s="22">
        <v>1</v>
      </c>
      <c r="H116" s="22"/>
      <c r="I116" s="22">
        <v>1</v>
      </c>
      <c r="J116" s="24">
        <v>2500</v>
      </c>
      <c r="K116" s="29">
        <f t="shared" si="1"/>
        <v>2500</v>
      </c>
    </row>
    <row r="117" spans="1:11">
      <c r="A117" s="28" t="s">
        <v>732</v>
      </c>
      <c r="B117" s="146"/>
      <c r="C117" s="34" t="s">
        <v>99</v>
      </c>
      <c r="D117" s="22" t="s">
        <v>106</v>
      </c>
      <c r="E117" s="23" t="s">
        <v>735</v>
      </c>
      <c r="F117" s="23" t="s">
        <v>735</v>
      </c>
      <c r="G117" s="22">
        <v>1</v>
      </c>
      <c r="H117" s="22"/>
      <c r="I117" s="22">
        <v>1</v>
      </c>
      <c r="J117" s="24">
        <v>250000</v>
      </c>
      <c r="K117" s="29">
        <f t="shared" si="1"/>
        <v>250000</v>
      </c>
    </row>
    <row r="118" spans="1:11">
      <c r="A118" s="28" t="s">
        <v>732</v>
      </c>
      <c r="B118" s="117" t="s">
        <v>121</v>
      </c>
      <c r="C118" s="34" t="s">
        <v>110</v>
      </c>
      <c r="D118" s="22" t="s">
        <v>24</v>
      </c>
      <c r="E118" s="23" t="s">
        <v>735</v>
      </c>
      <c r="F118" s="23" t="s">
        <v>735</v>
      </c>
      <c r="G118" s="22">
        <v>1</v>
      </c>
      <c r="H118" s="22"/>
      <c r="I118" s="22">
        <v>1</v>
      </c>
      <c r="J118" s="24">
        <v>150000</v>
      </c>
      <c r="K118" s="29">
        <f t="shared" si="1"/>
        <v>150000</v>
      </c>
    </row>
    <row r="119" spans="1:11">
      <c r="A119" s="28" t="s">
        <v>732</v>
      </c>
      <c r="B119" s="117"/>
      <c r="C119" s="34" t="s">
        <v>110</v>
      </c>
      <c r="D119" s="22" t="s">
        <v>24</v>
      </c>
      <c r="E119" s="23" t="s">
        <v>735</v>
      </c>
      <c r="F119" s="23" t="s">
        <v>735</v>
      </c>
      <c r="G119" s="22">
        <v>1</v>
      </c>
      <c r="H119" s="22"/>
      <c r="I119" s="22">
        <v>1</v>
      </c>
      <c r="J119" s="24">
        <v>150000</v>
      </c>
      <c r="K119" s="29">
        <f t="shared" si="1"/>
        <v>150000</v>
      </c>
    </row>
    <row r="120" spans="1:11">
      <c r="A120" s="28" t="s">
        <v>732</v>
      </c>
      <c r="B120" s="117"/>
      <c r="C120" s="34" t="s">
        <v>110</v>
      </c>
      <c r="D120" s="22" t="s">
        <v>24</v>
      </c>
      <c r="E120" s="23" t="s">
        <v>735</v>
      </c>
      <c r="F120" s="23" t="s">
        <v>735</v>
      </c>
      <c r="G120" s="22">
        <v>1</v>
      </c>
      <c r="H120" s="22"/>
      <c r="I120" s="22">
        <v>1</v>
      </c>
      <c r="J120" s="24">
        <v>150000</v>
      </c>
      <c r="K120" s="29">
        <f t="shared" si="1"/>
        <v>150000</v>
      </c>
    </row>
    <row r="121" spans="1:11">
      <c r="A121" s="28" t="s">
        <v>732</v>
      </c>
      <c r="B121" s="117"/>
      <c r="C121" s="34" t="s">
        <v>111</v>
      </c>
      <c r="D121" s="22" t="s">
        <v>116</v>
      </c>
      <c r="E121" s="23" t="s">
        <v>735</v>
      </c>
      <c r="F121" s="23" t="s">
        <v>735</v>
      </c>
      <c r="G121" s="22">
        <v>1</v>
      </c>
      <c r="H121" s="22"/>
      <c r="I121" s="22">
        <v>1</v>
      </c>
      <c r="J121" s="24">
        <v>450000</v>
      </c>
      <c r="K121" s="29">
        <f t="shared" si="1"/>
        <v>450000</v>
      </c>
    </row>
    <row r="122" spans="1:11">
      <c r="A122" s="28" t="s">
        <v>732</v>
      </c>
      <c r="B122" s="117"/>
      <c r="C122" s="34" t="s">
        <v>112</v>
      </c>
      <c r="D122" s="22" t="s">
        <v>117</v>
      </c>
      <c r="E122" s="22" t="s">
        <v>120</v>
      </c>
      <c r="F122" s="23" t="s">
        <v>735</v>
      </c>
      <c r="G122" s="22">
        <v>1</v>
      </c>
      <c r="H122" s="22"/>
      <c r="I122" s="22">
        <v>1</v>
      </c>
      <c r="J122" s="24">
        <v>10000</v>
      </c>
      <c r="K122" s="29">
        <f t="shared" si="1"/>
        <v>10000</v>
      </c>
    </row>
    <row r="123" spans="1:11">
      <c r="A123" s="28" t="s">
        <v>732</v>
      </c>
      <c r="B123" s="117"/>
      <c r="C123" s="34" t="s">
        <v>113</v>
      </c>
      <c r="D123" s="22" t="s">
        <v>118</v>
      </c>
      <c r="E123" s="23" t="s">
        <v>735</v>
      </c>
      <c r="F123" s="23" t="s">
        <v>735</v>
      </c>
      <c r="G123" s="22">
        <v>1</v>
      </c>
      <c r="H123" s="22"/>
      <c r="I123" s="22">
        <v>1</v>
      </c>
      <c r="J123" s="24">
        <v>1500</v>
      </c>
      <c r="K123" s="29">
        <f t="shared" si="1"/>
        <v>1500</v>
      </c>
    </row>
    <row r="124" spans="1:11">
      <c r="A124" s="28" t="s">
        <v>732</v>
      </c>
      <c r="B124" s="117"/>
      <c r="C124" s="34" t="s">
        <v>114</v>
      </c>
      <c r="D124" s="22" t="s">
        <v>24</v>
      </c>
      <c r="E124" s="23" t="s">
        <v>735</v>
      </c>
      <c r="F124" s="23" t="s">
        <v>735</v>
      </c>
      <c r="G124" s="22">
        <v>1</v>
      </c>
      <c r="H124" s="22"/>
      <c r="I124" s="22">
        <v>1</v>
      </c>
      <c r="J124" s="24">
        <v>6500</v>
      </c>
      <c r="K124" s="29">
        <f t="shared" si="1"/>
        <v>6500</v>
      </c>
    </row>
    <row r="125" spans="1:11">
      <c r="A125" s="28" t="s">
        <v>732</v>
      </c>
      <c r="B125" s="117"/>
      <c r="C125" s="34" t="s">
        <v>114</v>
      </c>
      <c r="D125" s="22" t="s">
        <v>24</v>
      </c>
      <c r="E125" s="23" t="s">
        <v>735</v>
      </c>
      <c r="F125" s="23" t="s">
        <v>735</v>
      </c>
      <c r="G125" s="22"/>
      <c r="H125" s="22">
        <v>1</v>
      </c>
      <c r="I125" s="22">
        <v>1</v>
      </c>
      <c r="J125" s="24">
        <v>6500</v>
      </c>
      <c r="K125" s="29">
        <f t="shared" si="1"/>
        <v>6500</v>
      </c>
    </row>
    <row r="126" spans="1:11">
      <c r="A126" s="28" t="s">
        <v>732</v>
      </c>
      <c r="B126" s="117"/>
      <c r="C126" s="34" t="s">
        <v>37</v>
      </c>
      <c r="D126" s="22" t="s">
        <v>24</v>
      </c>
      <c r="E126" s="23" t="s">
        <v>735</v>
      </c>
      <c r="F126" s="23" t="s">
        <v>735</v>
      </c>
      <c r="G126" s="22">
        <v>1</v>
      </c>
      <c r="H126" s="22"/>
      <c r="I126" s="22">
        <v>1</v>
      </c>
      <c r="J126" s="24">
        <v>6500</v>
      </c>
      <c r="K126" s="29">
        <f t="shared" si="1"/>
        <v>6500</v>
      </c>
    </row>
    <row r="127" spans="1:11">
      <c r="A127" s="28" t="s">
        <v>732</v>
      </c>
      <c r="B127" s="117"/>
      <c r="C127" s="34" t="s">
        <v>18</v>
      </c>
      <c r="D127" s="22" t="s">
        <v>24</v>
      </c>
      <c r="E127" s="23" t="s">
        <v>735</v>
      </c>
      <c r="F127" s="23" t="s">
        <v>735</v>
      </c>
      <c r="G127" s="22">
        <v>1</v>
      </c>
      <c r="H127" s="22"/>
      <c r="I127" s="22">
        <v>1</v>
      </c>
      <c r="J127" s="24">
        <v>1200</v>
      </c>
      <c r="K127" s="29">
        <f t="shared" si="1"/>
        <v>1200</v>
      </c>
    </row>
    <row r="128" spans="1:11">
      <c r="A128" s="28" t="s">
        <v>732</v>
      </c>
      <c r="B128" s="117"/>
      <c r="C128" s="34" t="s">
        <v>115</v>
      </c>
      <c r="D128" s="22" t="s">
        <v>119</v>
      </c>
      <c r="E128" s="23" t="s">
        <v>735</v>
      </c>
      <c r="F128" s="23" t="s">
        <v>735</v>
      </c>
      <c r="G128" s="22">
        <v>1</v>
      </c>
      <c r="H128" s="22"/>
      <c r="I128" s="22">
        <v>1</v>
      </c>
      <c r="J128" s="24">
        <v>20000</v>
      </c>
      <c r="K128" s="29">
        <f t="shared" si="1"/>
        <v>20000</v>
      </c>
    </row>
    <row r="129" spans="1:11">
      <c r="A129" s="28" t="s">
        <v>732</v>
      </c>
      <c r="B129" s="117" t="s">
        <v>145</v>
      </c>
      <c r="C129" s="34" t="s">
        <v>29</v>
      </c>
      <c r="D129" s="22" t="s">
        <v>129</v>
      </c>
      <c r="E129" s="23" t="s">
        <v>735</v>
      </c>
      <c r="F129" s="23" t="s">
        <v>735</v>
      </c>
      <c r="G129" s="22">
        <v>1</v>
      </c>
      <c r="H129" s="22"/>
      <c r="I129" s="22">
        <v>1</v>
      </c>
      <c r="J129" s="24">
        <v>15000</v>
      </c>
      <c r="K129" s="29">
        <f t="shared" si="1"/>
        <v>15000</v>
      </c>
    </row>
    <row r="130" spans="1:11">
      <c r="A130" s="28" t="s">
        <v>732</v>
      </c>
      <c r="B130" s="117"/>
      <c r="C130" s="34" t="s">
        <v>122</v>
      </c>
      <c r="D130" s="22" t="s">
        <v>130</v>
      </c>
      <c r="E130" s="23" t="s">
        <v>735</v>
      </c>
      <c r="F130" s="23" t="s">
        <v>735</v>
      </c>
      <c r="G130" s="22">
        <v>1</v>
      </c>
      <c r="H130" s="22"/>
      <c r="I130" s="22">
        <v>1</v>
      </c>
      <c r="J130" s="24">
        <v>4500</v>
      </c>
      <c r="K130" s="29">
        <f t="shared" si="1"/>
        <v>4500</v>
      </c>
    </row>
    <row r="131" spans="1:11">
      <c r="A131" s="28" t="s">
        <v>732</v>
      </c>
      <c r="B131" s="117"/>
      <c r="C131" s="34" t="s">
        <v>48</v>
      </c>
      <c r="D131" s="22" t="s">
        <v>108</v>
      </c>
      <c r="E131" s="23" t="s">
        <v>735</v>
      </c>
      <c r="F131" s="23" t="s">
        <v>735</v>
      </c>
      <c r="G131" s="22">
        <v>1</v>
      </c>
      <c r="H131" s="22"/>
      <c r="I131" s="22">
        <v>1</v>
      </c>
      <c r="J131" s="24">
        <v>1200</v>
      </c>
      <c r="K131" s="29">
        <f t="shared" si="1"/>
        <v>1200</v>
      </c>
    </row>
    <row r="132" spans="1:11">
      <c r="A132" s="28" t="s">
        <v>732</v>
      </c>
      <c r="B132" s="117"/>
      <c r="C132" s="34" t="s">
        <v>98</v>
      </c>
      <c r="D132" s="22" t="s">
        <v>131</v>
      </c>
      <c r="E132" s="22" t="s">
        <v>138</v>
      </c>
      <c r="F132" s="23" t="s">
        <v>735</v>
      </c>
      <c r="G132" s="22">
        <v>1</v>
      </c>
      <c r="H132" s="22"/>
      <c r="I132" s="22">
        <v>1</v>
      </c>
      <c r="J132" s="24">
        <v>6500</v>
      </c>
      <c r="K132" s="29">
        <f t="shared" si="1"/>
        <v>6500</v>
      </c>
    </row>
    <row r="133" spans="1:11">
      <c r="A133" s="28" t="s">
        <v>732</v>
      </c>
      <c r="B133" s="117"/>
      <c r="C133" s="34" t="s">
        <v>29</v>
      </c>
      <c r="D133" s="22" t="s">
        <v>132</v>
      </c>
      <c r="E133" s="23" t="s">
        <v>735</v>
      </c>
      <c r="F133" s="23" t="s">
        <v>735</v>
      </c>
      <c r="G133" s="22">
        <v>1</v>
      </c>
      <c r="H133" s="22"/>
      <c r="I133" s="22">
        <v>1</v>
      </c>
      <c r="J133" s="24">
        <v>15000</v>
      </c>
      <c r="K133" s="29">
        <f t="shared" si="1"/>
        <v>15000</v>
      </c>
    </row>
    <row r="134" spans="1:11">
      <c r="A134" s="28" t="s">
        <v>732</v>
      </c>
      <c r="B134" s="117" t="s">
        <v>128</v>
      </c>
      <c r="C134" s="34" t="s">
        <v>98</v>
      </c>
      <c r="D134" s="22" t="s">
        <v>131</v>
      </c>
      <c r="E134" s="22" t="s">
        <v>139</v>
      </c>
      <c r="F134" s="23" t="s">
        <v>735</v>
      </c>
      <c r="G134" s="22">
        <v>1</v>
      </c>
      <c r="H134" s="22"/>
      <c r="I134" s="22">
        <v>1</v>
      </c>
      <c r="J134" s="24">
        <v>6500</v>
      </c>
      <c r="K134" s="29">
        <f t="shared" ref="K134:K187" si="2">I134*J134</f>
        <v>6500</v>
      </c>
    </row>
    <row r="135" spans="1:11">
      <c r="A135" s="28" t="s">
        <v>732</v>
      </c>
      <c r="B135" s="117"/>
      <c r="C135" s="34" t="s">
        <v>18</v>
      </c>
      <c r="D135" s="22" t="s">
        <v>30</v>
      </c>
      <c r="E135" s="22" t="s">
        <v>140</v>
      </c>
      <c r="F135" s="23" t="s">
        <v>735</v>
      </c>
      <c r="G135" s="22">
        <v>1</v>
      </c>
      <c r="H135" s="22"/>
      <c r="I135" s="22">
        <v>1</v>
      </c>
      <c r="J135" s="24">
        <v>1200</v>
      </c>
      <c r="K135" s="29">
        <f t="shared" si="2"/>
        <v>1200</v>
      </c>
    </row>
    <row r="136" spans="1:11">
      <c r="A136" s="28" t="s">
        <v>732</v>
      </c>
      <c r="B136" s="117"/>
      <c r="C136" s="34" t="s">
        <v>29</v>
      </c>
      <c r="D136" s="22" t="s">
        <v>133</v>
      </c>
      <c r="E136" s="22" t="s">
        <v>141</v>
      </c>
      <c r="F136" s="23" t="s">
        <v>735</v>
      </c>
      <c r="G136" s="22">
        <v>1</v>
      </c>
      <c r="H136" s="22"/>
      <c r="I136" s="22">
        <v>1</v>
      </c>
      <c r="J136" s="24">
        <v>15000</v>
      </c>
      <c r="K136" s="29">
        <f t="shared" si="2"/>
        <v>15000</v>
      </c>
    </row>
    <row r="137" spans="1:11">
      <c r="A137" s="28" t="s">
        <v>732</v>
      </c>
      <c r="B137" s="117"/>
      <c r="C137" s="34" t="s">
        <v>123</v>
      </c>
      <c r="D137" s="22" t="s">
        <v>24</v>
      </c>
      <c r="E137" s="23" t="s">
        <v>735</v>
      </c>
      <c r="F137" s="23" t="s">
        <v>735</v>
      </c>
      <c r="G137" s="22">
        <v>1</v>
      </c>
      <c r="H137" s="22"/>
      <c r="I137" s="22">
        <v>1</v>
      </c>
      <c r="J137" s="24">
        <v>225000</v>
      </c>
      <c r="K137" s="29">
        <f t="shared" si="2"/>
        <v>225000</v>
      </c>
    </row>
    <row r="138" spans="1:11">
      <c r="A138" s="28" t="s">
        <v>732</v>
      </c>
      <c r="B138" s="117"/>
      <c r="C138" s="34" t="s">
        <v>97</v>
      </c>
      <c r="D138" s="22" t="s">
        <v>134</v>
      </c>
      <c r="E138" s="23" t="s">
        <v>735</v>
      </c>
      <c r="F138" s="23" t="s">
        <v>735</v>
      </c>
      <c r="G138" s="22">
        <v>1</v>
      </c>
      <c r="H138" s="22"/>
      <c r="I138" s="22">
        <v>1</v>
      </c>
      <c r="J138" s="24">
        <v>4500</v>
      </c>
      <c r="K138" s="29">
        <f t="shared" si="2"/>
        <v>4500</v>
      </c>
    </row>
    <row r="139" spans="1:11">
      <c r="A139" s="28" t="s">
        <v>732</v>
      </c>
      <c r="B139" s="117"/>
      <c r="C139" s="34" t="s">
        <v>124</v>
      </c>
      <c r="D139" s="22" t="s">
        <v>24</v>
      </c>
      <c r="E139" s="23" t="s">
        <v>735</v>
      </c>
      <c r="F139" s="23" t="s">
        <v>735</v>
      </c>
      <c r="G139" s="22">
        <v>1</v>
      </c>
      <c r="H139" s="22"/>
      <c r="I139" s="22">
        <v>1</v>
      </c>
      <c r="J139" s="24">
        <v>4500</v>
      </c>
      <c r="K139" s="29">
        <f t="shared" si="2"/>
        <v>4500</v>
      </c>
    </row>
    <row r="140" spans="1:11">
      <c r="A140" s="28" t="s">
        <v>732</v>
      </c>
      <c r="B140" s="117"/>
      <c r="C140" s="34" t="s">
        <v>125</v>
      </c>
      <c r="D140" s="22" t="s">
        <v>135</v>
      </c>
      <c r="E140" s="23" t="s">
        <v>735</v>
      </c>
      <c r="F140" s="22" t="s">
        <v>143</v>
      </c>
      <c r="G140" s="22">
        <v>1</v>
      </c>
      <c r="H140" s="22"/>
      <c r="I140" s="22">
        <v>1</v>
      </c>
      <c r="J140" s="24">
        <v>200000</v>
      </c>
      <c r="K140" s="29">
        <f t="shared" si="2"/>
        <v>200000</v>
      </c>
    </row>
    <row r="141" spans="1:11">
      <c r="A141" s="28" t="s">
        <v>732</v>
      </c>
      <c r="B141" s="117"/>
      <c r="C141" s="34" t="s">
        <v>126</v>
      </c>
      <c r="D141" s="22" t="s">
        <v>136</v>
      </c>
      <c r="E141" s="22" t="s">
        <v>142</v>
      </c>
      <c r="F141" s="23" t="s">
        <v>735</v>
      </c>
      <c r="G141" s="22">
        <v>1</v>
      </c>
      <c r="H141" s="22"/>
      <c r="I141" s="22">
        <v>1</v>
      </c>
      <c r="J141" s="24">
        <v>350000</v>
      </c>
      <c r="K141" s="29">
        <f t="shared" si="2"/>
        <v>350000</v>
      </c>
    </row>
    <row r="142" spans="1:11">
      <c r="A142" s="28" t="s">
        <v>732</v>
      </c>
      <c r="B142" s="117"/>
      <c r="C142" s="34" t="s">
        <v>95</v>
      </c>
      <c r="D142" s="22" t="s">
        <v>137</v>
      </c>
      <c r="E142" s="23" t="s">
        <v>735</v>
      </c>
      <c r="F142" s="22" t="s">
        <v>144</v>
      </c>
      <c r="G142" s="22">
        <v>1</v>
      </c>
      <c r="H142" s="22"/>
      <c r="I142" s="22">
        <v>1</v>
      </c>
      <c r="J142" s="24">
        <v>30000</v>
      </c>
      <c r="K142" s="29">
        <f t="shared" si="2"/>
        <v>30000</v>
      </c>
    </row>
    <row r="143" spans="1:11">
      <c r="A143" s="28" t="s">
        <v>732</v>
      </c>
      <c r="B143" s="79"/>
      <c r="C143" s="34" t="s">
        <v>146</v>
      </c>
      <c r="D143" s="22" t="s">
        <v>24</v>
      </c>
      <c r="E143" s="23" t="s">
        <v>735</v>
      </c>
      <c r="F143" s="23" t="s">
        <v>735</v>
      </c>
      <c r="G143" s="22">
        <v>1</v>
      </c>
      <c r="H143" s="22"/>
      <c r="I143" s="22">
        <v>1</v>
      </c>
      <c r="J143" s="24">
        <v>650000</v>
      </c>
      <c r="K143" s="29">
        <f t="shared" si="2"/>
        <v>650000</v>
      </c>
    </row>
    <row r="144" spans="1:11">
      <c r="A144" s="28" t="s">
        <v>732</v>
      </c>
      <c r="B144" s="97" t="s">
        <v>148</v>
      </c>
      <c r="C144" s="34" t="s">
        <v>147</v>
      </c>
      <c r="D144" s="22" t="s">
        <v>156</v>
      </c>
      <c r="E144" s="23" t="s">
        <v>735</v>
      </c>
      <c r="F144" s="23" t="s">
        <v>735</v>
      </c>
      <c r="G144" s="22">
        <v>1</v>
      </c>
      <c r="H144" s="22"/>
      <c r="I144" s="22">
        <v>1</v>
      </c>
      <c r="J144" s="24">
        <v>150000</v>
      </c>
      <c r="K144" s="29">
        <f t="shared" si="2"/>
        <v>150000</v>
      </c>
    </row>
    <row r="145" spans="1:11">
      <c r="A145" s="28" t="s">
        <v>732</v>
      </c>
      <c r="B145" s="97"/>
      <c r="C145" s="34" t="s">
        <v>147</v>
      </c>
      <c r="D145" s="22" t="s">
        <v>157</v>
      </c>
      <c r="E145" s="23" t="s">
        <v>735</v>
      </c>
      <c r="F145" s="23" t="s">
        <v>735</v>
      </c>
      <c r="G145" s="22">
        <v>1</v>
      </c>
      <c r="H145" s="22"/>
      <c r="I145" s="22">
        <v>1</v>
      </c>
      <c r="J145" s="24">
        <v>150000</v>
      </c>
      <c r="K145" s="29">
        <f t="shared" si="2"/>
        <v>150000</v>
      </c>
    </row>
    <row r="146" spans="1:11">
      <c r="A146" s="28" t="s">
        <v>732</v>
      </c>
      <c r="B146" s="97"/>
      <c r="C146" s="34" t="s">
        <v>37</v>
      </c>
      <c r="D146" s="22" t="s">
        <v>24</v>
      </c>
      <c r="E146" s="23" t="s">
        <v>735</v>
      </c>
      <c r="F146" s="23" t="s">
        <v>735</v>
      </c>
      <c r="G146" s="22">
        <v>1</v>
      </c>
      <c r="H146" s="22"/>
      <c r="I146" s="22">
        <v>1</v>
      </c>
      <c r="J146" s="24">
        <v>6500</v>
      </c>
      <c r="K146" s="29">
        <f t="shared" si="2"/>
        <v>6500</v>
      </c>
    </row>
    <row r="147" spans="1:11">
      <c r="A147" s="28" t="s">
        <v>732</v>
      </c>
      <c r="B147" s="97"/>
      <c r="C147" s="34" t="s">
        <v>29</v>
      </c>
      <c r="D147" s="22" t="s">
        <v>133</v>
      </c>
      <c r="E147" s="23" t="s">
        <v>735</v>
      </c>
      <c r="F147" s="23" t="s">
        <v>735</v>
      </c>
      <c r="G147" s="22">
        <v>1</v>
      </c>
      <c r="H147" s="22"/>
      <c r="I147" s="22">
        <v>1</v>
      </c>
      <c r="J147" s="24">
        <v>15000</v>
      </c>
      <c r="K147" s="29">
        <f t="shared" si="2"/>
        <v>15000</v>
      </c>
    </row>
    <row r="148" spans="1:11">
      <c r="A148" s="28" t="s">
        <v>732</v>
      </c>
      <c r="B148" s="97"/>
      <c r="C148" s="34" t="s">
        <v>149</v>
      </c>
      <c r="D148" s="22" t="s">
        <v>24</v>
      </c>
      <c r="E148" s="23" t="s">
        <v>735</v>
      </c>
      <c r="F148" s="23" t="s">
        <v>735</v>
      </c>
      <c r="G148" s="22">
        <v>1</v>
      </c>
      <c r="H148" s="22"/>
      <c r="I148" s="22">
        <v>1</v>
      </c>
      <c r="J148" s="24">
        <v>50000</v>
      </c>
      <c r="K148" s="29">
        <f t="shared" si="2"/>
        <v>50000</v>
      </c>
    </row>
    <row r="149" spans="1:11">
      <c r="A149" s="28" t="s">
        <v>732</v>
      </c>
      <c r="B149" s="97"/>
      <c r="C149" s="34" t="s">
        <v>150</v>
      </c>
      <c r="D149" s="22" t="s">
        <v>742</v>
      </c>
      <c r="E149" s="23" t="s">
        <v>735</v>
      </c>
      <c r="F149" s="23" t="s">
        <v>735</v>
      </c>
      <c r="G149" s="22">
        <v>1</v>
      </c>
      <c r="H149" s="22"/>
      <c r="I149" s="22">
        <v>1</v>
      </c>
      <c r="J149" s="24">
        <v>85000</v>
      </c>
      <c r="K149" s="29">
        <f t="shared" si="2"/>
        <v>85000</v>
      </c>
    </row>
    <row r="150" spans="1:11">
      <c r="A150" s="28" t="s">
        <v>732</v>
      </c>
      <c r="B150" s="97"/>
      <c r="C150" s="36" t="s">
        <v>151</v>
      </c>
      <c r="D150" s="22" t="s">
        <v>158</v>
      </c>
      <c r="E150" s="23" t="s">
        <v>735</v>
      </c>
      <c r="F150" s="23" t="s">
        <v>735</v>
      </c>
      <c r="G150" s="22">
        <v>1</v>
      </c>
      <c r="H150" s="22"/>
      <c r="I150" s="22">
        <v>1</v>
      </c>
      <c r="J150" s="24">
        <v>50000</v>
      </c>
      <c r="K150" s="29">
        <f t="shared" si="2"/>
        <v>50000</v>
      </c>
    </row>
    <row r="151" spans="1:11">
      <c r="A151" s="28" t="s">
        <v>732</v>
      </c>
      <c r="B151" s="117" t="s">
        <v>155</v>
      </c>
      <c r="C151" s="34" t="s">
        <v>152</v>
      </c>
      <c r="D151" s="22"/>
      <c r="E151" s="23" t="s">
        <v>735</v>
      </c>
      <c r="F151" s="23" t="s">
        <v>735</v>
      </c>
      <c r="G151" s="22">
        <v>1</v>
      </c>
      <c r="H151" s="22"/>
      <c r="I151" s="22">
        <v>1</v>
      </c>
      <c r="J151" s="24">
        <v>13000</v>
      </c>
      <c r="K151" s="29">
        <f t="shared" si="2"/>
        <v>13000</v>
      </c>
    </row>
    <row r="152" spans="1:11">
      <c r="A152" s="28" t="s">
        <v>732</v>
      </c>
      <c r="B152" s="117"/>
      <c r="C152" s="34" t="s">
        <v>153</v>
      </c>
      <c r="D152" s="22" t="s">
        <v>159</v>
      </c>
      <c r="E152" s="23" t="s">
        <v>735</v>
      </c>
      <c r="F152" s="23" t="s">
        <v>735</v>
      </c>
      <c r="G152" s="22">
        <v>1</v>
      </c>
      <c r="H152" s="22"/>
      <c r="I152" s="22">
        <v>1</v>
      </c>
      <c r="J152" s="24">
        <v>170000</v>
      </c>
      <c r="K152" s="29">
        <f t="shared" si="2"/>
        <v>170000</v>
      </c>
    </row>
    <row r="153" spans="1:11" ht="15.75" thickBot="1">
      <c r="A153" s="30" t="s">
        <v>732</v>
      </c>
      <c r="B153" s="119"/>
      <c r="C153" s="37" t="s">
        <v>154</v>
      </c>
      <c r="D153" s="31"/>
      <c r="E153" s="155" t="s">
        <v>735</v>
      </c>
      <c r="F153" s="155" t="s">
        <v>735</v>
      </c>
      <c r="G153" s="31">
        <v>1</v>
      </c>
      <c r="H153" s="31"/>
      <c r="I153" s="31">
        <v>1</v>
      </c>
      <c r="J153" s="32">
        <v>450000</v>
      </c>
      <c r="K153" s="33">
        <f t="shared" si="2"/>
        <v>450000</v>
      </c>
    </row>
    <row r="154" spans="1:11">
      <c r="A154" s="156" t="s">
        <v>732</v>
      </c>
      <c r="B154" s="163" t="s">
        <v>160</v>
      </c>
      <c r="C154" s="158" t="s">
        <v>65</v>
      </c>
      <c r="D154" s="159" t="s">
        <v>68</v>
      </c>
      <c r="E154" s="160" t="s">
        <v>735</v>
      </c>
      <c r="F154" s="160" t="s">
        <v>735</v>
      </c>
      <c r="G154" s="159">
        <v>1</v>
      </c>
      <c r="H154" s="159"/>
      <c r="I154" s="159">
        <v>1</v>
      </c>
      <c r="J154" s="161">
        <v>2500</v>
      </c>
      <c r="K154" s="162">
        <f t="shared" si="2"/>
        <v>2500</v>
      </c>
    </row>
    <row r="155" spans="1:11">
      <c r="A155" s="28" t="s">
        <v>732</v>
      </c>
      <c r="B155" s="97"/>
      <c r="C155" s="34" t="s">
        <v>48</v>
      </c>
      <c r="D155" s="22" t="s">
        <v>25</v>
      </c>
      <c r="E155" s="23" t="s">
        <v>735</v>
      </c>
      <c r="F155" s="23" t="s">
        <v>735</v>
      </c>
      <c r="G155" s="22">
        <v>1</v>
      </c>
      <c r="H155" s="22"/>
      <c r="I155" s="22">
        <v>1</v>
      </c>
      <c r="J155" s="24">
        <v>1200</v>
      </c>
      <c r="K155" s="29">
        <f t="shared" si="2"/>
        <v>1200</v>
      </c>
    </row>
    <row r="156" spans="1:11">
      <c r="A156" s="28" t="s">
        <v>732</v>
      </c>
      <c r="B156" s="117" t="s">
        <v>161</v>
      </c>
      <c r="C156" s="34" t="s">
        <v>37</v>
      </c>
      <c r="D156" s="22" t="s">
        <v>24</v>
      </c>
      <c r="E156" s="23" t="s">
        <v>735</v>
      </c>
      <c r="F156" s="23" t="s">
        <v>735</v>
      </c>
      <c r="G156" s="22">
        <v>1</v>
      </c>
      <c r="H156" s="22"/>
      <c r="I156" s="22">
        <v>1</v>
      </c>
      <c r="J156" s="24">
        <v>6500</v>
      </c>
      <c r="K156" s="29">
        <f t="shared" si="2"/>
        <v>6500</v>
      </c>
    </row>
    <row r="157" spans="1:11">
      <c r="A157" s="28" t="s">
        <v>732</v>
      </c>
      <c r="B157" s="117"/>
      <c r="C157" s="34" t="s">
        <v>49</v>
      </c>
      <c r="D157" s="22" t="s">
        <v>24</v>
      </c>
      <c r="E157" s="23" t="s">
        <v>735</v>
      </c>
      <c r="F157" s="23" t="s">
        <v>735</v>
      </c>
      <c r="G157" s="22">
        <v>1</v>
      </c>
      <c r="H157" s="22"/>
      <c r="I157" s="22">
        <v>1</v>
      </c>
      <c r="J157" s="24">
        <v>1100</v>
      </c>
      <c r="K157" s="29">
        <f t="shared" si="2"/>
        <v>1100</v>
      </c>
    </row>
    <row r="158" spans="1:11">
      <c r="A158" s="28" t="s">
        <v>732</v>
      </c>
      <c r="B158" s="117" t="s">
        <v>162</v>
      </c>
      <c r="C158" s="34" t="s">
        <v>163</v>
      </c>
      <c r="D158" s="22" t="s">
        <v>165</v>
      </c>
      <c r="E158" s="23" t="s">
        <v>735</v>
      </c>
      <c r="F158" s="23" t="s">
        <v>735</v>
      </c>
      <c r="G158" s="22">
        <v>1</v>
      </c>
      <c r="H158" s="22"/>
      <c r="I158" s="22">
        <v>1</v>
      </c>
      <c r="J158" s="24">
        <v>450000</v>
      </c>
      <c r="K158" s="29">
        <f t="shared" si="2"/>
        <v>450000</v>
      </c>
    </row>
    <row r="159" spans="1:11">
      <c r="A159" s="28" t="s">
        <v>732</v>
      </c>
      <c r="B159" s="117"/>
      <c r="C159" s="34" t="s">
        <v>51</v>
      </c>
      <c r="D159" s="22" t="s">
        <v>166</v>
      </c>
      <c r="E159" s="22" t="s">
        <v>169</v>
      </c>
      <c r="F159" s="23" t="s">
        <v>735</v>
      </c>
      <c r="G159" s="22"/>
      <c r="H159" s="22">
        <v>1</v>
      </c>
      <c r="I159" s="22">
        <v>1</v>
      </c>
      <c r="J159" s="24">
        <v>52000</v>
      </c>
      <c r="K159" s="29">
        <f t="shared" si="2"/>
        <v>52000</v>
      </c>
    </row>
    <row r="160" spans="1:11">
      <c r="A160" s="28" t="s">
        <v>732</v>
      </c>
      <c r="B160" s="117"/>
      <c r="C160" s="34" t="s">
        <v>51</v>
      </c>
      <c r="D160" s="22" t="s">
        <v>167</v>
      </c>
      <c r="E160" s="23" t="s">
        <v>735</v>
      </c>
      <c r="F160" s="23" t="s">
        <v>735</v>
      </c>
      <c r="G160" s="22">
        <v>1</v>
      </c>
      <c r="H160" s="22"/>
      <c r="I160" s="22">
        <v>1</v>
      </c>
      <c r="J160" s="24">
        <v>52000</v>
      </c>
      <c r="K160" s="29">
        <f t="shared" si="2"/>
        <v>52000</v>
      </c>
    </row>
    <row r="161" spans="1:11">
      <c r="A161" s="28" t="s">
        <v>732</v>
      </c>
      <c r="B161" s="117"/>
      <c r="C161" s="34" t="s">
        <v>164</v>
      </c>
      <c r="D161" s="22" t="s">
        <v>168</v>
      </c>
      <c r="E161" s="23" t="s">
        <v>735</v>
      </c>
      <c r="F161" s="23" t="s">
        <v>735</v>
      </c>
      <c r="G161" s="22">
        <v>1</v>
      </c>
      <c r="H161" s="22"/>
      <c r="I161" s="22">
        <v>1</v>
      </c>
      <c r="J161" s="24">
        <v>450000</v>
      </c>
      <c r="K161" s="29">
        <f t="shared" si="2"/>
        <v>450000</v>
      </c>
    </row>
    <row r="162" spans="1:11">
      <c r="A162" s="28" t="s">
        <v>732</v>
      </c>
      <c r="B162" s="117" t="s">
        <v>170</v>
      </c>
      <c r="C162" s="34" t="s">
        <v>171</v>
      </c>
      <c r="D162" s="22" t="s">
        <v>24</v>
      </c>
      <c r="E162" s="23" t="s">
        <v>735</v>
      </c>
      <c r="F162" s="23" t="s">
        <v>735</v>
      </c>
      <c r="G162" s="22">
        <v>1</v>
      </c>
      <c r="H162" s="22"/>
      <c r="I162" s="22">
        <v>1</v>
      </c>
      <c r="J162" s="24">
        <v>65000</v>
      </c>
      <c r="K162" s="29">
        <f t="shared" si="2"/>
        <v>65000</v>
      </c>
    </row>
    <row r="163" spans="1:11">
      <c r="A163" s="28" t="s">
        <v>732</v>
      </c>
      <c r="B163" s="117"/>
      <c r="C163" s="34" t="s">
        <v>172</v>
      </c>
      <c r="D163" s="22" t="s">
        <v>173</v>
      </c>
      <c r="E163" s="23" t="s">
        <v>735</v>
      </c>
      <c r="F163" s="23" t="s">
        <v>735</v>
      </c>
      <c r="G163" s="22">
        <v>1</v>
      </c>
      <c r="H163" s="22"/>
      <c r="I163" s="22">
        <v>1</v>
      </c>
      <c r="J163" s="24">
        <v>10000</v>
      </c>
      <c r="K163" s="29">
        <f t="shared" si="2"/>
        <v>10000</v>
      </c>
    </row>
    <row r="164" spans="1:11">
      <c r="A164" s="28" t="s">
        <v>732</v>
      </c>
      <c r="B164" s="147" t="s">
        <v>174</v>
      </c>
      <c r="C164" s="34" t="s">
        <v>175</v>
      </c>
      <c r="D164" s="22" t="s">
        <v>182</v>
      </c>
      <c r="E164" s="23" t="s">
        <v>735</v>
      </c>
      <c r="F164" s="23" t="s">
        <v>735</v>
      </c>
      <c r="G164" s="22"/>
      <c r="H164" s="22">
        <v>1</v>
      </c>
      <c r="I164" s="22">
        <v>1</v>
      </c>
      <c r="J164" s="24">
        <v>450000</v>
      </c>
      <c r="K164" s="29">
        <f t="shared" si="2"/>
        <v>450000</v>
      </c>
    </row>
    <row r="165" spans="1:11">
      <c r="A165" s="28" t="s">
        <v>732</v>
      </c>
      <c r="B165" s="148"/>
      <c r="C165" s="34" t="s">
        <v>175</v>
      </c>
      <c r="D165" s="22" t="s">
        <v>183</v>
      </c>
      <c r="E165" s="23" t="s">
        <v>735</v>
      </c>
      <c r="F165" s="23" t="s">
        <v>735</v>
      </c>
      <c r="G165" s="22">
        <v>1</v>
      </c>
      <c r="H165" s="22"/>
      <c r="I165" s="22">
        <v>1</v>
      </c>
      <c r="J165" s="24">
        <v>450000</v>
      </c>
      <c r="K165" s="29">
        <f t="shared" si="2"/>
        <v>450000</v>
      </c>
    </row>
    <row r="166" spans="1:11">
      <c r="A166" s="28" t="s">
        <v>732</v>
      </c>
      <c r="B166" s="148"/>
      <c r="C166" s="34" t="s">
        <v>175</v>
      </c>
      <c r="D166" s="22" t="s">
        <v>38</v>
      </c>
      <c r="E166" s="23" t="s">
        <v>735</v>
      </c>
      <c r="F166" s="22" t="s">
        <v>196</v>
      </c>
      <c r="G166" s="22">
        <v>1</v>
      </c>
      <c r="H166" s="22"/>
      <c r="I166" s="22">
        <v>1</v>
      </c>
      <c r="J166" s="24">
        <v>450000</v>
      </c>
      <c r="K166" s="29">
        <f t="shared" si="2"/>
        <v>450000</v>
      </c>
    </row>
    <row r="167" spans="1:11">
      <c r="A167" s="28" t="s">
        <v>732</v>
      </c>
      <c r="B167" s="148"/>
      <c r="C167" s="34" t="s">
        <v>175</v>
      </c>
      <c r="D167" s="22" t="s">
        <v>38</v>
      </c>
      <c r="E167" s="23" t="s">
        <v>735</v>
      </c>
      <c r="F167" s="23" t="s">
        <v>735</v>
      </c>
      <c r="G167" s="22">
        <v>1</v>
      </c>
      <c r="H167" s="22"/>
      <c r="I167" s="22">
        <v>1</v>
      </c>
      <c r="J167" s="24">
        <v>450000</v>
      </c>
      <c r="K167" s="29">
        <f t="shared" si="2"/>
        <v>450000</v>
      </c>
    </row>
    <row r="168" spans="1:11">
      <c r="A168" s="28" t="s">
        <v>732</v>
      </c>
      <c r="B168" s="148"/>
      <c r="C168" s="34" t="s">
        <v>175</v>
      </c>
      <c r="D168" s="22" t="s">
        <v>184</v>
      </c>
      <c r="E168" s="23" t="s">
        <v>735</v>
      </c>
      <c r="F168" s="23" t="s">
        <v>735</v>
      </c>
      <c r="G168" s="22"/>
      <c r="H168" s="22">
        <v>1</v>
      </c>
      <c r="I168" s="22">
        <v>1</v>
      </c>
      <c r="J168" s="24">
        <v>450000</v>
      </c>
      <c r="K168" s="29">
        <f t="shared" si="2"/>
        <v>450000</v>
      </c>
    </row>
    <row r="169" spans="1:11">
      <c r="A169" s="28" t="s">
        <v>732</v>
      </c>
      <c r="B169" s="148"/>
      <c r="C169" s="34" t="s">
        <v>175</v>
      </c>
      <c r="D169" s="22" t="s">
        <v>185</v>
      </c>
      <c r="E169" s="23" t="s">
        <v>735</v>
      </c>
      <c r="F169" s="22" t="s">
        <v>197</v>
      </c>
      <c r="G169" s="22">
        <v>1</v>
      </c>
      <c r="H169" s="22"/>
      <c r="I169" s="22">
        <v>1</v>
      </c>
      <c r="J169" s="24">
        <v>450000</v>
      </c>
      <c r="K169" s="29">
        <f t="shared" si="2"/>
        <v>450000</v>
      </c>
    </row>
    <row r="170" spans="1:11">
      <c r="A170" s="28" t="s">
        <v>732</v>
      </c>
      <c r="B170" s="148"/>
      <c r="C170" s="34" t="s">
        <v>176</v>
      </c>
      <c r="D170" s="22"/>
      <c r="E170" s="23" t="s">
        <v>735</v>
      </c>
      <c r="F170" s="23" t="s">
        <v>735</v>
      </c>
      <c r="G170" s="22"/>
      <c r="H170" s="22">
        <v>1</v>
      </c>
      <c r="I170" s="22">
        <v>1</v>
      </c>
      <c r="J170" s="24">
        <v>55000</v>
      </c>
      <c r="K170" s="29">
        <f t="shared" si="2"/>
        <v>55000</v>
      </c>
    </row>
    <row r="171" spans="1:11">
      <c r="A171" s="28" t="s">
        <v>732</v>
      </c>
      <c r="B171" s="148"/>
      <c r="C171" s="34" t="s">
        <v>176</v>
      </c>
      <c r="D171" s="22" t="s">
        <v>186</v>
      </c>
      <c r="E171" s="23" t="s">
        <v>735</v>
      </c>
      <c r="F171" s="22">
        <v>855</v>
      </c>
      <c r="G171" s="22"/>
      <c r="H171" s="22">
        <v>1</v>
      </c>
      <c r="I171" s="22">
        <v>1</v>
      </c>
      <c r="J171" s="24">
        <v>55000</v>
      </c>
      <c r="K171" s="29">
        <f t="shared" si="2"/>
        <v>55000</v>
      </c>
    </row>
    <row r="172" spans="1:11">
      <c r="A172" s="28" t="s">
        <v>732</v>
      </c>
      <c r="B172" s="148"/>
      <c r="C172" s="34" t="s">
        <v>176</v>
      </c>
      <c r="D172" s="22" t="s">
        <v>187</v>
      </c>
      <c r="E172" s="23" t="s">
        <v>735</v>
      </c>
      <c r="F172" s="22" t="s">
        <v>198</v>
      </c>
      <c r="G172" s="22">
        <v>1</v>
      </c>
      <c r="H172" s="22"/>
      <c r="I172" s="22">
        <v>1</v>
      </c>
      <c r="J172" s="24">
        <v>55000</v>
      </c>
      <c r="K172" s="29">
        <f t="shared" si="2"/>
        <v>55000</v>
      </c>
    </row>
    <row r="173" spans="1:11">
      <c r="A173" s="28" t="s">
        <v>732</v>
      </c>
      <c r="B173" s="148"/>
      <c r="C173" s="34" t="s">
        <v>177</v>
      </c>
      <c r="D173" s="22" t="s">
        <v>188</v>
      </c>
      <c r="E173" s="23" t="s">
        <v>735</v>
      </c>
      <c r="F173" s="23" t="s">
        <v>735</v>
      </c>
      <c r="G173" s="22"/>
      <c r="H173" s="22">
        <v>1</v>
      </c>
      <c r="I173" s="22">
        <v>1</v>
      </c>
      <c r="J173" s="24">
        <v>65000</v>
      </c>
      <c r="K173" s="29">
        <f t="shared" si="2"/>
        <v>65000</v>
      </c>
    </row>
    <row r="174" spans="1:11">
      <c r="A174" s="28" t="s">
        <v>732</v>
      </c>
      <c r="B174" s="148"/>
      <c r="C174" s="34" t="s">
        <v>177</v>
      </c>
      <c r="D174" s="22" t="s">
        <v>189</v>
      </c>
      <c r="E174" s="23" t="s">
        <v>735</v>
      </c>
      <c r="F174" s="22">
        <v>7825</v>
      </c>
      <c r="G174" s="22">
        <v>1</v>
      </c>
      <c r="H174" s="22"/>
      <c r="I174" s="22">
        <v>1</v>
      </c>
      <c r="J174" s="24">
        <v>65000</v>
      </c>
      <c r="K174" s="29">
        <f t="shared" si="2"/>
        <v>65000</v>
      </c>
    </row>
    <row r="175" spans="1:11">
      <c r="A175" s="28" t="s">
        <v>732</v>
      </c>
      <c r="B175" s="148"/>
      <c r="C175" s="34" t="s">
        <v>177</v>
      </c>
      <c r="D175" s="22" t="s">
        <v>189</v>
      </c>
      <c r="E175" s="23" t="s">
        <v>735</v>
      </c>
      <c r="F175" s="22">
        <v>7839</v>
      </c>
      <c r="G175" s="22">
        <v>1</v>
      </c>
      <c r="H175" s="22"/>
      <c r="I175" s="22">
        <v>1</v>
      </c>
      <c r="J175" s="24">
        <v>65000</v>
      </c>
      <c r="K175" s="29">
        <f t="shared" si="2"/>
        <v>65000</v>
      </c>
    </row>
    <row r="176" spans="1:11">
      <c r="A176" s="28" t="s">
        <v>732</v>
      </c>
      <c r="B176" s="148"/>
      <c r="C176" s="34" t="s">
        <v>177</v>
      </c>
      <c r="D176" s="22" t="s">
        <v>190</v>
      </c>
      <c r="E176" s="23" t="s">
        <v>735</v>
      </c>
      <c r="F176" s="23" t="s">
        <v>735</v>
      </c>
      <c r="G176" s="22">
        <v>1</v>
      </c>
      <c r="H176" s="22"/>
      <c r="I176" s="22">
        <v>1</v>
      </c>
      <c r="J176" s="24">
        <v>65000</v>
      </c>
      <c r="K176" s="29">
        <f t="shared" si="2"/>
        <v>65000</v>
      </c>
    </row>
    <row r="177" spans="1:11">
      <c r="A177" s="28" t="s">
        <v>732</v>
      </c>
      <c r="B177" s="148"/>
      <c r="C177" s="34" t="s">
        <v>178</v>
      </c>
      <c r="D177" s="22" t="s">
        <v>191</v>
      </c>
      <c r="E177" s="23" t="s">
        <v>735</v>
      </c>
      <c r="F177" s="23" t="s">
        <v>735</v>
      </c>
      <c r="G177" s="22"/>
      <c r="H177" s="22">
        <v>1</v>
      </c>
      <c r="I177" s="22">
        <v>1</v>
      </c>
      <c r="J177" s="24">
        <v>375000</v>
      </c>
      <c r="K177" s="29">
        <f t="shared" si="2"/>
        <v>375000</v>
      </c>
    </row>
    <row r="178" spans="1:11">
      <c r="A178" s="28" t="s">
        <v>732</v>
      </c>
      <c r="B178" s="148"/>
      <c r="C178" s="34" t="s">
        <v>179</v>
      </c>
      <c r="D178" s="22" t="s">
        <v>192</v>
      </c>
      <c r="E178" s="23" t="s">
        <v>735</v>
      </c>
      <c r="F178" s="22" t="s">
        <v>199</v>
      </c>
      <c r="G178" s="22">
        <v>1</v>
      </c>
      <c r="H178" s="22"/>
      <c r="I178" s="22">
        <v>1</v>
      </c>
      <c r="J178" s="24">
        <v>55000</v>
      </c>
      <c r="K178" s="29">
        <f t="shared" si="2"/>
        <v>55000</v>
      </c>
    </row>
    <row r="179" spans="1:11">
      <c r="A179" s="28" t="s">
        <v>732</v>
      </c>
      <c r="B179" s="148"/>
      <c r="C179" s="34" t="s">
        <v>743</v>
      </c>
      <c r="D179" s="22" t="s">
        <v>193</v>
      </c>
      <c r="E179" s="23" t="s">
        <v>735</v>
      </c>
      <c r="F179" s="22" t="s">
        <v>200</v>
      </c>
      <c r="G179" s="22">
        <v>1</v>
      </c>
      <c r="H179" s="22"/>
      <c r="I179" s="22">
        <v>1</v>
      </c>
      <c r="J179" s="24">
        <v>350000</v>
      </c>
      <c r="K179" s="29">
        <f t="shared" si="2"/>
        <v>350000</v>
      </c>
    </row>
    <row r="180" spans="1:11">
      <c r="A180" s="28" t="s">
        <v>732</v>
      </c>
      <c r="B180" s="148"/>
      <c r="C180" s="34" t="s">
        <v>180</v>
      </c>
      <c r="D180" s="22" t="s">
        <v>194</v>
      </c>
      <c r="E180" s="23" t="s">
        <v>735</v>
      </c>
      <c r="F180" s="23" t="s">
        <v>735</v>
      </c>
      <c r="G180" s="22"/>
      <c r="H180" s="22">
        <v>1</v>
      </c>
      <c r="I180" s="22">
        <v>1</v>
      </c>
      <c r="J180" s="24">
        <v>350000</v>
      </c>
      <c r="K180" s="29">
        <f t="shared" si="2"/>
        <v>350000</v>
      </c>
    </row>
    <row r="181" spans="1:11">
      <c r="A181" s="28" t="s">
        <v>732</v>
      </c>
      <c r="B181" s="148"/>
      <c r="C181" s="34" t="s">
        <v>181</v>
      </c>
      <c r="D181" s="22" t="s">
        <v>195</v>
      </c>
      <c r="E181" s="23" t="s">
        <v>735</v>
      </c>
      <c r="F181" s="23" t="s">
        <v>735</v>
      </c>
      <c r="G181" s="22"/>
      <c r="H181" s="22">
        <v>1</v>
      </c>
      <c r="I181" s="22">
        <v>1</v>
      </c>
      <c r="J181" s="24">
        <v>10000</v>
      </c>
      <c r="K181" s="29">
        <f t="shared" si="2"/>
        <v>10000</v>
      </c>
    </row>
    <row r="182" spans="1:11">
      <c r="A182" s="28" t="s">
        <v>732</v>
      </c>
      <c r="B182" s="148"/>
      <c r="C182" s="34" t="s">
        <v>181</v>
      </c>
      <c r="D182" s="22" t="s">
        <v>195</v>
      </c>
      <c r="E182" s="23" t="s">
        <v>735</v>
      </c>
      <c r="F182" s="23" t="s">
        <v>735</v>
      </c>
      <c r="G182" s="22"/>
      <c r="H182" s="22">
        <v>1</v>
      </c>
      <c r="I182" s="22">
        <v>1</v>
      </c>
      <c r="J182" s="24">
        <v>10000</v>
      </c>
      <c r="K182" s="29">
        <f t="shared" si="2"/>
        <v>10000</v>
      </c>
    </row>
    <row r="183" spans="1:11">
      <c r="A183" s="28" t="s">
        <v>732</v>
      </c>
      <c r="B183" s="148"/>
      <c r="C183" s="34" t="s">
        <v>181</v>
      </c>
      <c r="D183" s="22" t="s">
        <v>195</v>
      </c>
      <c r="E183" s="23" t="s">
        <v>735</v>
      </c>
      <c r="F183" s="23" t="s">
        <v>735</v>
      </c>
      <c r="G183" s="22"/>
      <c r="H183" s="22">
        <v>1</v>
      </c>
      <c r="I183" s="22">
        <v>1</v>
      </c>
      <c r="J183" s="24">
        <v>10000</v>
      </c>
      <c r="K183" s="29">
        <f t="shared" si="2"/>
        <v>10000</v>
      </c>
    </row>
    <row r="184" spans="1:11">
      <c r="A184" s="28" t="s">
        <v>732</v>
      </c>
      <c r="B184" s="148"/>
      <c r="C184" s="34" t="s">
        <v>181</v>
      </c>
      <c r="D184" s="22" t="s">
        <v>195</v>
      </c>
      <c r="E184" s="23" t="s">
        <v>735</v>
      </c>
      <c r="F184" s="23" t="s">
        <v>735</v>
      </c>
      <c r="G184" s="22"/>
      <c r="H184" s="22">
        <v>1</v>
      </c>
      <c r="I184" s="22">
        <v>1</v>
      </c>
      <c r="J184" s="24">
        <v>10000</v>
      </c>
      <c r="K184" s="29">
        <f t="shared" si="2"/>
        <v>10000</v>
      </c>
    </row>
    <row r="185" spans="1:11">
      <c r="A185" s="28" t="s">
        <v>732</v>
      </c>
      <c r="B185" s="148"/>
      <c r="C185" s="34" t="s">
        <v>181</v>
      </c>
      <c r="D185" s="22" t="s">
        <v>195</v>
      </c>
      <c r="E185" s="23" t="s">
        <v>735</v>
      </c>
      <c r="F185" s="23" t="s">
        <v>735</v>
      </c>
      <c r="G185" s="22">
        <v>1</v>
      </c>
      <c r="H185" s="22"/>
      <c r="I185" s="22">
        <v>1</v>
      </c>
      <c r="J185" s="24">
        <v>10000</v>
      </c>
      <c r="K185" s="29">
        <f t="shared" si="2"/>
        <v>10000</v>
      </c>
    </row>
    <row r="186" spans="1:11">
      <c r="A186" s="28" t="s">
        <v>732</v>
      </c>
      <c r="B186" s="148"/>
      <c r="C186" s="34" t="s">
        <v>181</v>
      </c>
      <c r="D186" s="22" t="s">
        <v>195</v>
      </c>
      <c r="E186" s="23" t="s">
        <v>735</v>
      </c>
      <c r="F186" s="23" t="s">
        <v>735</v>
      </c>
      <c r="G186" s="22">
        <v>1</v>
      </c>
      <c r="H186" s="22"/>
      <c r="I186" s="22">
        <v>1</v>
      </c>
      <c r="J186" s="24">
        <v>10000</v>
      </c>
      <c r="K186" s="29">
        <f t="shared" si="2"/>
        <v>10000</v>
      </c>
    </row>
    <row r="187" spans="1:11">
      <c r="A187" s="28" t="s">
        <v>732</v>
      </c>
      <c r="B187" s="148"/>
      <c r="C187" s="34" t="s">
        <v>181</v>
      </c>
      <c r="D187" s="22" t="s">
        <v>201</v>
      </c>
      <c r="E187" s="23" t="s">
        <v>735</v>
      </c>
      <c r="F187" s="23" t="s">
        <v>735</v>
      </c>
      <c r="G187" s="22"/>
      <c r="H187" s="22">
        <v>1</v>
      </c>
      <c r="I187" s="22">
        <v>1</v>
      </c>
      <c r="J187" s="24">
        <v>10000</v>
      </c>
      <c r="K187" s="29">
        <f t="shared" si="2"/>
        <v>10000</v>
      </c>
    </row>
    <row r="188" spans="1:11">
      <c r="A188" s="28" t="s">
        <v>732</v>
      </c>
      <c r="B188" s="148"/>
      <c r="C188" s="34" t="s">
        <v>181</v>
      </c>
      <c r="D188" s="22" t="s">
        <v>201</v>
      </c>
      <c r="E188" s="23" t="s">
        <v>735</v>
      </c>
      <c r="F188" s="23" t="s">
        <v>735</v>
      </c>
      <c r="G188" s="22"/>
      <c r="H188" s="22">
        <v>1</v>
      </c>
      <c r="I188" s="22">
        <v>1</v>
      </c>
      <c r="J188" s="24">
        <v>10000</v>
      </c>
      <c r="K188" s="29">
        <f t="shared" ref="K188:K210" si="3">I188*J188</f>
        <v>10000</v>
      </c>
    </row>
    <row r="189" spans="1:11">
      <c r="A189" s="28" t="s">
        <v>732</v>
      </c>
      <c r="B189" s="148"/>
      <c r="C189" s="34" t="s">
        <v>181</v>
      </c>
      <c r="D189" s="22" t="s">
        <v>201</v>
      </c>
      <c r="E189" s="23" t="s">
        <v>735</v>
      </c>
      <c r="F189" s="23" t="s">
        <v>735</v>
      </c>
      <c r="G189" s="22"/>
      <c r="H189" s="22">
        <v>1</v>
      </c>
      <c r="I189" s="22">
        <v>1</v>
      </c>
      <c r="J189" s="24">
        <v>10000</v>
      </c>
      <c r="K189" s="29">
        <f t="shared" si="3"/>
        <v>10000</v>
      </c>
    </row>
    <row r="190" spans="1:11">
      <c r="A190" s="28" t="s">
        <v>732</v>
      </c>
      <c r="B190" s="148"/>
      <c r="C190" s="34" t="s">
        <v>181</v>
      </c>
      <c r="D190" s="22" t="s">
        <v>201</v>
      </c>
      <c r="E190" s="23" t="s">
        <v>735</v>
      </c>
      <c r="F190" s="23" t="s">
        <v>735</v>
      </c>
      <c r="G190" s="22">
        <v>1</v>
      </c>
      <c r="H190" s="22"/>
      <c r="I190" s="22">
        <v>1</v>
      </c>
      <c r="J190" s="24">
        <v>10000</v>
      </c>
      <c r="K190" s="29">
        <f t="shared" si="3"/>
        <v>10000</v>
      </c>
    </row>
    <row r="191" spans="1:11">
      <c r="A191" s="28" t="s">
        <v>732</v>
      </c>
      <c r="B191" s="148"/>
      <c r="C191" s="34" t="s">
        <v>181</v>
      </c>
      <c r="D191" s="22" t="s">
        <v>201</v>
      </c>
      <c r="E191" s="23" t="s">
        <v>735</v>
      </c>
      <c r="F191" s="23" t="s">
        <v>735</v>
      </c>
      <c r="G191" s="22">
        <v>1</v>
      </c>
      <c r="H191" s="22"/>
      <c r="I191" s="22">
        <v>1</v>
      </c>
      <c r="J191" s="24">
        <v>10000</v>
      </c>
      <c r="K191" s="29">
        <f t="shared" si="3"/>
        <v>10000</v>
      </c>
    </row>
    <row r="192" spans="1:11">
      <c r="A192" s="28" t="s">
        <v>732</v>
      </c>
      <c r="B192" s="148"/>
      <c r="C192" s="34" t="s">
        <v>202</v>
      </c>
      <c r="D192" s="22" t="s">
        <v>206</v>
      </c>
      <c r="E192" s="23" t="s">
        <v>735</v>
      </c>
      <c r="F192" s="23" t="s">
        <v>735</v>
      </c>
      <c r="G192" s="22">
        <v>1</v>
      </c>
      <c r="H192" s="22"/>
      <c r="I192" s="22">
        <v>1</v>
      </c>
      <c r="J192" s="24">
        <v>10000</v>
      </c>
      <c r="K192" s="29">
        <f t="shared" si="3"/>
        <v>10000</v>
      </c>
    </row>
    <row r="193" spans="1:11">
      <c r="A193" s="28" t="s">
        <v>732</v>
      </c>
      <c r="B193" s="148"/>
      <c r="C193" s="36" t="s">
        <v>203</v>
      </c>
      <c r="D193" s="22" t="s">
        <v>207</v>
      </c>
      <c r="E193" s="23" t="s">
        <v>735</v>
      </c>
      <c r="F193" s="23" t="s">
        <v>735</v>
      </c>
      <c r="G193" s="22"/>
      <c r="H193" s="22">
        <v>1</v>
      </c>
      <c r="I193" s="22">
        <v>1</v>
      </c>
      <c r="J193" s="24">
        <v>1100</v>
      </c>
      <c r="K193" s="29">
        <f t="shared" si="3"/>
        <v>1100</v>
      </c>
    </row>
    <row r="194" spans="1:11">
      <c r="A194" s="28" t="s">
        <v>732</v>
      </c>
      <c r="B194" s="148"/>
      <c r="C194" s="36" t="s">
        <v>203</v>
      </c>
      <c r="D194" s="22" t="s">
        <v>38</v>
      </c>
      <c r="E194" s="23" t="s">
        <v>735</v>
      </c>
      <c r="F194" s="23" t="s">
        <v>735</v>
      </c>
      <c r="G194" s="22">
        <v>1</v>
      </c>
      <c r="H194" s="22"/>
      <c r="I194" s="22">
        <v>1</v>
      </c>
      <c r="J194" s="24">
        <v>1100</v>
      </c>
      <c r="K194" s="29">
        <f t="shared" si="3"/>
        <v>1100</v>
      </c>
    </row>
    <row r="195" spans="1:11">
      <c r="A195" s="28" t="s">
        <v>732</v>
      </c>
      <c r="B195" s="148"/>
      <c r="C195" s="34" t="s">
        <v>204</v>
      </c>
      <c r="D195" s="22" t="s">
        <v>208</v>
      </c>
      <c r="E195" s="23" t="s">
        <v>735</v>
      </c>
      <c r="F195" s="23" t="s">
        <v>735</v>
      </c>
      <c r="G195" s="22"/>
      <c r="H195" s="22">
        <v>1</v>
      </c>
      <c r="I195" s="22">
        <v>1</v>
      </c>
      <c r="J195" s="24">
        <v>350000</v>
      </c>
      <c r="K195" s="29">
        <f t="shared" si="3"/>
        <v>350000</v>
      </c>
    </row>
    <row r="196" spans="1:11">
      <c r="A196" s="28" t="s">
        <v>732</v>
      </c>
      <c r="B196" s="148"/>
      <c r="C196" s="34" t="s">
        <v>204</v>
      </c>
      <c r="D196" s="22" t="s">
        <v>69</v>
      </c>
      <c r="E196" s="22" t="s">
        <v>211</v>
      </c>
      <c r="F196" s="22">
        <v>21783</v>
      </c>
      <c r="G196" s="22">
        <v>1</v>
      </c>
      <c r="H196" s="22"/>
      <c r="I196" s="22">
        <v>1</v>
      </c>
      <c r="J196" s="24">
        <v>350000</v>
      </c>
      <c r="K196" s="29">
        <f t="shared" si="3"/>
        <v>350000</v>
      </c>
    </row>
    <row r="197" spans="1:11">
      <c r="A197" s="28" t="s">
        <v>732</v>
      </c>
      <c r="B197" s="148"/>
      <c r="C197" s="34" t="s">
        <v>204</v>
      </c>
      <c r="D197" s="22" t="s">
        <v>69</v>
      </c>
      <c r="E197" s="22" t="s">
        <v>212</v>
      </c>
      <c r="F197" s="22">
        <v>3461</v>
      </c>
      <c r="G197" s="22">
        <v>1</v>
      </c>
      <c r="H197" s="22"/>
      <c r="I197" s="22">
        <v>1</v>
      </c>
      <c r="J197" s="24">
        <v>350000</v>
      </c>
      <c r="K197" s="29">
        <f t="shared" si="3"/>
        <v>350000</v>
      </c>
    </row>
    <row r="198" spans="1:11">
      <c r="A198" s="28" t="s">
        <v>732</v>
      </c>
      <c r="B198" s="148"/>
      <c r="C198" s="34" t="s">
        <v>204</v>
      </c>
      <c r="D198" s="23" t="s">
        <v>735</v>
      </c>
      <c r="E198" s="23" t="s">
        <v>735</v>
      </c>
      <c r="F198" s="23" t="s">
        <v>735</v>
      </c>
      <c r="G198" s="22"/>
      <c r="H198" s="22">
        <v>1</v>
      </c>
      <c r="I198" s="22">
        <v>1</v>
      </c>
      <c r="J198" s="24">
        <v>350000</v>
      </c>
      <c r="K198" s="29">
        <f t="shared" si="3"/>
        <v>350000</v>
      </c>
    </row>
    <row r="199" spans="1:11">
      <c r="A199" s="28" t="s">
        <v>732</v>
      </c>
      <c r="B199" s="148"/>
      <c r="C199" s="34" t="s">
        <v>205</v>
      </c>
      <c r="D199" s="22" t="s">
        <v>104</v>
      </c>
      <c r="E199" s="22" t="s">
        <v>213</v>
      </c>
      <c r="F199" s="22"/>
      <c r="G199" s="22">
        <v>1</v>
      </c>
      <c r="H199" s="22"/>
      <c r="I199" s="22">
        <v>1</v>
      </c>
      <c r="J199" s="24">
        <v>45000</v>
      </c>
      <c r="K199" s="29">
        <f t="shared" si="3"/>
        <v>45000</v>
      </c>
    </row>
    <row r="200" spans="1:11">
      <c r="A200" s="28" t="s">
        <v>732</v>
      </c>
      <c r="B200" s="148"/>
      <c r="C200" s="34" t="s">
        <v>205</v>
      </c>
      <c r="D200" s="23" t="s">
        <v>735</v>
      </c>
      <c r="E200" s="23" t="s">
        <v>735</v>
      </c>
      <c r="F200" s="23" t="s">
        <v>735</v>
      </c>
      <c r="G200" s="22">
        <v>1</v>
      </c>
      <c r="H200" s="22"/>
      <c r="I200" s="22">
        <v>1</v>
      </c>
      <c r="J200" s="24">
        <v>45000</v>
      </c>
      <c r="K200" s="29">
        <f t="shared" si="3"/>
        <v>45000</v>
      </c>
    </row>
    <row r="201" spans="1:11">
      <c r="A201" s="28" t="s">
        <v>732</v>
      </c>
      <c r="B201" s="148"/>
      <c r="C201" s="34" t="s">
        <v>205</v>
      </c>
      <c r="D201" s="23" t="s">
        <v>735</v>
      </c>
      <c r="E201" s="22" t="s">
        <v>208</v>
      </c>
      <c r="F201" s="23" t="s">
        <v>735</v>
      </c>
      <c r="G201" s="22">
        <v>1</v>
      </c>
      <c r="H201" s="22"/>
      <c r="I201" s="22">
        <v>1</v>
      </c>
      <c r="J201" s="24">
        <v>45000</v>
      </c>
      <c r="K201" s="29">
        <f t="shared" si="3"/>
        <v>45000</v>
      </c>
    </row>
    <row r="202" spans="1:11">
      <c r="A202" s="28" t="s">
        <v>732</v>
      </c>
      <c r="B202" s="148"/>
      <c r="C202" s="34" t="s">
        <v>205</v>
      </c>
      <c r="D202" s="22" t="s">
        <v>209</v>
      </c>
      <c r="E202" s="23" t="s">
        <v>735</v>
      </c>
      <c r="F202" s="23" t="s">
        <v>735</v>
      </c>
      <c r="G202" s="22"/>
      <c r="H202" s="22">
        <v>1</v>
      </c>
      <c r="I202" s="22">
        <v>1</v>
      </c>
      <c r="J202" s="24">
        <v>45000</v>
      </c>
      <c r="K202" s="29">
        <f t="shared" si="3"/>
        <v>45000</v>
      </c>
    </row>
    <row r="203" spans="1:11">
      <c r="A203" s="28" t="s">
        <v>732</v>
      </c>
      <c r="B203" s="148"/>
      <c r="C203" s="34" t="s">
        <v>205</v>
      </c>
      <c r="D203" s="22" t="s">
        <v>210</v>
      </c>
      <c r="E203" s="23" t="s">
        <v>735</v>
      </c>
      <c r="F203" s="23" t="s">
        <v>735</v>
      </c>
      <c r="G203" s="22"/>
      <c r="H203" s="22">
        <v>1</v>
      </c>
      <c r="I203" s="22">
        <v>1</v>
      </c>
      <c r="J203" s="24">
        <v>45000</v>
      </c>
      <c r="K203" s="29">
        <f t="shared" si="3"/>
        <v>45000</v>
      </c>
    </row>
    <row r="204" spans="1:11">
      <c r="A204" s="28" t="s">
        <v>732</v>
      </c>
      <c r="B204" s="148"/>
      <c r="C204" s="34" t="s">
        <v>35</v>
      </c>
      <c r="D204" s="22" t="s">
        <v>40</v>
      </c>
      <c r="E204" s="23" t="s">
        <v>735</v>
      </c>
      <c r="F204" s="22" t="s">
        <v>223</v>
      </c>
      <c r="G204" s="22">
        <v>1</v>
      </c>
      <c r="H204" s="22"/>
      <c r="I204" s="22">
        <v>1</v>
      </c>
      <c r="J204" s="24">
        <v>45000</v>
      </c>
      <c r="K204" s="29">
        <f t="shared" si="3"/>
        <v>45000</v>
      </c>
    </row>
    <row r="205" spans="1:11" ht="15.75" thickBot="1">
      <c r="A205" s="30" t="s">
        <v>732</v>
      </c>
      <c r="B205" s="164"/>
      <c r="C205" s="37" t="s">
        <v>214</v>
      </c>
      <c r="D205" s="31" t="s">
        <v>69</v>
      </c>
      <c r="E205" s="31" t="s">
        <v>219</v>
      </c>
      <c r="F205" s="31" t="s">
        <v>224</v>
      </c>
      <c r="G205" s="31"/>
      <c r="H205" s="31">
        <v>1</v>
      </c>
      <c r="I205" s="31">
        <v>1</v>
      </c>
      <c r="J205" s="32">
        <v>170000</v>
      </c>
      <c r="K205" s="33">
        <f t="shared" si="3"/>
        <v>170000</v>
      </c>
    </row>
    <row r="206" spans="1:11">
      <c r="A206" s="156" t="s">
        <v>732</v>
      </c>
      <c r="B206" s="157" t="s">
        <v>174</v>
      </c>
      <c r="C206" s="158" t="s">
        <v>215</v>
      </c>
      <c r="D206" s="159" t="s">
        <v>217</v>
      </c>
      <c r="E206" s="159">
        <v>3800</v>
      </c>
      <c r="F206" s="159" t="s">
        <v>225</v>
      </c>
      <c r="G206" s="159"/>
      <c r="H206" s="159">
        <v>1</v>
      </c>
      <c r="I206" s="159">
        <v>1</v>
      </c>
      <c r="J206" s="161">
        <v>55000</v>
      </c>
      <c r="K206" s="162">
        <f t="shared" si="3"/>
        <v>55000</v>
      </c>
    </row>
    <row r="207" spans="1:11">
      <c r="A207" s="28" t="s">
        <v>732</v>
      </c>
      <c r="B207" s="145"/>
      <c r="C207" s="34" t="s">
        <v>216</v>
      </c>
      <c r="D207" s="22" t="s">
        <v>69</v>
      </c>
      <c r="E207" s="22" t="s">
        <v>220</v>
      </c>
      <c r="F207" s="22" t="s">
        <v>226</v>
      </c>
      <c r="G207" s="22"/>
      <c r="H207" s="22">
        <v>1</v>
      </c>
      <c r="I207" s="22">
        <v>1</v>
      </c>
      <c r="J207" s="24">
        <v>80000</v>
      </c>
      <c r="K207" s="29">
        <f t="shared" si="3"/>
        <v>80000</v>
      </c>
    </row>
    <row r="208" spans="1:11">
      <c r="A208" s="28" t="s">
        <v>732</v>
      </c>
      <c r="B208" s="145"/>
      <c r="C208" s="34" t="s">
        <v>216</v>
      </c>
      <c r="D208" s="22" t="s">
        <v>218</v>
      </c>
      <c r="E208" s="22" t="s">
        <v>221</v>
      </c>
      <c r="F208" s="22">
        <v>204203103</v>
      </c>
      <c r="G208" s="22"/>
      <c r="H208" s="22">
        <v>1</v>
      </c>
      <c r="I208" s="22">
        <v>1</v>
      </c>
      <c r="J208" s="24">
        <v>80000</v>
      </c>
      <c r="K208" s="29">
        <f t="shared" si="3"/>
        <v>80000</v>
      </c>
    </row>
    <row r="209" spans="1:11">
      <c r="A209" s="28" t="s">
        <v>732</v>
      </c>
      <c r="B209" s="145"/>
      <c r="C209" s="34" t="s">
        <v>216</v>
      </c>
      <c r="D209" s="22" t="s">
        <v>185</v>
      </c>
      <c r="E209" s="22" t="s">
        <v>222</v>
      </c>
      <c r="F209" s="22">
        <v>6001434274</v>
      </c>
      <c r="G209" s="22">
        <v>1</v>
      </c>
      <c r="H209" s="22"/>
      <c r="I209" s="22">
        <v>1</v>
      </c>
      <c r="J209" s="24">
        <v>80000</v>
      </c>
      <c r="K209" s="29">
        <f t="shared" si="3"/>
        <v>80000</v>
      </c>
    </row>
    <row r="210" spans="1:11" ht="15.75" thickBot="1">
      <c r="A210" s="30" t="s">
        <v>732</v>
      </c>
      <c r="B210" s="154"/>
      <c r="C210" s="37" t="s">
        <v>216</v>
      </c>
      <c r="D210" s="31" t="s">
        <v>69</v>
      </c>
      <c r="E210" s="155" t="s">
        <v>735</v>
      </c>
      <c r="F210" s="155" t="s">
        <v>735</v>
      </c>
      <c r="G210" s="31">
        <v>1</v>
      </c>
      <c r="H210" s="31"/>
      <c r="I210" s="31">
        <v>1</v>
      </c>
      <c r="J210" s="32">
        <v>80000</v>
      </c>
      <c r="K210" s="33">
        <f t="shared" si="3"/>
        <v>80000</v>
      </c>
    </row>
    <row r="212" spans="1:11" ht="16.5" thickBot="1">
      <c r="A212" s="3" t="s">
        <v>730</v>
      </c>
      <c r="B212" s="3"/>
      <c r="E212" s="4"/>
      <c r="F212" s="5"/>
      <c r="J212"/>
      <c r="K212"/>
    </row>
    <row r="213" spans="1:11" ht="15.75" thickBot="1">
      <c r="A213" s="6"/>
      <c r="B213" s="6"/>
      <c r="E213" s="4"/>
      <c r="F213" s="5"/>
      <c r="G213" s="83" t="s">
        <v>731</v>
      </c>
      <c r="H213" s="84"/>
      <c r="I213" s="84"/>
      <c r="J213" s="85"/>
      <c r="K213" s="7">
        <f>SUM(I6:I210)</f>
        <v>205</v>
      </c>
    </row>
    <row r="214" spans="1:11" ht="18.75">
      <c r="A214" s="8" t="s">
        <v>732</v>
      </c>
      <c r="B214" s="86" t="s">
        <v>733</v>
      </c>
      <c r="C214" s="87"/>
      <c r="E214" s="18"/>
      <c r="F214" s="5"/>
      <c r="G214" s="88" t="s">
        <v>734</v>
      </c>
      <c r="H214" s="89"/>
      <c r="I214" s="89"/>
      <c r="J214" s="90"/>
      <c r="K214" s="9">
        <f>SUM(K6:K210)</f>
        <v>15550300</v>
      </c>
    </row>
    <row r="215" spans="1:11" ht="15.75" thickBot="1">
      <c r="A215" s="10" t="s">
        <v>735</v>
      </c>
      <c r="B215" s="91" t="s">
        <v>736</v>
      </c>
      <c r="C215" s="92"/>
      <c r="E215" s="18"/>
      <c r="F215" s="5"/>
      <c r="G215" s="93" t="s">
        <v>737</v>
      </c>
      <c r="H215" s="94"/>
      <c r="I215" s="94"/>
      <c r="J215" s="94"/>
      <c r="K215" s="11">
        <f>K214*0.07</f>
        <v>1088521</v>
      </c>
    </row>
  </sheetData>
  <mergeCells count="44">
    <mergeCell ref="B29:B37"/>
    <mergeCell ref="B17:B28"/>
    <mergeCell ref="B15:B16"/>
    <mergeCell ref="B6:B14"/>
    <mergeCell ref="B50:B51"/>
    <mergeCell ref="B94:B101"/>
    <mergeCell ref="B71:B92"/>
    <mergeCell ref="B38:B49"/>
    <mergeCell ref="B52:B70"/>
    <mergeCell ref="B102:B103"/>
    <mergeCell ref="B104:B117"/>
    <mergeCell ref="B151:B153"/>
    <mergeCell ref="B144:B150"/>
    <mergeCell ref="B134:B142"/>
    <mergeCell ref="B129:B133"/>
    <mergeCell ref="B118:B128"/>
    <mergeCell ref="B162:B163"/>
    <mergeCell ref="B158:B161"/>
    <mergeCell ref="B156:B157"/>
    <mergeCell ref="B154:B155"/>
    <mergeCell ref="B164:B205"/>
    <mergeCell ref="B206:B210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13:J213"/>
    <mergeCell ref="B214:C214"/>
    <mergeCell ref="G214:J214"/>
    <mergeCell ref="B215:C215"/>
    <mergeCell ref="G215:J215"/>
  </mergeCells>
  <printOptions horizontalCentered="1" verticalCentered="1"/>
  <pageMargins left="0.1" right="0.1" top="0.25" bottom="0.2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P8" sqref="P8"/>
    </sheetView>
  </sheetViews>
  <sheetFormatPr defaultRowHeight="15"/>
  <cols>
    <col min="1" max="1" width="6" customWidth="1"/>
    <col min="2" max="2" width="6.28515625" customWidth="1"/>
    <col min="3" max="3" width="19.42578125" customWidth="1"/>
    <col min="4" max="4" width="10.5703125" bestFit="1" customWidth="1"/>
    <col min="5" max="5" width="8.28515625" bestFit="1" customWidth="1"/>
    <col min="6" max="6" width="7.85546875" bestFit="1" customWidth="1"/>
    <col min="7" max="7" width="4.28515625" customWidth="1"/>
    <col min="8" max="8" width="3.7109375" customWidth="1"/>
    <col min="9" max="9" width="4" customWidth="1"/>
    <col min="10" max="10" width="9.140625" style="2"/>
    <col min="11" max="11" width="10.42578125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42178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412</v>
      </c>
      <c r="G3" s="97"/>
      <c r="H3" s="97"/>
      <c r="I3" s="97"/>
      <c r="J3" s="97"/>
      <c r="K3" s="98"/>
    </row>
    <row r="4" spans="1:11" ht="24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8" customHeight="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37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6500</v>
      </c>
      <c r="K6" s="29">
        <f t="shared" ref="K6:K16" si="0">I6*J6</f>
        <v>6500</v>
      </c>
    </row>
    <row r="7" spans="1:11">
      <c r="A7" s="28" t="s">
        <v>732</v>
      </c>
      <c r="B7" s="21" t="s">
        <v>732</v>
      </c>
      <c r="C7" s="34" t="s">
        <v>18</v>
      </c>
      <c r="D7" s="22" t="s">
        <v>82</v>
      </c>
      <c r="E7" s="22" t="s">
        <v>362</v>
      </c>
      <c r="F7" s="22">
        <v>57748</v>
      </c>
      <c r="G7" s="22">
        <v>1</v>
      </c>
      <c r="H7" s="22"/>
      <c r="I7" s="22">
        <v>1</v>
      </c>
      <c r="J7" s="24">
        <v>1200</v>
      </c>
      <c r="K7" s="29">
        <f t="shared" si="0"/>
        <v>1200</v>
      </c>
    </row>
    <row r="8" spans="1:11">
      <c r="A8" s="28" t="s">
        <v>732</v>
      </c>
      <c r="B8" s="21" t="s">
        <v>732</v>
      </c>
      <c r="C8" s="34" t="s">
        <v>387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55000</v>
      </c>
      <c r="K8" s="29">
        <f t="shared" si="0"/>
        <v>55000</v>
      </c>
    </row>
    <row r="9" spans="1:11">
      <c r="A9" s="28" t="s">
        <v>732</v>
      </c>
      <c r="B9" s="21" t="s">
        <v>732</v>
      </c>
      <c r="C9" s="34" t="s">
        <v>23</v>
      </c>
      <c r="D9" s="22" t="s">
        <v>409</v>
      </c>
      <c r="E9" s="22" t="s">
        <v>410</v>
      </c>
      <c r="F9" s="19" t="s">
        <v>735</v>
      </c>
      <c r="G9" s="22">
        <v>1</v>
      </c>
      <c r="H9" s="22"/>
      <c r="I9" s="22">
        <v>1</v>
      </c>
      <c r="J9" s="24">
        <v>650</v>
      </c>
      <c r="K9" s="29">
        <f t="shared" si="0"/>
        <v>650</v>
      </c>
    </row>
    <row r="10" spans="1:11">
      <c r="A10" s="28" t="s">
        <v>732</v>
      </c>
      <c r="B10" s="21" t="s">
        <v>732</v>
      </c>
      <c r="C10" s="34" t="s">
        <v>65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2500</v>
      </c>
      <c r="K10" s="29">
        <f t="shared" si="0"/>
        <v>2500</v>
      </c>
    </row>
    <row r="11" spans="1:11">
      <c r="A11" s="28" t="s">
        <v>732</v>
      </c>
      <c r="B11" s="21" t="s">
        <v>732</v>
      </c>
      <c r="C11" s="34" t="s">
        <v>345</v>
      </c>
      <c r="D11" s="22" t="s">
        <v>231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15000</v>
      </c>
      <c r="K11" s="29">
        <f t="shared" si="0"/>
        <v>15000</v>
      </c>
    </row>
    <row r="12" spans="1:11">
      <c r="A12" s="28" t="s">
        <v>732</v>
      </c>
      <c r="B12" s="21" t="s">
        <v>732</v>
      </c>
      <c r="C12" s="34" t="s">
        <v>98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21" t="s">
        <v>732</v>
      </c>
      <c r="C13" s="34" t="s">
        <v>408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1200</v>
      </c>
      <c r="K13" s="29">
        <f t="shared" si="0"/>
        <v>1200</v>
      </c>
    </row>
    <row r="14" spans="1:11">
      <c r="A14" s="28" t="s">
        <v>732</v>
      </c>
      <c r="B14" s="21" t="s">
        <v>732</v>
      </c>
      <c r="C14" s="34" t="s">
        <v>356</v>
      </c>
      <c r="D14" s="22" t="s">
        <v>24</v>
      </c>
      <c r="E14" s="22" t="s">
        <v>411</v>
      </c>
      <c r="F14" s="22">
        <v>8275</v>
      </c>
      <c r="G14" s="22">
        <v>1</v>
      </c>
      <c r="H14" s="22"/>
      <c r="I14" s="22">
        <v>1</v>
      </c>
      <c r="J14" s="24">
        <v>30000</v>
      </c>
      <c r="K14" s="29">
        <f t="shared" si="0"/>
        <v>30000</v>
      </c>
    </row>
    <row r="15" spans="1:11">
      <c r="A15" s="28" t="s">
        <v>732</v>
      </c>
      <c r="B15" s="21" t="s">
        <v>732</v>
      </c>
      <c r="C15" s="34" t="s">
        <v>96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375000</v>
      </c>
      <c r="K15" s="29">
        <f t="shared" si="0"/>
        <v>375000</v>
      </c>
    </row>
    <row r="16" spans="1:11" ht="15.75" thickBot="1">
      <c r="A16" s="30" t="s">
        <v>732</v>
      </c>
      <c r="B16" s="45" t="s">
        <v>732</v>
      </c>
      <c r="C16" s="37" t="s">
        <v>229</v>
      </c>
      <c r="D16" s="31" t="s">
        <v>24</v>
      </c>
      <c r="E16" s="40" t="s">
        <v>735</v>
      </c>
      <c r="F16" s="40" t="s">
        <v>735</v>
      </c>
      <c r="G16" s="31"/>
      <c r="H16" s="31">
        <v>1</v>
      </c>
      <c r="I16" s="31">
        <v>1</v>
      </c>
      <c r="J16" s="32">
        <v>1100</v>
      </c>
      <c r="K16" s="33">
        <f t="shared" si="0"/>
        <v>1100</v>
      </c>
    </row>
    <row r="18" spans="1:11" ht="16.5" thickBot="1">
      <c r="A18" s="3" t="s">
        <v>730</v>
      </c>
      <c r="B18" s="3"/>
      <c r="E18" s="4"/>
      <c r="F18" s="5"/>
      <c r="G18" s="1"/>
      <c r="H18" s="1"/>
      <c r="I18" s="1"/>
    </row>
    <row r="19" spans="1:11" ht="15.75" thickBot="1">
      <c r="A19" s="6"/>
      <c r="B19" s="6"/>
      <c r="E19" s="4"/>
      <c r="F19" s="5"/>
      <c r="G19" s="83" t="s">
        <v>731</v>
      </c>
      <c r="H19" s="84"/>
      <c r="I19" s="84"/>
      <c r="J19" s="85"/>
      <c r="K19" s="7">
        <f>SUM(I6:I16)</f>
        <v>11</v>
      </c>
    </row>
    <row r="20" spans="1:11" ht="18.75">
      <c r="A20" s="8" t="s">
        <v>732</v>
      </c>
      <c r="B20" s="86" t="s">
        <v>733</v>
      </c>
      <c r="C20" s="87"/>
      <c r="E20" s="18"/>
      <c r="F20" s="5"/>
      <c r="G20" s="88" t="s">
        <v>734</v>
      </c>
      <c r="H20" s="89"/>
      <c r="I20" s="89"/>
      <c r="J20" s="90"/>
      <c r="K20" s="9">
        <f>SUM(K6:K16)</f>
        <v>494650</v>
      </c>
    </row>
    <row r="21" spans="1:11" ht="15.75" thickBot="1">
      <c r="A21" s="10" t="s">
        <v>735</v>
      </c>
      <c r="B21" s="91" t="s">
        <v>736</v>
      </c>
      <c r="C21" s="92"/>
      <c r="E21" s="18"/>
      <c r="F21" s="5"/>
      <c r="G21" s="93" t="s">
        <v>737</v>
      </c>
      <c r="H21" s="94"/>
      <c r="I21" s="94"/>
      <c r="J21" s="94"/>
      <c r="K21" s="11">
        <f>K20*0.07</f>
        <v>34625.5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9:J19"/>
    <mergeCell ref="B20:C20"/>
    <mergeCell ref="G20:J20"/>
    <mergeCell ref="B21:C21"/>
    <mergeCell ref="G21:J21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O12" sqref="O12"/>
    </sheetView>
  </sheetViews>
  <sheetFormatPr defaultRowHeight="15"/>
  <cols>
    <col min="1" max="1" width="7" customWidth="1"/>
    <col min="2" max="2" width="7.5703125" customWidth="1"/>
    <col min="3" max="3" width="19.7109375" customWidth="1"/>
    <col min="4" max="4" width="10.5703125" bestFit="1" customWidth="1"/>
    <col min="5" max="5" width="8.42578125" bestFit="1" customWidth="1"/>
    <col min="6" max="6" width="7.85546875" bestFit="1" customWidth="1"/>
    <col min="7" max="7" width="4.28515625" customWidth="1"/>
    <col min="8" max="8" width="4" customWidth="1"/>
    <col min="9" max="9" width="5" customWidth="1"/>
    <col min="10" max="10" width="9.140625" style="2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42178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407</v>
      </c>
      <c r="G3" s="105"/>
      <c r="H3" s="105"/>
      <c r="I3" s="105"/>
      <c r="J3" s="105"/>
      <c r="K3" s="118"/>
    </row>
    <row r="4" spans="1:11" ht="23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345</v>
      </c>
      <c r="D6" s="22" t="s">
        <v>231</v>
      </c>
      <c r="E6" s="22" t="s">
        <v>415</v>
      </c>
      <c r="F6" s="22" t="s">
        <v>417</v>
      </c>
      <c r="G6" s="22">
        <v>1</v>
      </c>
      <c r="H6" s="22"/>
      <c r="I6" s="22">
        <v>1</v>
      </c>
      <c r="J6" s="24">
        <v>20000</v>
      </c>
      <c r="K6" s="29">
        <f t="shared" ref="K6:K13" si="0">I6*J6</f>
        <v>20000</v>
      </c>
    </row>
    <row r="7" spans="1:11">
      <c r="A7" s="28" t="s">
        <v>732</v>
      </c>
      <c r="B7" s="21" t="s">
        <v>732</v>
      </c>
      <c r="C7" s="34" t="s">
        <v>37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6500</v>
      </c>
      <c r="K7" s="29">
        <f t="shared" si="0"/>
        <v>6500</v>
      </c>
    </row>
    <row r="8" spans="1:11">
      <c r="A8" s="28" t="s">
        <v>732</v>
      </c>
      <c r="B8" s="21" t="s">
        <v>732</v>
      </c>
      <c r="C8" s="34" t="s">
        <v>18</v>
      </c>
      <c r="D8" s="22" t="s">
        <v>402</v>
      </c>
      <c r="E8" s="22" t="s">
        <v>404</v>
      </c>
      <c r="F8" s="19" t="s">
        <v>735</v>
      </c>
      <c r="G8" s="22">
        <v>1</v>
      </c>
      <c r="H8" s="22"/>
      <c r="I8" s="22">
        <v>1</v>
      </c>
      <c r="J8" s="24">
        <v>1200</v>
      </c>
      <c r="K8" s="29">
        <f t="shared" si="0"/>
        <v>1200</v>
      </c>
    </row>
    <row r="9" spans="1:11">
      <c r="A9" s="28" t="s">
        <v>732</v>
      </c>
      <c r="B9" s="21" t="s">
        <v>732</v>
      </c>
      <c r="C9" s="34" t="s">
        <v>18</v>
      </c>
      <c r="D9" s="22" t="s">
        <v>414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1200</v>
      </c>
      <c r="K9" s="29">
        <f t="shared" si="0"/>
        <v>1200</v>
      </c>
    </row>
    <row r="10" spans="1:11">
      <c r="A10" s="28" t="s">
        <v>732</v>
      </c>
      <c r="B10" s="21" t="s">
        <v>732</v>
      </c>
      <c r="C10" s="34" t="s">
        <v>65</v>
      </c>
      <c r="D10" s="22" t="s">
        <v>413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2500</v>
      </c>
      <c r="K10" s="29">
        <f t="shared" si="0"/>
        <v>2500</v>
      </c>
    </row>
    <row r="11" spans="1:11">
      <c r="A11" s="28" t="s">
        <v>732</v>
      </c>
      <c r="B11" s="21" t="s">
        <v>732</v>
      </c>
      <c r="C11" s="34" t="s">
        <v>23</v>
      </c>
      <c r="D11" s="19" t="s">
        <v>735</v>
      </c>
      <c r="E11" s="22" t="s">
        <v>416</v>
      </c>
      <c r="F11" s="22">
        <v>1409</v>
      </c>
      <c r="G11" s="22">
        <v>1</v>
      </c>
      <c r="H11" s="22"/>
      <c r="I11" s="22">
        <v>1</v>
      </c>
      <c r="J11" s="24">
        <v>650</v>
      </c>
      <c r="K11" s="29">
        <f t="shared" si="0"/>
        <v>650</v>
      </c>
    </row>
    <row r="12" spans="1:11">
      <c r="A12" s="28" t="s">
        <v>732</v>
      </c>
      <c r="B12" s="21" t="s">
        <v>732</v>
      </c>
      <c r="C12" s="34" t="s">
        <v>387</v>
      </c>
      <c r="D12" s="19" t="s">
        <v>735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55000</v>
      </c>
      <c r="K12" s="29">
        <f t="shared" si="0"/>
        <v>55000</v>
      </c>
    </row>
    <row r="13" spans="1:11" ht="15.75" thickBot="1">
      <c r="A13" s="30" t="s">
        <v>732</v>
      </c>
      <c r="B13" s="45" t="s">
        <v>732</v>
      </c>
      <c r="C13" s="37" t="s">
        <v>23</v>
      </c>
      <c r="D13" s="31" t="s">
        <v>24</v>
      </c>
      <c r="E13" s="40" t="s">
        <v>735</v>
      </c>
      <c r="F13" s="31">
        <v>12010051</v>
      </c>
      <c r="G13" s="31"/>
      <c r="H13" s="31">
        <v>1</v>
      </c>
      <c r="I13" s="31">
        <v>1</v>
      </c>
      <c r="J13" s="32">
        <v>650</v>
      </c>
      <c r="K13" s="33">
        <f t="shared" si="0"/>
        <v>650</v>
      </c>
    </row>
    <row r="15" spans="1:11" ht="16.5" thickBot="1">
      <c r="A15" s="3" t="s">
        <v>730</v>
      </c>
      <c r="B15" s="3"/>
      <c r="E15" s="4"/>
      <c r="F15" s="5"/>
      <c r="G15" s="1"/>
      <c r="H15" s="1"/>
      <c r="I15" s="1"/>
    </row>
    <row r="16" spans="1:11" ht="15.75" thickBot="1">
      <c r="A16" s="6"/>
      <c r="B16" s="6"/>
      <c r="E16" s="4"/>
      <c r="F16" s="5"/>
      <c r="G16" s="83" t="s">
        <v>731</v>
      </c>
      <c r="H16" s="84"/>
      <c r="I16" s="84"/>
      <c r="J16" s="85"/>
      <c r="K16" s="7">
        <f>SUM(I6:I13)</f>
        <v>8</v>
      </c>
    </row>
    <row r="17" spans="1:11" ht="18.75">
      <c r="A17" s="8" t="s">
        <v>732</v>
      </c>
      <c r="B17" s="86" t="s">
        <v>733</v>
      </c>
      <c r="C17" s="87"/>
      <c r="E17" s="18"/>
      <c r="F17" s="5"/>
      <c r="G17" s="88" t="s">
        <v>734</v>
      </c>
      <c r="H17" s="89"/>
      <c r="I17" s="89"/>
      <c r="J17" s="90"/>
      <c r="K17" s="9">
        <f>SUM(K6:K13)</f>
        <v>87700</v>
      </c>
    </row>
    <row r="18" spans="1:11" ht="15.75" thickBot="1">
      <c r="A18" s="10" t="s">
        <v>735</v>
      </c>
      <c r="B18" s="91" t="s">
        <v>736</v>
      </c>
      <c r="C18" s="92"/>
      <c r="E18" s="18"/>
      <c r="F18" s="5"/>
      <c r="G18" s="93" t="s">
        <v>737</v>
      </c>
      <c r="H18" s="94"/>
      <c r="I18" s="94"/>
      <c r="J18" s="94"/>
      <c r="K18" s="11">
        <f>K17*0.07</f>
        <v>6139.0000000000009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6:J16"/>
    <mergeCell ref="B17:C17"/>
    <mergeCell ref="G17:J17"/>
    <mergeCell ref="B18:C18"/>
    <mergeCell ref="G18:J18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P1" sqref="P1"/>
    </sheetView>
  </sheetViews>
  <sheetFormatPr defaultRowHeight="15"/>
  <cols>
    <col min="1" max="1" width="6.28515625" customWidth="1"/>
    <col min="2" max="2" width="7.5703125" customWidth="1"/>
    <col min="3" max="3" width="19.42578125" customWidth="1"/>
    <col min="4" max="4" width="18.5703125" bestFit="1" customWidth="1"/>
    <col min="5" max="5" width="9.28515625" bestFit="1" customWidth="1"/>
    <col min="6" max="6" width="10.42578125" bestFit="1" customWidth="1"/>
    <col min="7" max="7" width="5" customWidth="1"/>
    <col min="8" max="8" width="3.7109375" customWidth="1"/>
    <col min="9" max="9" width="5" customWidth="1"/>
    <col min="10" max="10" width="9.140625" style="2"/>
    <col min="11" max="11" width="9.5703125" style="2" bestFit="1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42178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418</v>
      </c>
      <c r="G3" s="105"/>
      <c r="H3" s="105"/>
      <c r="I3" s="105"/>
      <c r="J3" s="105"/>
      <c r="K3" s="118"/>
    </row>
    <row r="4" spans="1:11" ht="23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23</v>
      </c>
      <c r="D6" s="22" t="s">
        <v>38</v>
      </c>
      <c r="E6" s="19" t="s">
        <v>735</v>
      </c>
      <c r="F6" s="22" t="s">
        <v>429</v>
      </c>
      <c r="G6" s="22">
        <v>1</v>
      </c>
      <c r="H6" s="22"/>
      <c r="I6" s="22">
        <v>1</v>
      </c>
      <c r="J6" s="24">
        <v>650</v>
      </c>
      <c r="K6" s="29">
        <f>I6*J6</f>
        <v>650</v>
      </c>
    </row>
    <row r="7" spans="1:11">
      <c r="A7" s="28" t="s">
        <v>732</v>
      </c>
      <c r="B7" s="21" t="s">
        <v>732</v>
      </c>
      <c r="C7" s="34" t="s">
        <v>51</v>
      </c>
      <c r="D7" s="22" t="s">
        <v>253</v>
      </c>
      <c r="E7" s="22">
        <v>6208</v>
      </c>
      <c r="F7" s="22" t="s">
        <v>430</v>
      </c>
      <c r="G7" s="22">
        <v>1</v>
      </c>
      <c r="H7" s="22"/>
      <c r="I7" s="22">
        <v>1</v>
      </c>
      <c r="J7" s="24">
        <v>52000</v>
      </c>
      <c r="K7" s="29">
        <f t="shared" ref="K7:K29" si="0">I7*J7</f>
        <v>52000</v>
      </c>
    </row>
    <row r="8" spans="1:11">
      <c r="A8" s="28" t="s">
        <v>732</v>
      </c>
      <c r="B8" s="21" t="s">
        <v>732</v>
      </c>
      <c r="C8" s="34" t="s">
        <v>419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45000</v>
      </c>
      <c r="K8" s="29">
        <f t="shared" si="0"/>
        <v>45000</v>
      </c>
    </row>
    <row r="9" spans="1:11">
      <c r="A9" s="28" t="s">
        <v>732</v>
      </c>
      <c r="B9" s="21" t="s">
        <v>732</v>
      </c>
      <c r="C9" s="34" t="s">
        <v>89</v>
      </c>
      <c r="D9" s="22" t="s">
        <v>421</v>
      </c>
      <c r="E9" s="22" t="s">
        <v>425</v>
      </c>
      <c r="F9" s="22" t="s">
        <v>431</v>
      </c>
      <c r="G9" s="22">
        <v>1</v>
      </c>
      <c r="H9" s="22"/>
      <c r="I9" s="22">
        <v>1</v>
      </c>
      <c r="J9" s="24">
        <v>1400</v>
      </c>
      <c r="K9" s="29">
        <f t="shared" si="0"/>
        <v>1400</v>
      </c>
    </row>
    <row r="10" spans="1:11">
      <c r="A10" s="28" t="s">
        <v>732</v>
      </c>
      <c r="B10" s="21" t="s">
        <v>732</v>
      </c>
      <c r="C10" s="34" t="s">
        <v>23</v>
      </c>
      <c r="D10" s="22" t="s">
        <v>232</v>
      </c>
      <c r="E10" s="22" t="s">
        <v>426</v>
      </c>
      <c r="F10" s="22">
        <v>2010081</v>
      </c>
      <c r="G10" s="22">
        <v>1</v>
      </c>
      <c r="H10" s="22"/>
      <c r="I10" s="22">
        <v>1</v>
      </c>
      <c r="J10" s="24">
        <v>650</v>
      </c>
      <c r="K10" s="29">
        <f t="shared" si="0"/>
        <v>650</v>
      </c>
    </row>
    <row r="11" spans="1:11">
      <c r="A11" s="28" t="s">
        <v>732</v>
      </c>
      <c r="B11" s="21" t="s">
        <v>732</v>
      </c>
      <c r="C11" s="34" t="s">
        <v>29</v>
      </c>
      <c r="D11" s="22" t="s">
        <v>133</v>
      </c>
      <c r="E11" s="22" t="s">
        <v>427</v>
      </c>
      <c r="F11" s="22">
        <v>110710132</v>
      </c>
      <c r="G11" s="22">
        <v>1</v>
      </c>
      <c r="H11" s="22"/>
      <c r="I11" s="22">
        <v>1</v>
      </c>
      <c r="J11" s="24">
        <v>15000</v>
      </c>
      <c r="K11" s="29">
        <f t="shared" si="0"/>
        <v>15000</v>
      </c>
    </row>
    <row r="12" spans="1:11">
      <c r="A12" s="28" t="s">
        <v>732</v>
      </c>
      <c r="B12" s="21" t="s">
        <v>732</v>
      </c>
      <c r="C12" s="34" t="s">
        <v>18</v>
      </c>
      <c r="D12" s="22" t="s">
        <v>230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1200</v>
      </c>
      <c r="K12" s="29">
        <f t="shared" si="0"/>
        <v>1200</v>
      </c>
    </row>
    <row r="13" spans="1:11">
      <c r="A13" s="28" t="s">
        <v>732</v>
      </c>
      <c r="B13" s="21" t="s">
        <v>732</v>
      </c>
      <c r="C13" s="34" t="s">
        <v>37</v>
      </c>
      <c r="D13" s="19" t="s">
        <v>735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21" t="s">
        <v>732</v>
      </c>
      <c r="C14" s="34" t="s">
        <v>387</v>
      </c>
      <c r="D14" s="19" t="s">
        <v>735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65000</v>
      </c>
      <c r="K14" s="29">
        <f t="shared" si="0"/>
        <v>65000</v>
      </c>
    </row>
    <row r="15" spans="1:11">
      <c r="A15" s="28" t="s">
        <v>732</v>
      </c>
      <c r="B15" s="21" t="s">
        <v>732</v>
      </c>
      <c r="C15" s="34" t="s">
        <v>35</v>
      </c>
      <c r="D15" s="22" t="s">
        <v>422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45000</v>
      </c>
      <c r="K15" s="29">
        <f t="shared" si="0"/>
        <v>45000</v>
      </c>
    </row>
    <row r="16" spans="1:11">
      <c r="A16" s="28" t="s">
        <v>732</v>
      </c>
      <c r="B16" s="21" t="s">
        <v>732</v>
      </c>
      <c r="C16" s="34" t="s">
        <v>22</v>
      </c>
      <c r="D16" s="19" t="s">
        <v>735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6500</v>
      </c>
      <c r="K16" s="29">
        <f t="shared" si="0"/>
        <v>6500</v>
      </c>
    </row>
    <row r="17" spans="1:11">
      <c r="A17" s="28" t="s">
        <v>732</v>
      </c>
      <c r="B17" s="21" t="s">
        <v>732</v>
      </c>
      <c r="C17" s="34" t="s">
        <v>22</v>
      </c>
      <c r="D17" s="19" t="s">
        <v>735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6500</v>
      </c>
      <c r="K17" s="29">
        <f t="shared" si="0"/>
        <v>6500</v>
      </c>
    </row>
    <row r="18" spans="1:11">
      <c r="A18" s="28" t="s">
        <v>732</v>
      </c>
      <c r="B18" s="21" t="s">
        <v>732</v>
      </c>
      <c r="C18" s="34" t="s">
        <v>339</v>
      </c>
      <c r="D18" s="22" t="s">
        <v>423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55000</v>
      </c>
      <c r="K18" s="29">
        <f t="shared" si="0"/>
        <v>55000</v>
      </c>
    </row>
    <row r="19" spans="1:11">
      <c r="A19" s="28" t="s">
        <v>732</v>
      </c>
      <c r="B19" s="21" t="s">
        <v>732</v>
      </c>
      <c r="C19" s="34" t="s">
        <v>420</v>
      </c>
      <c r="D19" s="22" t="s">
        <v>424</v>
      </c>
      <c r="E19" s="22" t="s">
        <v>428</v>
      </c>
      <c r="F19" s="19" t="s">
        <v>735</v>
      </c>
      <c r="G19" s="22">
        <v>1</v>
      </c>
      <c r="H19" s="22"/>
      <c r="I19" s="22">
        <v>1</v>
      </c>
      <c r="J19" s="24">
        <v>3500</v>
      </c>
      <c r="K19" s="29">
        <f t="shared" si="0"/>
        <v>3500</v>
      </c>
    </row>
    <row r="20" spans="1:11">
      <c r="A20" s="28" t="s">
        <v>732</v>
      </c>
      <c r="B20" s="21" t="s">
        <v>732</v>
      </c>
      <c r="C20" s="34" t="s">
        <v>290</v>
      </c>
      <c r="D20" s="22" t="s">
        <v>409</v>
      </c>
      <c r="E20" s="19" t="s">
        <v>735</v>
      </c>
      <c r="F20" s="22" t="s">
        <v>432</v>
      </c>
      <c r="G20" s="22">
        <v>1</v>
      </c>
      <c r="H20" s="22"/>
      <c r="I20" s="22">
        <v>1</v>
      </c>
      <c r="J20" s="24">
        <v>55000</v>
      </c>
      <c r="K20" s="29">
        <f t="shared" si="0"/>
        <v>55000</v>
      </c>
    </row>
    <row r="21" spans="1:11">
      <c r="A21" s="28" t="s">
        <v>732</v>
      </c>
      <c r="B21" s="21" t="s">
        <v>732</v>
      </c>
      <c r="C21" s="34" t="s">
        <v>19</v>
      </c>
      <c r="D21" s="22" t="s">
        <v>24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1100</v>
      </c>
      <c r="K21" s="29">
        <f t="shared" si="0"/>
        <v>1100</v>
      </c>
    </row>
    <row r="22" spans="1:11">
      <c r="A22" s="28" t="s">
        <v>732</v>
      </c>
      <c r="B22" s="21" t="s">
        <v>732</v>
      </c>
      <c r="C22" s="34" t="s">
        <v>65</v>
      </c>
      <c r="D22" s="22" t="s">
        <v>435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2500</v>
      </c>
      <c r="K22" s="29">
        <f t="shared" si="0"/>
        <v>2500</v>
      </c>
    </row>
    <row r="23" spans="1:11">
      <c r="A23" s="28" t="s">
        <v>732</v>
      </c>
      <c r="B23" s="21" t="s">
        <v>732</v>
      </c>
      <c r="C23" s="34" t="s">
        <v>65</v>
      </c>
      <c r="D23" s="22" t="s">
        <v>413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2500</v>
      </c>
      <c r="K23" s="29">
        <f t="shared" si="0"/>
        <v>2500</v>
      </c>
    </row>
    <row r="24" spans="1:11">
      <c r="A24" s="28" t="s">
        <v>732</v>
      </c>
      <c r="B24" s="21" t="s">
        <v>732</v>
      </c>
      <c r="C24" s="34" t="s">
        <v>238</v>
      </c>
      <c r="D24" s="22" t="s">
        <v>24</v>
      </c>
      <c r="E24" s="19" t="s">
        <v>735</v>
      </c>
      <c r="F24" s="19" t="s">
        <v>735</v>
      </c>
      <c r="G24" s="22">
        <v>1</v>
      </c>
      <c r="H24" s="22"/>
      <c r="I24" s="22">
        <v>1</v>
      </c>
      <c r="J24" s="24">
        <v>14000</v>
      </c>
      <c r="K24" s="29">
        <f t="shared" si="0"/>
        <v>14000</v>
      </c>
    </row>
    <row r="25" spans="1:11">
      <c r="A25" s="28" t="s">
        <v>732</v>
      </c>
      <c r="B25" s="21" t="s">
        <v>732</v>
      </c>
      <c r="C25" s="34" t="s">
        <v>36</v>
      </c>
      <c r="D25" s="22" t="s">
        <v>664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2500</v>
      </c>
      <c r="K25" s="29">
        <f t="shared" si="0"/>
        <v>2500</v>
      </c>
    </row>
    <row r="26" spans="1:11">
      <c r="A26" s="28" t="s">
        <v>732</v>
      </c>
      <c r="B26" s="21" t="s">
        <v>732</v>
      </c>
      <c r="C26" s="34" t="s">
        <v>229</v>
      </c>
      <c r="D26" s="22" t="s">
        <v>665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1100</v>
      </c>
      <c r="K26" s="29">
        <f t="shared" si="0"/>
        <v>1100</v>
      </c>
    </row>
    <row r="27" spans="1:11">
      <c r="A27" s="28" t="s">
        <v>732</v>
      </c>
      <c r="B27" s="21" t="s">
        <v>732</v>
      </c>
      <c r="C27" s="34" t="s">
        <v>37</v>
      </c>
      <c r="D27" s="22" t="s">
        <v>24</v>
      </c>
      <c r="E27" s="19" t="s">
        <v>735</v>
      </c>
      <c r="F27" s="19" t="s">
        <v>735</v>
      </c>
      <c r="G27" s="22"/>
      <c r="H27" s="22">
        <v>1</v>
      </c>
      <c r="I27" s="22">
        <v>1</v>
      </c>
      <c r="J27" s="24">
        <v>6500</v>
      </c>
      <c r="K27" s="29">
        <f t="shared" si="0"/>
        <v>6500</v>
      </c>
    </row>
    <row r="28" spans="1:11">
      <c r="A28" s="28" t="s">
        <v>732</v>
      </c>
      <c r="B28" s="21" t="s">
        <v>732</v>
      </c>
      <c r="C28" s="34" t="s">
        <v>270</v>
      </c>
      <c r="D28" s="22" t="s">
        <v>24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1100</v>
      </c>
      <c r="K28" s="29">
        <f t="shared" si="0"/>
        <v>1100</v>
      </c>
    </row>
    <row r="29" spans="1:11" ht="15.75" thickBot="1">
      <c r="A29" s="30" t="s">
        <v>732</v>
      </c>
      <c r="B29" s="45" t="s">
        <v>732</v>
      </c>
      <c r="C29" s="37" t="s">
        <v>270</v>
      </c>
      <c r="D29" s="31" t="s">
        <v>24</v>
      </c>
      <c r="E29" s="40" t="s">
        <v>735</v>
      </c>
      <c r="F29" s="40" t="s">
        <v>735</v>
      </c>
      <c r="G29" s="31">
        <v>1</v>
      </c>
      <c r="H29" s="31"/>
      <c r="I29" s="31">
        <v>1</v>
      </c>
      <c r="J29" s="32">
        <v>1100</v>
      </c>
      <c r="K29" s="33">
        <f t="shared" si="0"/>
        <v>1100</v>
      </c>
    </row>
    <row r="31" spans="1:11" ht="16.5" thickBot="1">
      <c r="A31" s="3" t="s">
        <v>730</v>
      </c>
      <c r="B31" s="3"/>
      <c r="E31" s="4"/>
      <c r="F31" s="5"/>
      <c r="G31" s="1"/>
      <c r="H31" s="1"/>
      <c r="I31" s="1"/>
      <c r="J31"/>
      <c r="K31"/>
    </row>
    <row r="32" spans="1:11" ht="15.75" thickBot="1">
      <c r="A32" s="6"/>
      <c r="B32" s="6"/>
      <c r="E32" s="4"/>
      <c r="F32" s="5"/>
      <c r="G32" s="83" t="s">
        <v>731</v>
      </c>
      <c r="H32" s="84"/>
      <c r="I32" s="84"/>
      <c r="J32" s="85"/>
      <c r="K32" s="7">
        <f>SUM(I6:I29)</f>
        <v>24</v>
      </c>
    </row>
    <row r="33" spans="1:11" ht="18.75">
      <c r="A33" s="8" t="s">
        <v>732</v>
      </c>
      <c r="B33" s="86" t="s">
        <v>733</v>
      </c>
      <c r="C33" s="87"/>
      <c r="E33" s="18"/>
      <c r="F33" s="5"/>
      <c r="G33" s="88" t="s">
        <v>734</v>
      </c>
      <c r="H33" s="89"/>
      <c r="I33" s="89"/>
      <c r="J33" s="90"/>
      <c r="K33" s="9">
        <f>SUM(K6:K29)</f>
        <v>391300</v>
      </c>
    </row>
    <row r="34" spans="1:11" ht="15.75" thickBot="1">
      <c r="A34" s="10" t="s">
        <v>735</v>
      </c>
      <c r="B34" s="91" t="s">
        <v>736</v>
      </c>
      <c r="C34" s="92"/>
      <c r="E34" s="18"/>
      <c r="F34" s="5"/>
      <c r="G34" s="93" t="s">
        <v>737</v>
      </c>
      <c r="H34" s="94"/>
      <c r="I34" s="94"/>
      <c r="J34" s="94"/>
      <c r="K34" s="11">
        <f>K33*0.07</f>
        <v>27391.000000000004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32:J32"/>
    <mergeCell ref="B33:C33"/>
    <mergeCell ref="G33:J33"/>
    <mergeCell ref="B34:C34"/>
    <mergeCell ref="G34:J34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P6" sqref="P6"/>
    </sheetView>
  </sheetViews>
  <sheetFormatPr defaultRowHeight="15"/>
  <cols>
    <col min="1" max="1" width="6.42578125" customWidth="1"/>
    <col min="2" max="2" width="7" customWidth="1"/>
    <col min="3" max="3" width="20.140625" customWidth="1"/>
    <col min="4" max="4" width="10.5703125" bestFit="1" customWidth="1"/>
    <col min="5" max="5" width="11.140625" bestFit="1" customWidth="1"/>
    <col min="6" max="6" width="7.28515625" customWidth="1"/>
    <col min="7" max="7" width="4.140625" customWidth="1"/>
    <col min="8" max="9" width="4.28515625" customWidth="1"/>
    <col min="10" max="10" width="9.5703125" style="2" bestFit="1" customWidth="1"/>
    <col min="11" max="11" width="8.5703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42180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433</v>
      </c>
      <c r="G3" s="105"/>
      <c r="H3" s="105"/>
      <c r="I3" s="105"/>
      <c r="J3" s="105"/>
      <c r="K3" s="118"/>
    </row>
    <row r="4" spans="1:11" ht="21.7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23</v>
      </c>
      <c r="D6" s="22" t="s">
        <v>392</v>
      </c>
      <c r="E6" s="22" t="s">
        <v>438</v>
      </c>
      <c r="F6" s="22">
        <v>5220</v>
      </c>
      <c r="G6" s="22">
        <v>1</v>
      </c>
      <c r="H6" s="22"/>
      <c r="I6" s="22">
        <v>1</v>
      </c>
      <c r="J6" s="24">
        <v>650</v>
      </c>
      <c r="K6" s="29">
        <f>I6*J6</f>
        <v>650</v>
      </c>
    </row>
    <row r="7" spans="1:11">
      <c r="A7" s="28" t="s">
        <v>732</v>
      </c>
      <c r="B7" s="21" t="s">
        <v>732</v>
      </c>
      <c r="C7" s="34" t="s">
        <v>65</v>
      </c>
      <c r="D7" s="22" t="s">
        <v>435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2500</v>
      </c>
      <c r="K7" s="29">
        <f t="shared" ref="K7:K19" si="0">I7*J7</f>
        <v>2500</v>
      </c>
    </row>
    <row r="8" spans="1:11">
      <c r="A8" s="28" t="s">
        <v>732</v>
      </c>
      <c r="B8" s="21" t="s">
        <v>732</v>
      </c>
      <c r="C8" s="34" t="s">
        <v>272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10000</v>
      </c>
      <c r="K8" s="29">
        <f t="shared" si="0"/>
        <v>10000</v>
      </c>
    </row>
    <row r="9" spans="1:11">
      <c r="A9" s="28" t="s">
        <v>732</v>
      </c>
      <c r="B9" s="21" t="s">
        <v>732</v>
      </c>
      <c r="C9" s="34" t="s">
        <v>65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2500</v>
      </c>
      <c r="K9" s="29">
        <f t="shared" si="0"/>
        <v>2500</v>
      </c>
    </row>
    <row r="10" spans="1:11">
      <c r="A10" s="28" t="s">
        <v>732</v>
      </c>
      <c r="B10" s="21" t="s">
        <v>732</v>
      </c>
      <c r="C10" s="34" t="s">
        <v>29</v>
      </c>
      <c r="D10" s="22" t="s">
        <v>436</v>
      </c>
      <c r="E10" s="22" t="s">
        <v>439</v>
      </c>
      <c r="F10" s="19" t="s">
        <v>735</v>
      </c>
      <c r="G10" s="22">
        <v>1</v>
      </c>
      <c r="H10" s="22"/>
      <c r="I10" s="22">
        <v>1</v>
      </c>
      <c r="J10" s="24">
        <v>15000</v>
      </c>
      <c r="K10" s="29">
        <f t="shared" si="0"/>
        <v>15000</v>
      </c>
    </row>
    <row r="11" spans="1:11">
      <c r="A11" s="28" t="s">
        <v>732</v>
      </c>
      <c r="B11" s="21" t="s">
        <v>732</v>
      </c>
      <c r="C11" s="34" t="s">
        <v>110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150000</v>
      </c>
      <c r="K11" s="29">
        <f t="shared" si="0"/>
        <v>150000</v>
      </c>
    </row>
    <row r="12" spans="1:11">
      <c r="A12" s="28" t="s">
        <v>732</v>
      </c>
      <c r="B12" s="21" t="s">
        <v>732</v>
      </c>
      <c r="C12" s="34" t="s">
        <v>434</v>
      </c>
      <c r="D12" s="22" t="s">
        <v>437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21" t="s">
        <v>732</v>
      </c>
      <c r="C13" s="34" t="s">
        <v>37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21" t="s">
        <v>732</v>
      </c>
      <c r="C14" s="34" t="s">
        <v>37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6500</v>
      </c>
      <c r="K14" s="29">
        <f t="shared" si="0"/>
        <v>6500</v>
      </c>
    </row>
    <row r="15" spans="1:11">
      <c r="A15" s="28" t="s">
        <v>732</v>
      </c>
      <c r="B15" s="21" t="s">
        <v>732</v>
      </c>
      <c r="C15" s="34" t="s">
        <v>48</v>
      </c>
      <c r="D15" s="22" t="s">
        <v>25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1200</v>
      </c>
      <c r="K15" s="29">
        <f t="shared" si="0"/>
        <v>1200</v>
      </c>
    </row>
    <row r="16" spans="1:11">
      <c r="A16" s="28" t="s">
        <v>732</v>
      </c>
      <c r="B16" s="21" t="s">
        <v>732</v>
      </c>
      <c r="C16" s="34" t="s">
        <v>321</v>
      </c>
      <c r="D16" s="22" t="s">
        <v>24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65000</v>
      </c>
      <c r="K16" s="29">
        <f t="shared" si="0"/>
        <v>65000</v>
      </c>
    </row>
    <row r="17" spans="1:11">
      <c r="A17" s="28" t="s">
        <v>732</v>
      </c>
      <c r="B17" s="21" t="s">
        <v>732</v>
      </c>
      <c r="C17" s="34" t="s">
        <v>18</v>
      </c>
      <c r="D17" s="22" t="s">
        <v>82</v>
      </c>
      <c r="E17" s="22" t="s">
        <v>362</v>
      </c>
      <c r="F17" s="22">
        <v>63603</v>
      </c>
      <c r="G17" s="22">
        <v>1</v>
      </c>
      <c r="H17" s="22"/>
      <c r="I17" s="22">
        <v>1</v>
      </c>
      <c r="J17" s="24">
        <v>1200</v>
      </c>
      <c r="K17" s="29">
        <f t="shared" si="0"/>
        <v>1200</v>
      </c>
    </row>
    <row r="18" spans="1:11">
      <c r="A18" s="28" t="s">
        <v>732</v>
      </c>
      <c r="B18" s="21" t="s">
        <v>732</v>
      </c>
      <c r="C18" s="34" t="s">
        <v>37</v>
      </c>
      <c r="D18" s="22" t="s">
        <v>24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6500</v>
      </c>
      <c r="K18" s="29">
        <f t="shared" si="0"/>
        <v>6500</v>
      </c>
    </row>
    <row r="19" spans="1:11" ht="15.75" thickBot="1">
      <c r="A19" s="30" t="s">
        <v>732</v>
      </c>
      <c r="B19" s="45" t="s">
        <v>732</v>
      </c>
      <c r="C19" s="37" t="s">
        <v>323</v>
      </c>
      <c r="D19" s="31" t="s">
        <v>24</v>
      </c>
      <c r="E19" s="40" t="s">
        <v>735</v>
      </c>
      <c r="F19" s="40" t="s">
        <v>735</v>
      </c>
      <c r="G19" s="31">
        <v>1</v>
      </c>
      <c r="H19" s="31"/>
      <c r="I19" s="31">
        <v>1</v>
      </c>
      <c r="J19" s="32">
        <v>3500</v>
      </c>
      <c r="K19" s="33">
        <f t="shared" si="0"/>
        <v>3500</v>
      </c>
    </row>
    <row r="21" spans="1:11" ht="16.5" thickBot="1">
      <c r="A21" s="3" t="s">
        <v>730</v>
      </c>
      <c r="B21" s="3"/>
      <c r="E21" s="4"/>
      <c r="F21" s="5"/>
      <c r="G21" s="1"/>
      <c r="H21" s="1"/>
      <c r="I21" s="1"/>
      <c r="J21"/>
      <c r="K21"/>
    </row>
    <row r="22" spans="1:11" ht="15.75" thickBot="1">
      <c r="A22" s="6"/>
      <c r="B22" s="6"/>
      <c r="E22" s="4"/>
      <c r="F22" s="5"/>
      <c r="G22" s="83" t="s">
        <v>731</v>
      </c>
      <c r="H22" s="84"/>
      <c r="I22" s="84"/>
      <c r="J22" s="85"/>
      <c r="K22" s="7">
        <f>SUM(I6:I19)</f>
        <v>14</v>
      </c>
    </row>
    <row r="23" spans="1:11" ht="18.75">
      <c r="A23" s="8" t="s">
        <v>732</v>
      </c>
      <c r="B23" s="86" t="s">
        <v>733</v>
      </c>
      <c r="C23" s="87"/>
      <c r="E23" s="18"/>
      <c r="F23" s="5"/>
      <c r="G23" s="88" t="s">
        <v>734</v>
      </c>
      <c r="H23" s="89"/>
      <c r="I23" s="89"/>
      <c r="J23" s="90"/>
      <c r="K23" s="9">
        <f>SUM(K6:K19)</f>
        <v>277550</v>
      </c>
    </row>
    <row r="24" spans="1:11" ht="15.75" thickBot="1">
      <c r="A24" s="10" t="s">
        <v>735</v>
      </c>
      <c r="B24" s="91" t="s">
        <v>736</v>
      </c>
      <c r="C24" s="92"/>
      <c r="E24" s="18"/>
      <c r="F24" s="5"/>
      <c r="G24" s="93" t="s">
        <v>737</v>
      </c>
      <c r="H24" s="94"/>
      <c r="I24" s="94"/>
      <c r="J24" s="94"/>
      <c r="K24" s="11">
        <f>K23*0.07</f>
        <v>19428.500000000004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2:J22"/>
    <mergeCell ref="B23:C23"/>
    <mergeCell ref="G23:J23"/>
    <mergeCell ref="B24:C24"/>
    <mergeCell ref="G24:J24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64"/>
  <sheetViews>
    <sheetView workbookViewId="0">
      <selection activeCell="O1" sqref="O1"/>
    </sheetView>
  </sheetViews>
  <sheetFormatPr defaultRowHeight="15"/>
  <cols>
    <col min="1" max="1" width="5" customWidth="1"/>
    <col min="2" max="2" width="10" customWidth="1"/>
    <col min="3" max="3" width="18.85546875" style="38" customWidth="1"/>
    <col min="4" max="4" width="10.5703125" bestFit="1" customWidth="1"/>
    <col min="5" max="5" width="13.140625" bestFit="1" customWidth="1"/>
    <col min="6" max="6" width="12.5703125" bestFit="1" customWidth="1"/>
    <col min="7" max="7" width="4.42578125" customWidth="1"/>
    <col min="8" max="8" width="4.28515625" customWidth="1"/>
    <col min="9" max="9" width="4.42578125" customWidth="1"/>
    <col min="10" max="10" width="9.5703125" style="2" bestFit="1" customWidth="1"/>
    <col min="11" max="11" width="9.71093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42180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440</v>
      </c>
      <c r="G3" s="105"/>
      <c r="H3" s="105"/>
      <c r="I3" s="105"/>
      <c r="J3" s="105"/>
      <c r="K3" s="118"/>
    </row>
    <row r="4" spans="1:11" ht="18.75" customHeight="1">
      <c r="A4" s="112" t="s">
        <v>3</v>
      </c>
      <c r="B4" s="108" t="s">
        <v>4</v>
      </c>
      <c r="C4" s="12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25"/>
      <c r="D5" s="114"/>
      <c r="E5" s="115"/>
      <c r="F5" s="116"/>
      <c r="G5" s="81" t="s">
        <v>13</v>
      </c>
      <c r="H5" s="81" t="s">
        <v>14</v>
      </c>
      <c r="I5" s="109"/>
      <c r="J5" s="110"/>
      <c r="K5" s="111"/>
    </row>
    <row r="6" spans="1:11">
      <c r="A6" s="28" t="s">
        <v>732</v>
      </c>
      <c r="B6" s="117" t="s">
        <v>441</v>
      </c>
      <c r="C6" s="34" t="s">
        <v>270</v>
      </c>
      <c r="D6" s="22" t="s">
        <v>442</v>
      </c>
      <c r="E6" s="22" t="s">
        <v>443</v>
      </c>
      <c r="F6" s="82" t="s">
        <v>735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117"/>
      <c r="C7" s="34" t="s">
        <v>270</v>
      </c>
      <c r="D7" s="22" t="s">
        <v>406</v>
      </c>
      <c r="E7" s="22" t="s">
        <v>444</v>
      </c>
      <c r="F7" s="82" t="s">
        <v>735</v>
      </c>
      <c r="G7" s="22">
        <v>1</v>
      </c>
      <c r="H7" s="22"/>
      <c r="I7" s="22">
        <v>1</v>
      </c>
      <c r="J7" s="24">
        <v>1100</v>
      </c>
      <c r="K7" s="29">
        <f t="shared" ref="K7:K59" si="0">I7*J7</f>
        <v>1100</v>
      </c>
    </row>
    <row r="8" spans="1:11">
      <c r="A8" s="28" t="s">
        <v>732</v>
      </c>
      <c r="B8" s="117"/>
      <c r="C8" s="34" t="s">
        <v>270</v>
      </c>
      <c r="D8" s="22" t="s">
        <v>442</v>
      </c>
      <c r="E8" s="22" t="s">
        <v>443</v>
      </c>
      <c r="F8" s="82" t="s">
        <v>735</v>
      </c>
      <c r="G8" s="22">
        <v>1</v>
      </c>
      <c r="H8" s="22"/>
      <c r="I8" s="22">
        <v>1</v>
      </c>
      <c r="J8" s="24">
        <v>1100</v>
      </c>
      <c r="K8" s="29">
        <f t="shared" si="0"/>
        <v>1100</v>
      </c>
    </row>
    <row r="9" spans="1:11">
      <c r="A9" s="28" t="s">
        <v>732</v>
      </c>
      <c r="B9" s="117"/>
      <c r="C9" s="34" t="s">
        <v>18</v>
      </c>
      <c r="D9" s="22" t="s">
        <v>82</v>
      </c>
      <c r="E9" s="82" t="s">
        <v>735</v>
      </c>
      <c r="F9" s="82" t="s">
        <v>735</v>
      </c>
      <c r="G9" s="22"/>
      <c r="H9" s="22">
        <v>1</v>
      </c>
      <c r="I9" s="22">
        <v>1</v>
      </c>
      <c r="J9" s="24">
        <v>1200</v>
      </c>
      <c r="K9" s="29">
        <f t="shared" si="0"/>
        <v>1200</v>
      </c>
    </row>
    <row r="10" spans="1:11">
      <c r="A10" s="28" t="s">
        <v>732</v>
      </c>
      <c r="B10" s="117"/>
      <c r="C10" s="34" t="s">
        <v>35</v>
      </c>
      <c r="D10" s="22" t="s">
        <v>79</v>
      </c>
      <c r="E10" s="22" t="s">
        <v>445</v>
      </c>
      <c r="F10" s="22">
        <v>12219976</v>
      </c>
      <c r="G10" s="22">
        <v>1</v>
      </c>
      <c r="H10" s="22"/>
      <c r="I10" s="22">
        <v>1</v>
      </c>
      <c r="J10" s="24">
        <v>45000</v>
      </c>
      <c r="K10" s="29">
        <f t="shared" si="0"/>
        <v>45000</v>
      </c>
    </row>
    <row r="11" spans="1:11">
      <c r="A11" s="28" t="s">
        <v>732</v>
      </c>
      <c r="B11" s="117" t="s">
        <v>275</v>
      </c>
      <c r="C11" s="34" t="s">
        <v>321</v>
      </c>
      <c r="D11" s="22" t="s">
        <v>24</v>
      </c>
      <c r="E11" s="82" t="s">
        <v>735</v>
      </c>
      <c r="F11" s="82" t="s">
        <v>735</v>
      </c>
      <c r="G11" s="22">
        <v>1</v>
      </c>
      <c r="H11" s="22"/>
      <c r="I11" s="22">
        <v>1</v>
      </c>
      <c r="J11" s="24">
        <v>65000</v>
      </c>
      <c r="K11" s="29">
        <f t="shared" si="0"/>
        <v>65000</v>
      </c>
    </row>
    <row r="12" spans="1:11">
      <c r="A12" s="28" t="s">
        <v>732</v>
      </c>
      <c r="B12" s="117"/>
      <c r="C12" s="34" t="s">
        <v>323</v>
      </c>
      <c r="D12" s="22" t="s">
        <v>24</v>
      </c>
      <c r="E12" s="82" t="s">
        <v>735</v>
      </c>
      <c r="F12" s="82" t="s">
        <v>735</v>
      </c>
      <c r="G12" s="22">
        <v>1</v>
      </c>
      <c r="H12" s="22"/>
      <c r="I12" s="22">
        <v>1</v>
      </c>
      <c r="J12" s="24">
        <v>3500</v>
      </c>
      <c r="K12" s="29">
        <f t="shared" si="0"/>
        <v>3500</v>
      </c>
    </row>
    <row r="13" spans="1:11">
      <c r="A13" s="28" t="s">
        <v>732</v>
      </c>
      <c r="B13" s="117"/>
      <c r="C13" s="34" t="s">
        <v>323</v>
      </c>
      <c r="D13" s="22" t="s">
        <v>24</v>
      </c>
      <c r="E13" s="82" t="s">
        <v>735</v>
      </c>
      <c r="F13" s="82" t="s">
        <v>735</v>
      </c>
      <c r="G13" s="22">
        <v>1</v>
      </c>
      <c r="H13" s="22"/>
      <c r="I13" s="22">
        <v>1</v>
      </c>
      <c r="J13" s="24">
        <v>3500</v>
      </c>
      <c r="K13" s="29">
        <f t="shared" si="0"/>
        <v>3500</v>
      </c>
    </row>
    <row r="14" spans="1:11">
      <c r="A14" s="28" t="s">
        <v>732</v>
      </c>
      <c r="B14" s="117"/>
      <c r="C14" s="34" t="s">
        <v>29</v>
      </c>
      <c r="D14" s="22" t="s">
        <v>231</v>
      </c>
      <c r="E14" s="22" t="s">
        <v>446</v>
      </c>
      <c r="F14" s="82" t="s">
        <v>735</v>
      </c>
      <c r="G14" s="22">
        <v>1</v>
      </c>
      <c r="H14" s="22"/>
      <c r="I14" s="22">
        <v>1</v>
      </c>
      <c r="J14" s="24">
        <v>15000</v>
      </c>
      <c r="K14" s="29">
        <f t="shared" si="0"/>
        <v>15000</v>
      </c>
    </row>
    <row r="15" spans="1:11">
      <c r="A15" s="28" t="s">
        <v>732</v>
      </c>
      <c r="B15" s="117"/>
      <c r="C15" s="34" t="s">
        <v>37</v>
      </c>
      <c r="D15" s="22" t="s">
        <v>24</v>
      </c>
      <c r="E15" s="82" t="s">
        <v>735</v>
      </c>
      <c r="F15" s="82" t="s">
        <v>735</v>
      </c>
      <c r="G15" s="22">
        <v>1</v>
      </c>
      <c r="H15" s="22"/>
      <c r="I15" s="22">
        <v>1</v>
      </c>
      <c r="J15" s="24">
        <v>6500</v>
      </c>
      <c r="K15" s="29">
        <f t="shared" si="0"/>
        <v>6500</v>
      </c>
    </row>
    <row r="16" spans="1:11">
      <c r="A16" s="28" t="s">
        <v>732</v>
      </c>
      <c r="B16" s="117"/>
      <c r="C16" s="34" t="s">
        <v>48</v>
      </c>
      <c r="D16" s="22" t="s">
        <v>25</v>
      </c>
      <c r="E16" s="82" t="s">
        <v>735</v>
      </c>
      <c r="F16" s="82" t="s">
        <v>735</v>
      </c>
      <c r="G16" s="22">
        <v>1</v>
      </c>
      <c r="H16" s="22"/>
      <c r="I16" s="22">
        <v>1</v>
      </c>
      <c r="J16" s="24">
        <v>1200</v>
      </c>
      <c r="K16" s="29">
        <f t="shared" si="0"/>
        <v>1200</v>
      </c>
    </row>
    <row r="17" spans="1:11">
      <c r="A17" s="28" t="s">
        <v>732</v>
      </c>
      <c r="B17" s="117" t="s">
        <v>160</v>
      </c>
      <c r="C17" s="34" t="s">
        <v>242</v>
      </c>
      <c r="D17" s="22" t="s">
        <v>244</v>
      </c>
      <c r="E17" s="82" t="s">
        <v>735</v>
      </c>
      <c r="F17" s="82" t="s">
        <v>735</v>
      </c>
      <c r="G17" s="22">
        <v>1</v>
      </c>
      <c r="H17" s="22"/>
      <c r="I17" s="22">
        <v>1</v>
      </c>
      <c r="J17" s="24">
        <v>300000</v>
      </c>
      <c r="K17" s="29">
        <f t="shared" si="0"/>
        <v>300000</v>
      </c>
    </row>
    <row r="18" spans="1:11">
      <c r="A18" s="28" t="s">
        <v>732</v>
      </c>
      <c r="B18" s="117"/>
      <c r="C18" s="34" t="s">
        <v>242</v>
      </c>
      <c r="D18" s="22" t="s">
        <v>244</v>
      </c>
      <c r="E18" s="82" t="s">
        <v>735</v>
      </c>
      <c r="F18" s="82" t="s">
        <v>735</v>
      </c>
      <c r="G18" s="22">
        <v>1</v>
      </c>
      <c r="H18" s="22"/>
      <c r="I18" s="22">
        <v>1</v>
      </c>
      <c r="J18" s="24">
        <v>300000</v>
      </c>
      <c r="K18" s="29">
        <f t="shared" si="0"/>
        <v>300000</v>
      </c>
    </row>
    <row r="19" spans="1:11">
      <c r="A19" s="28" t="s">
        <v>732</v>
      </c>
      <c r="B19" s="117"/>
      <c r="C19" s="34" t="s">
        <v>36</v>
      </c>
      <c r="D19" s="22" t="s">
        <v>41</v>
      </c>
      <c r="E19" s="82" t="s">
        <v>735</v>
      </c>
      <c r="F19" s="82" t="s">
        <v>735</v>
      </c>
      <c r="G19" s="22">
        <v>1</v>
      </c>
      <c r="H19" s="22"/>
      <c r="I19" s="22">
        <v>1</v>
      </c>
      <c r="J19" s="24">
        <v>2500</v>
      </c>
      <c r="K19" s="29">
        <f t="shared" si="0"/>
        <v>2500</v>
      </c>
    </row>
    <row r="20" spans="1:11">
      <c r="A20" s="28" t="s">
        <v>732</v>
      </c>
      <c r="B20" s="117" t="s">
        <v>121</v>
      </c>
      <c r="C20" s="34" t="s">
        <v>110</v>
      </c>
      <c r="D20" s="22" t="s">
        <v>361</v>
      </c>
      <c r="E20" s="82" t="s">
        <v>735</v>
      </c>
      <c r="F20" s="82" t="s">
        <v>735</v>
      </c>
      <c r="G20" s="22">
        <v>1</v>
      </c>
      <c r="H20" s="22"/>
      <c r="I20" s="22">
        <v>1</v>
      </c>
      <c r="J20" s="24">
        <v>150000</v>
      </c>
      <c r="K20" s="29">
        <f t="shared" si="0"/>
        <v>150000</v>
      </c>
    </row>
    <row r="21" spans="1:11">
      <c r="A21" s="28" t="s">
        <v>732</v>
      </c>
      <c r="B21" s="117"/>
      <c r="C21" s="34" t="s">
        <v>37</v>
      </c>
      <c r="D21" s="22" t="s">
        <v>24</v>
      </c>
      <c r="E21" s="82" t="s">
        <v>735</v>
      </c>
      <c r="F21" s="82" t="s">
        <v>735</v>
      </c>
      <c r="G21" s="22">
        <v>1</v>
      </c>
      <c r="H21" s="22"/>
      <c r="I21" s="22">
        <v>1</v>
      </c>
      <c r="J21" s="24">
        <v>6500</v>
      </c>
      <c r="K21" s="29">
        <f t="shared" si="0"/>
        <v>6500</v>
      </c>
    </row>
    <row r="22" spans="1:11">
      <c r="A22" s="28" t="s">
        <v>732</v>
      </c>
      <c r="B22" s="117"/>
      <c r="C22" s="34" t="s">
        <v>18</v>
      </c>
      <c r="D22" s="22" t="s">
        <v>82</v>
      </c>
      <c r="E22" s="82" t="s">
        <v>735</v>
      </c>
      <c r="F22" s="82" t="s">
        <v>735</v>
      </c>
      <c r="G22" s="22">
        <v>1</v>
      </c>
      <c r="H22" s="22"/>
      <c r="I22" s="22">
        <v>1</v>
      </c>
      <c r="J22" s="24">
        <v>1200</v>
      </c>
      <c r="K22" s="29">
        <f t="shared" si="0"/>
        <v>1200</v>
      </c>
    </row>
    <row r="23" spans="1:11">
      <c r="A23" s="28" t="s">
        <v>732</v>
      </c>
      <c r="B23" s="117"/>
      <c r="C23" s="34" t="s">
        <v>434</v>
      </c>
      <c r="D23" s="22" t="s">
        <v>24</v>
      </c>
      <c r="E23" s="82" t="s">
        <v>735</v>
      </c>
      <c r="F23" s="82" t="s">
        <v>735</v>
      </c>
      <c r="G23" s="22">
        <v>1</v>
      </c>
      <c r="H23" s="22"/>
      <c r="I23" s="22">
        <v>1</v>
      </c>
      <c r="J23" s="24">
        <v>6500</v>
      </c>
      <c r="K23" s="29">
        <f t="shared" si="0"/>
        <v>6500</v>
      </c>
    </row>
    <row r="24" spans="1:11">
      <c r="A24" s="28" t="s">
        <v>732</v>
      </c>
      <c r="B24" s="117"/>
      <c r="C24" s="34" t="s">
        <v>37</v>
      </c>
      <c r="D24" s="22" t="s">
        <v>24</v>
      </c>
      <c r="E24" s="82" t="s">
        <v>735</v>
      </c>
      <c r="F24" s="82" t="s">
        <v>735</v>
      </c>
      <c r="G24" s="22"/>
      <c r="H24" s="22">
        <v>1</v>
      </c>
      <c r="I24" s="22">
        <v>1</v>
      </c>
      <c r="J24" s="24">
        <v>6500</v>
      </c>
      <c r="K24" s="29">
        <f t="shared" si="0"/>
        <v>6500</v>
      </c>
    </row>
    <row r="25" spans="1:11">
      <c r="A25" s="28" t="s">
        <v>732</v>
      </c>
      <c r="B25" s="117"/>
      <c r="C25" s="34" t="s">
        <v>321</v>
      </c>
      <c r="D25" s="22" t="s">
        <v>24</v>
      </c>
      <c r="E25" s="82" t="s">
        <v>735</v>
      </c>
      <c r="F25" s="82" t="s">
        <v>735</v>
      </c>
      <c r="G25" s="22">
        <v>1</v>
      </c>
      <c r="H25" s="22"/>
      <c r="I25" s="22">
        <v>1</v>
      </c>
      <c r="J25" s="24">
        <v>65000</v>
      </c>
      <c r="K25" s="29">
        <f t="shared" si="0"/>
        <v>65000</v>
      </c>
    </row>
    <row r="26" spans="1:11">
      <c r="A26" s="28" t="s">
        <v>732</v>
      </c>
      <c r="B26" s="117"/>
      <c r="C26" s="34" t="s">
        <v>17</v>
      </c>
      <c r="D26" s="22" t="s">
        <v>24</v>
      </c>
      <c r="E26" s="82" t="s">
        <v>735</v>
      </c>
      <c r="F26" s="82" t="s">
        <v>735</v>
      </c>
      <c r="G26" s="22"/>
      <c r="H26" s="22">
        <v>1</v>
      </c>
      <c r="I26" s="22">
        <v>1</v>
      </c>
      <c r="J26" s="24">
        <v>6500</v>
      </c>
      <c r="K26" s="29">
        <f t="shared" si="0"/>
        <v>6500</v>
      </c>
    </row>
    <row r="27" spans="1:11">
      <c r="A27" s="28" t="s">
        <v>732</v>
      </c>
      <c r="B27" s="117"/>
      <c r="C27" s="34" t="s">
        <v>229</v>
      </c>
      <c r="D27" s="22" t="s">
        <v>447</v>
      </c>
      <c r="E27" s="22" t="s">
        <v>448</v>
      </c>
      <c r="F27" s="82" t="s">
        <v>735</v>
      </c>
      <c r="G27" s="22">
        <v>1</v>
      </c>
      <c r="H27" s="22"/>
      <c r="I27" s="22">
        <v>1</v>
      </c>
      <c r="J27" s="24">
        <v>1100</v>
      </c>
      <c r="K27" s="29">
        <f t="shared" si="0"/>
        <v>1100</v>
      </c>
    </row>
    <row r="28" spans="1:11">
      <c r="A28" s="28" t="s">
        <v>732</v>
      </c>
      <c r="B28" s="117"/>
      <c r="C28" s="34" t="s">
        <v>65</v>
      </c>
      <c r="D28" s="22" t="s">
        <v>333</v>
      </c>
      <c r="E28" s="82" t="s">
        <v>735</v>
      </c>
      <c r="F28" s="82" t="s">
        <v>735</v>
      </c>
      <c r="G28" s="22">
        <v>1</v>
      </c>
      <c r="H28" s="22"/>
      <c r="I28" s="22">
        <v>1</v>
      </c>
      <c r="J28" s="24">
        <v>2500</v>
      </c>
      <c r="K28" s="29">
        <f t="shared" si="0"/>
        <v>2500</v>
      </c>
    </row>
    <row r="29" spans="1:11">
      <c r="A29" s="28" t="s">
        <v>732</v>
      </c>
      <c r="B29" s="117"/>
      <c r="C29" s="34" t="s">
        <v>323</v>
      </c>
      <c r="D29" s="22" t="s">
        <v>24</v>
      </c>
      <c r="E29" s="82" t="s">
        <v>735</v>
      </c>
      <c r="F29" s="82" t="s">
        <v>735</v>
      </c>
      <c r="G29" s="22">
        <v>1</v>
      </c>
      <c r="H29" s="22"/>
      <c r="I29" s="22">
        <v>1</v>
      </c>
      <c r="J29" s="24">
        <v>3500</v>
      </c>
      <c r="K29" s="29">
        <f t="shared" si="0"/>
        <v>3500</v>
      </c>
    </row>
    <row r="30" spans="1:11">
      <c r="A30" s="28" t="s">
        <v>732</v>
      </c>
      <c r="B30" s="117" t="s">
        <v>247</v>
      </c>
      <c r="C30" s="34" t="s">
        <v>47</v>
      </c>
      <c r="D30" s="22" t="s">
        <v>250</v>
      </c>
      <c r="E30" s="22" t="s">
        <v>454</v>
      </c>
      <c r="F30" s="82" t="s">
        <v>735</v>
      </c>
      <c r="G30" s="22">
        <v>1</v>
      </c>
      <c r="H30" s="22"/>
      <c r="I30" s="22">
        <v>1</v>
      </c>
      <c r="J30" s="24">
        <v>450000</v>
      </c>
      <c r="K30" s="29">
        <f t="shared" si="0"/>
        <v>450000</v>
      </c>
    </row>
    <row r="31" spans="1:11">
      <c r="A31" s="28" t="s">
        <v>732</v>
      </c>
      <c r="B31" s="117"/>
      <c r="C31" s="34" t="s">
        <v>172</v>
      </c>
      <c r="D31" s="22" t="s">
        <v>24</v>
      </c>
      <c r="E31" s="82" t="s">
        <v>735</v>
      </c>
      <c r="F31" s="82" t="s">
        <v>735</v>
      </c>
      <c r="G31" s="22">
        <v>1</v>
      </c>
      <c r="H31" s="22"/>
      <c r="I31" s="22">
        <v>1</v>
      </c>
      <c r="J31" s="24">
        <v>10000</v>
      </c>
      <c r="K31" s="29">
        <f t="shared" si="0"/>
        <v>10000</v>
      </c>
    </row>
    <row r="32" spans="1:11">
      <c r="A32" s="28" t="s">
        <v>732</v>
      </c>
      <c r="B32" s="117"/>
      <c r="C32" s="34" t="s">
        <v>172</v>
      </c>
      <c r="D32" s="22" t="s">
        <v>24</v>
      </c>
      <c r="E32" s="82" t="s">
        <v>735</v>
      </c>
      <c r="F32" s="82" t="s">
        <v>735</v>
      </c>
      <c r="G32" s="22">
        <v>1</v>
      </c>
      <c r="H32" s="22"/>
      <c r="I32" s="22">
        <v>1</v>
      </c>
      <c r="J32" s="24">
        <v>10000</v>
      </c>
      <c r="K32" s="29">
        <f t="shared" si="0"/>
        <v>10000</v>
      </c>
    </row>
    <row r="33" spans="1:11">
      <c r="A33" s="28" t="s">
        <v>732</v>
      </c>
      <c r="B33" s="117"/>
      <c r="C33" s="34" t="s">
        <v>29</v>
      </c>
      <c r="D33" s="22" t="s">
        <v>129</v>
      </c>
      <c r="E33" s="82" t="s">
        <v>735</v>
      </c>
      <c r="F33" s="82" t="s">
        <v>735</v>
      </c>
      <c r="G33" s="22">
        <v>1</v>
      </c>
      <c r="H33" s="22"/>
      <c r="I33" s="22">
        <v>1</v>
      </c>
      <c r="J33" s="24">
        <v>15000</v>
      </c>
      <c r="K33" s="29">
        <f t="shared" si="0"/>
        <v>15000</v>
      </c>
    </row>
    <row r="34" spans="1:11">
      <c r="A34" s="28" t="s">
        <v>732</v>
      </c>
      <c r="B34" s="117"/>
      <c r="C34" s="34" t="s">
        <v>98</v>
      </c>
      <c r="D34" s="22" t="s">
        <v>131</v>
      </c>
      <c r="E34" s="22" t="s">
        <v>455</v>
      </c>
      <c r="F34" s="22" t="s">
        <v>457</v>
      </c>
      <c r="G34" s="22">
        <v>1</v>
      </c>
      <c r="H34" s="22"/>
      <c r="I34" s="22">
        <v>1</v>
      </c>
      <c r="J34" s="24">
        <v>6500</v>
      </c>
      <c r="K34" s="29">
        <f t="shared" si="0"/>
        <v>6500</v>
      </c>
    </row>
    <row r="35" spans="1:11">
      <c r="A35" s="28" t="s">
        <v>732</v>
      </c>
      <c r="B35" s="117"/>
      <c r="C35" s="34" t="s">
        <v>449</v>
      </c>
      <c r="D35" s="22" t="s">
        <v>450</v>
      </c>
      <c r="E35" s="82" t="s">
        <v>735</v>
      </c>
      <c r="F35" s="82" t="s">
        <v>735</v>
      </c>
      <c r="G35" s="22">
        <v>1</v>
      </c>
      <c r="H35" s="22"/>
      <c r="I35" s="22">
        <v>1</v>
      </c>
      <c r="J35" s="24">
        <v>200000</v>
      </c>
      <c r="K35" s="29">
        <f t="shared" si="0"/>
        <v>200000</v>
      </c>
    </row>
    <row r="36" spans="1:11">
      <c r="A36" s="28" t="s">
        <v>732</v>
      </c>
      <c r="B36" s="117"/>
      <c r="C36" s="34" t="s">
        <v>95</v>
      </c>
      <c r="D36" s="22" t="s">
        <v>451</v>
      </c>
      <c r="E36" s="82" t="s">
        <v>735</v>
      </c>
      <c r="F36" s="82" t="s">
        <v>735</v>
      </c>
      <c r="G36" s="22">
        <v>1</v>
      </c>
      <c r="H36" s="22"/>
      <c r="I36" s="22">
        <v>1</v>
      </c>
      <c r="J36" s="24">
        <v>30000</v>
      </c>
      <c r="K36" s="29">
        <f t="shared" si="0"/>
        <v>30000</v>
      </c>
    </row>
    <row r="37" spans="1:11">
      <c r="A37" s="28" t="s">
        <v>732</v>
      </c>
      <c r="B37" s="117"/>
      <c r="C37" s="34" t="s">
        <v>124</v>
      </c>
      <c r="D37" s="22" t="s">
        <v>24</v>
      </c>
      <c r="E37" s="82" t="s">
        <v>735</v>
      </c>
      <c r="F37" s="82" t="s">
        <v>735</v>
      </c>
      <c r="G37" s="22">
        <v>1</v>
      </c>
      <c r="H37" s="22"/>
      <c r="I37" s="22">
        <v>1</v>
      </c>
      <c r="J37" s="24">
        <v>4500</v>
      </c>
      <c r="K37" s="29">
        <f t="shared" si="0"/>
        <v>4500</v>
      </c>
    </row>
    <row r="38" spans="1:11">
      <c r="A38" s="28" t="s">
        <v>732</v>
      </c>
      <c r="B38" s="117"/>
      <c r="C38" s="34" t="s">
        <v>18</v>
      </c>
      <c r="D38" s="22" t="s">
        <v>82</v>
      </c>
      <c r="E38" s="22" t="s">
        <v>362</v>
      </c>
      <c r="F38" s="22">
        <v>56979</v>
      </c>
      <c r="G38" s="22">
        <v>1</v>
      </c>
      <c r="H38" s="22"/>
      <c r="I38" s="22">
        <v>1</v>
      </c>
      <c r="J38" s="24">
        <v>1200</v>
      </c>
      <c r="K38" s="29">
        <f t="shared" si="0"/>
        <v>1200</v>
      </c>
    </row>
    <row r="39" spans="1:11">
      <c r="A39" s="28" t="s">
        <v>732</v>
      </c>
      <c r="B39" s="117"/>
      <c r="C39" s="34" t="s">
        <v>89</v>
      </c>
      <c r="D39" s="22" t="s">
        <v>452</v>
      </c>
      <c r="E39" s="22">
        <v>123</v>
      </c>
      <c r="F39" s="22" t="s">
        <v>458</v>
      </c>
      <c r="G39" s="22">
        <v>1</v>
      </c>
      <c r="H39" s="22"/>
      <c r="I39" s="22">
        <v>1</v>
      </c>
      <c r="J39" s="24">
        <v>1400</v>
      </c>
      <c r="K39" s="29">
        <f t="shared" si="0"/>
        <v>1400</v>
      </c>
    </row>
    <row r="40" spans="1:11">
      <c r="A40" s="28" t="s">
        <v>732</v>
      </c>
      <c r="B40" s="117"/>
      <c r="C40" s="34" t="s">
        <v>95</v>
      </c>
      <c r="D40" s="22" t="s">
        <v>453</v>
      </c>
      <c r="E40" s="82" t="s">
        <v>735</v>
      </c>
      <c r="F40" s="82" t="s">
        <v>735</v>
      </c>
      <c r="G40" s="22">
        <v>1</v>
      </c>
      <c r="H40" s="22"/>
      <c r="I40" s="22">
        <v>1</v>
      </c>
      <c r="J40" s="24">
        <v>30000</v>
      </c>
      <c r="K40" s="29">
        <f t="shared" si="0"/>
        <v>30000</v>
      </c>
    </row>
    <row r="41" spans="1:11">
      <c r="A41" s="28" t="s">
        <v>732</v>
      </c>
      <c r="B41" s="117"/>
      <c r="C41" s="34" t="s">
        <v>51</v>
      </c>
      <c r="D41" s="22" t="s">
        <v>231</v>
      </c>
      <c r="E41" s="22" t="s">
        <v>456</v>
      </c>
      <c r="F41" s="82" t="s">
        <v>735</v>
      </c>
      <c r="G41" s="22">
        <v>1</v>
      </c>
      <c r="H41" s="22"/>
      <c r="I41" s="22">
        <v>1</v>
      </c>
      <c r="J41" s="24">
        <v>52000</v>
      </c>
      <c r="K41" s="29">
        <f t="shared" si="0"/>
        <v>52000</v>
      </c>
    </row>
    <row r="42" spans="1:11">
      <c r="A42" s="28" t="s">
        <v>732</v>
      </c>
      <c r="B42" s="117"/>
      <c r="C42" s="34" t="s">
        <v>323</v>
      </c>
      <c r="D42" s="22" t="s">
        <v>24</v>
      </c>
      <c r="E42" s="82" t="s">
        <v>735</v>
      </c>
      <c r="F42" s="82" t="s">
        <v>735</v>
      </c>
      <c r="G42" s="22"/>
      <c r="H42" s="22">
        <v>1</v>
      </c>
      <c r="I42" s="22">
        <v>1</v>
      </c>
      <c r="J42" s="24">
        <v>3500</v>
      </c>
      <c r="K42" s="29">
        <f t="shared" si="0"/>
        <v>3500</v>
      </c>
    </row>
    <row r="43" spans="1:11" ht="15" customHeight="1">
      <c r="A43" s="28" t="s">
        <v>732</v>
      </c>
      <c r="B43" s="144" t="s">
        <v>33</v>
      </c>
      <c r="C43" s="34" t="s">
        <v>228</v>
      </c>
      <c r="D43" s="22" t="s">
        <v>24</v>
      </c>
      <c r="E43" s="22" t="s">
        <v>462</v>
      </c>
      <c r="F43" s="82" t="s">
        <v>735</v>
      </c>
      <c r="G43" s="22">
        <v>1</v>
      </c>
      <c r="H43" s="22"/>
      <c r="I43" s="22">
        <v>1</v>
      </c>
      <c r="J43" s="24">
        <v>38000</v>
      </c>
      <c r="K43" s="29">
        <f t="shared" si="0"/>
        <v>38000</v>
      </c>
    </row>
    <row r="44" spans="1:11">
      <c r="A44" s="28" t="s">
        <v>732</v>
      </c>
      <c r="B44" s="145"/>
      <c r="C44" s="34" t="s">
        <v>19</v>
      </c>
      <c r="D44" s="22" t="s">
        <v>24</v>
      </c>
      <c r="E44" s="82" t="s">
        <v>735</v>
      </c>
      <c r="F44" s="82" t="s">
        <v>735</v>
      </c>
      <c r="G44" s="22">
        <v>1</v>
      </c>
      <c r="H44" s="22"/>
      <c r="I44" s="22">
        <v>1</v>
      </c>
      <c r="J44" s="24">
        <v>1100</v>
      </c>
      <c r="K44" s="29">
        <f t="shared" si="0"/>
        <v>1100</v>
      </c>
    </row>
    <row r="45" spans="1:11">
      <c r="A45" s="28" t="s">
        <v>732</v>
      </c>
      <c r="B45" s="145"/>
      <c r="C45" s="34" t="s">
        <v>36</v>
      </c>
      <c r="D45" s="22" t="s">
        <v>460</v>
      </c>
      <c r="E45" s="82" t="s">
        <v>735</v>
      </c>
      <c r="F45" s="82" t="s">
        <v>735</v>
      </c>
      <c r="G45" s="22">
        <v>1</v>
      </c>
      <c r="H45" s="22"/>
      <c r="I45" s="22">
        <v>1</v>
      </c>
      <c r="J45" s="24">
        <v>2500</v>
      </c>
      <c r="K45" s="29">
        <f t="shared" si="0"/>
        <v>2500</v>
      </c>
    </row>
    <row r="46" spans="1:11">
      <c r="A46" s="28" t="s">
        <v>732</v>
      </c>
      <c r="B46" s="145"/>
      <c r="C46" s="34" t="s">
        <v>37</v>
      </c>
      <c r="D46" s="22" t="s">
        <v>24</v>
      </c>
      <c r="E46" s="82" t="s">
        <v>735</v>
      </c>
      <c r="F46" s="82" t="s">
        <v>735</v>
      </c>
      <c r="G46" s="22">
        <v>1</v>
      </c>
      <c r="H46" s="22"/>
      <c r="I46" s="22">
        <v>1</v>
      </c>
      <c r="J46" s="24">
        <v>6500</v>
      </c>
      <c r="K46" s="29">
        <f t="shared" si="0"/>
        <v>6500</v>
      </c>
    </row>
    <row r="47" spans="1:11">
      <c r="A47" s="28" t="s">
        <v>732</v>
      </c>
      <c r="B47" s="145"/>
      <c r="C47" s="34" t="s">
        <v>321</v>
      </c>
      <c r="D47" s="22" t="s">
        <v>24</v>
      </c>
      <c r="E47" s="82" t="s">
        <v>735</v>
      </c>
      <c r="F47" s="82" t="s">
        <v>735</v>
      </c>
      <c r="G47" s="22">
        <v>1</v>
      </c>
      <c r="H47" s="22"/>
      <c r="I47" s="22">
        <v>1</v>
      </c>
      <c r="J47" s="24">
        <v>65000</v>
      </c>
      <c r="K47" s="29">
        <f t="shared" si="0"/>
        <v>65000</v>
      </c>
    </row>
    <row r="48" spans="1:11">
      <c r="A48" s="28" t="s">
        <v>732</v>
      </c>
      <c r="B48" s="145"/>
      <c r="C48" s="34" t="s">
        <v>22</v>
      </c>
      <c r="D48" s="22" t="s">
        <v>26</v>
      </c>
      <c r="E48" s="82" t="s">
        <v>735</v>
      </c>
      <c r="F48" s="82" t="s">
        <v>735</v>
      </c>
      <c r="G48" s="22">
        <v>1</v>
      </c>
      <c r="H48" s="22"/>
      <c r="I48" s="22">
        <v>1</v>
      </c>
      <c r="J48" s="24">
        <v>6500</v>
      </c>
      <c r="K48" s="29">
        <f t="shared" si="0"/>
        <v>6500</v>
      </c>
    </row>
    <row r="49" spans="1:11">
      <c r="A49" s="28" t="s">
        <v>732</v>
      </c>
      <c r="B49" s="145"/>
      <c r="C49" s="34" t="s">
        <v>459</v>
      </c>
      <c r="D49" s="22" t="s">
        <v>24</v>
      </c>
      <c r="E49" s="82" t="s">
        <v>735</v>
      </c>
      <c r="F49" s="82" t="s">
        <v>735</v>
      </c>
      <c r="G49" s="22">
        <v>1</v>
      </c>
      <c r="H49" s="22"/>
      <c r="I49" s="22">
        <v>1</v>
      </c>
      <c r="J49" s="24">
        <v>6500</v>
      </c>
      <c r="K49" s="29">
        <f t="shared" si="0"/>
        <v>6500</v>
      </c>
    </row>
    <row r="50" spans="1:11">
      <c r="A50" s="28" t="s">
        <v>732</v>
      </c>
      <c r="B50" s="145"/>
      <c r="C50" s="34" t="s">
        <v>22</v>
      </c>
      <c r="D50" s="22" t="s">
        <v>461</v>
      </c>
      <c r="E50" s="22" t="s">
        <v>463</v>
      </c>
      <c r="F50" s="22" t="s">
        <v>464</v>
      </c>
      <c r="G50" s="22"/>
      <c r="H50" s="22">
        <v>1</v>
      </c>
      <c r="I50" s="22">
        <v>1</v>
      </c>
      <c r="J50" s="24">
        <v>6500</v>
      </c>
      <c r="K50" s="29">
        <f t="shared" si="0"/>
        <v>6500</v>
      </c>
    </row>
    <row r="51" spans="1:11">
      <c r="A51" s="28" t="s">
        <v>732</v>
      </c>
      <c r="B51" s="145"/>
      <c r="C51" s="34" t="s">
        <v>22</v>
      </c>
      <c r="D51" s="22" t="s">
        <v>461</v>
      </c>
      <c r="E51" s="22" t="s">
        <v>463</v>
      </c>
      <c r="F51" s="22" t="s">
        <v>465</v>
      </c>
      <c r="G51" s="22"/>
      <c r="H51" s="22">
        <v>1</v>
      </c>
      <c r="I51" s="22">
        <v>1</v>
      </c>
      <c r="J51" s="24">
        <v>6500</v>
      </c>
      <c r="K51" s="29">
        <f t="shared" si="0"/>
        <v>6500</v>
      </c>
    </row>
    <row r="52" spans="1:11" ht="15.75" thickBot="1">
      <c r="A52" s="30" t="s">
        <v>732</v>
      </c>
      <c r="B52" s="154"/>
      <c r="C52" s="37" t="s">
        <v>321</v>
      </c>
      <c r="D52" s="31" t="s">
        <v>24</v>
      </c>
      <c r="E52" s="40" t="s">
        <v>735</v>
      </c>
      <c r="F52" s="40" t="s">
        <v>735</v>
      </c>
      <c r="G52" s="31"/>
      <c r="H52" s="31">
        <v>1</v>
      </c>
      <c r="I52" s="31">
        <v>1</v>
      </c>
      <c r="J52" s="32">
        <v>65000</v>
      </c>
      <c r="K52" s="33">
        <f t="shared" si="0"/>
        <v>65000</v>
      </c>
    </row>
    <row r="53" spans="1:11">
      <c r="A53" s="149" t="s">
        <v>732</v>
      </c>
      <c r="B53" s="145" t="s">
        <v>33</v>
      </c>
      <c r="C53" s="150" t="s">
        <v>36</v>
      </c>
      <c r="D53" s="151" t="s">
        <v>41</v>
      </c>
      <c r="E53" s="165" t="s">
        <v>735</v>
      </c>
      <c r="F53" s="165" t="s">
        <v>735</v>
      </c>
      <c r="G53" s="151">
        <v>1</v>
      </c>
      <c r="H53" s="151"/>
      <c r="I53" s="151">
        <v>1</v>
      </c>
      <c r="J53" s="152">
        <v>2500</v>
      </c>
      <c r="K53" s="153">
        <f t="shared" si="0"/>
        <v>2500</v>
      </c>
    </row>
    <row r="54" spans="1:11">
      <c r="A54" s="28" t="s">
        <v>732</v>
      </c>
      <c r="B54" s="145"/>
      <c r="C54" s="34" t="s">
        <v>19</v>
      </c>
      <c r="D54" s="22" t="s">
        <v>24</v>
      </c>
      <c r="E54" s="19" t="s">
        <v>735</v>
      </c>
      <c r="F54" s="19" t="s">
        <v>735</v>
      </c>
      <c r="G54" s="22">
        <v>1</v>
      </c>
      <c r="H54" s="22"/>
      <c r="I54" s="22">
        <v>1</v>
      </c>
      <c r="J54" s="24">
        <v>1100</v>
      </c>
      <c r="K54" s="29">
        <f t="shared" si="0"/>
        <v>1100</v>
      </c>
    </row>
    <row r="55" spans="1:11">
      <c r="A55" s="28" t="s">
        <v>732</v>
      </c>
      <c r="B55" s="145"/>
      <c r="C55" s="34" t="s">
        <v>19</v>
      </c>
      <c r="D55" s="22" t="s">
        <v>24</v>
      </c>
      <c r="E55" s="19" t="s">
        <v>735</v>
      </c>
      <c r="F55" s="19" t="s">
        <v>735</v>
      </c>
      <c r="G55" s="22">
        <v>1</v>
      </c>
      <c r="H55" s="22"/>
      <c r="I55" s="22">
        <v>1</v>
      </c>
      <c r="J55" s="24">
        <v>1100</v>
      </c>
      <c r="K55" s="29">
        <f t="shared" si="0"/>
        <v>1100</v>
      </c>
    </row>
    <row r="56" spans="1:11">
      <c r="A56" s="28" t="s">
        <v>732</v>
      </c>
      <c r="B56" s="145"/>
      <c r="C56" s="34" t="s">
        <v>238</v>
      </c>
      <c r="D56" s="22" t="s">
        <v>24</v>
      </c>
      <c r="E56" s="19" t="s">
        <v>735</v>
      </c>
      <c r="F56" s="19" t="s">
        <v>735</v>
      </c>
      <c r="G56" s="22">
        <v>1</v>
      </c>
      <c r="H56" s="22"/>
      <c r="I56" s="22">
        <v>1</v>
      </c>
      <c r="J56" s="24">
        <v>14000</v>
      </c>
      <c r="K56" s="29">
        <f t="shared" si="0"/>
        <v>14000</v>
      </c>
    </row>
    <row r="57" spans="1:11">
      <c r="A57" s="28" t="s">
        <v>732</v>
      </c>
      <c r="B57" s="145"/>
      <c r="C57" s="34" t="s">
        <v>22</v>
      </c>
      <c r="D57" s="22" t="s">
        <v>24</v>
      </c>
      <c r="E57" s="19" t="s">
        <v>735</v>
      </c>
      <c r="F57" s="19" t="s">
        <v>735</v>
      </c>
      <c r="G57" s="22">
        <v>1</v>
      </c>
      <c r="H57" s="22"/>
      <c r="I57" s="22">
        <v>1</v>
      </c>
      <c r="J57" s="24">
        <v>6500</v>
      </c>
      <c r="K57" s="29">
        <f t="shared" si="0"/>
        <v>6500</v>
      </c>
    </row>
    <row r="58" spans="1:11">
      <c r="A58" s="28" t="s">
        <v>732</v>
      </c>
      <c r="B58" s="145"/>
      <c r="C58" s="34" t="s">
        <v>18</v>
      </c>
      <c r="D58" s="22" t="s">
        <v>24</v>
      </c>
      <c r="E58" s="19" t="s">
        <v>735</v>
      </c>
      <c r="F58" s="19" t="s">
        <v>735</v>
      </c>
      <c r="G58" s="22"/>
      <c r="H58" s="22">
        <v>1</v>
      </c>
      <c r="I58" s="22">
        <v>1</v>
      </c>
      <c r="J58" s="24">
        <v>1200</v>
      </c>
      <c r="K58" s="29">
        <f t="shared" si="0"/>
        <v>1200</v>
      </c>
    </row>
    <row r="59" spans="1:11" ht="15.75" thickBot="1">
      <c r="A59" s="30" t="s">
        <v>732</v>
      </c>
      <c r="B59" s="154"/>
      <c r="C59" s="37" t="s">
        <v>37</v>
      </c>
      <c r="D59" s="31" t="s">
        <v>24</v>
      </c>
      <c r="E59" s="40" t="s">
        <v>735</v>
      </c>
      <c r="F59" s="40" t="s">
        <v>735</v>
      </c>
      <c r="G59" s="31"/>
      <c r="H59" s="31">
        <v>1</v>
      </c>
      <c r="I59" s="31">
        <v>1</v>
      </c>
      <c r="J59" s="32">
        <v>6500</v>
      </c>
      <c r="K59" s="33">
        <f t="shared" si="0"/>
        <v>6500</v>
      </c>
    </row>
    <row r="61" spans="1:11" ht="16.5" thickBot="1">
      <c r="A61" s="3" t="s">
        <v>730</v>
      </c>
      <c r="B61" s="3"/>
      <c r="E61" s="4"/>
      <c r="F61" s="5"/>
      <c r="G61" s="1"/>
      <c r="H61" s="1"/>
      <c r="I61" s="1"/>
      <c r="J61"/>
      <c r="K61"/>
    </row>
    <row r="62" spans="1:11" ht="15.75" thickBot="1">
      <c r="A62" s="6"/>
      <c r="B62" s="6"/>
      <c r="E62" s="4"/>
      <c r="F62" s="5"/>
      <c r="G62" s="83" t="s">
        <v>731</v>
      </c>
      <c r="H62" s="84"/>
      <c r="I62" s="84"/>
      <c r="J62" s="85"/>
      <c r="K62" s="7">
        <f>SUM(I6:I59)</f>
        <v>54</v>
      </c>
    </row>
    <row r="63" spans="1:11" ht="18.75">
      <c r="A63" s="8" t="s">
        <v>732</v>
      </c>
      <c r="B63" s="86" t="s">
        <v>733</v>
      </c>
      <c r="C63" s="87"/>
      <c r="E63" s="18"/>
      <c r="F63" s="5"/>
      <c r="G63" s="88" t="s">
        <v>734</v>
      </c>
      <c r="H63" s="89"/>
      <c r="I63" s="89"/>
      <c r="J63" s="90"/>
      <c r="K63" s="44">
        <f>SUM(K6:K59)</f>
        <v>2047100</v>
      </c>
    </row>
    <row r="64" spans="1:11" ht="15.75" thickBot="1">
      <c r="A64" s="10" t="s">
        <v>735</v>
      </c>
      <c r="B64" s="91" t="s">
        <v>736</v>
      </c>
      <c r="C64" s="92"/>
      <c r="E64" s="18"/>
      <c r="F64" s="5"/>
      <c r="G64" s="93" t="s">
        <v>737</v>
      </c>
      <c r="H64" s="94"/>
      <c r="I64" s="94"/>
      <c r="J64" s="94"/>
      <c r="K64" s="11">
        <f>K63*0.07</f>
        <v>143297</v>
      </c>
    </row>
  </sheetData>
  <mergeCells count="29">
    <mergeCell ref="B6:B10"/>
    <mergeCell ref="B11:B16"/>
    <mergeCell ref="B17:B19"/>
    <mergeCell ref="B20:B29"/>
    <mergeCell ref="B30:B42"/>
    <mergeCell ref="B43:B52"/>
    <mergeCell ref="B53:B59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62:J62"/>
    <mergeCell ref="B63:C63"/>
    <mergeCell ref="G63:J63"/>
    <mergeCell ref="B64:C64"/>
    <mergeCell ref="G64:J64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O1" sqref="O1"/>
    </sheetView>
  </sheetViews>
  <sheetFormatPr defaultRowHeight="15"/>
  <cols>
    <col min="1" max="1" width="5.42578125" customWidth="1"/>
    <col min="2" max="2" width="9.42578125" style="15" customWidth="1"/>
    <col min="3" max="3" width="19.140625" customWidth="1"/>
    <col min="4" max="4" width="11.42578125" customWidth="1"/>
    <col min="5" max="5" width="11.140625" bestFit="1" customWidth="1"/>
    <col min="6" max="6" width="16.140625" customWidth="1"/>
    <col min="7" max="7" width="4.28515625" customWidth="1"/>
    <col min="8" max="9" width="4.140625" customWidth="1"/>
    <col min="10" max="10" width="9.5703125" style="2" bestFit="1" customWidth="1"/>
    <col min="11" max="11" width="9.855468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42180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466</v>
      </c>
      <c r="G3" s="105"/>
      <c r="H3" s="105"/>
      <c r="I3" s="105"/>
      <c r="J3" s="105"/>
      <c r="K3" s="118"/>
    </row>
    <row r="4" spans="1:11" ht="24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126" t="s">
        <v>467</v>
      </c>
      <c r="C6" s="34" t="s">
        <v>468</v>
      </c>
      <c r="D6" s="22" t="s">
        <v>469</v>
      </c>
      <c r="E6" s="22" t="s">
        <v>471</v>
      </c>
      <c r="F6" s="19" t="s">
        <v>735</v>
      </c>
      <c r="G6" s="22">
        <v>1</v>
      </c>
      <c r="H6" s="22"/>
      <c r="I6" s="22">
        <v>1</v>
      </c>
      <c r="J6" s="24">
        <v>650</v>
      </c>
      <c r="K6" s="29">
        <f>I6*J6</f>
        <v>650</v>
      </c>
    </row>
    <row r="7" spans="1:11">
      <c r="A7" s="28" t="s">
        <v>732</v>
      </c>
      <c r="B7" s="127"/>
      <c r="C7" s="34" t="s">
        <v>172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10000</v>
      </c>
      <c r="K7" s="29">
        <f t="shared" ref="K7:K31" si="0">I7*J7</f>
        <v>10000</v>
      </c>
    </row>
    <row r="8" spans="1:11">
      <c r="A8" s="28" t="s">
        <v>732</v>
      </c>
      <c r="B8" s="127"/>
      <c r="C8" s="34" t="s">
        <v>65</v>
      </c>
      <c r="D8" s="22" t="s">
        <v>333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2500</v>
      </c>
      <c r="K8" s="29">
        <f t="shared" si="0"/>
        <v>2500</v>
      </c>
    </row>
    <row r="9" spans="1:11">
      <c r="A9" s="28" t="s">
        <v>732</v>
      </c>
      <c r="B9" s="127"/>
      <c r="C9" s="34" t="s">
        <v>37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6500</v>
      </c>
      <c r="K9" s="29">
        <f t="shared" si="0"/>
        <v>6500</v>
      </c>
    </row>
    <row r="10" spans="1:11">
      <c r="A10" s="28" t="s">
        <v>732</v>
      </c>
      <c r="B10" s="127"/>
      <c r="C10" s="34" t="s">
        <v>110</v>
      </c>
      <c r="D10" s="22" t="s">
        <v>470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150000</v>
      </c>
      <c r="K10" s="29">
        <f t="shared" si="0"/>
        <v>150000</v>
      </c>
    </row>
    <row r="11" spans="1:11">
      <c r="A11" s="28" t="s">
        <v>732</v>
      </c>
      <c r="B11" s="127"/>
      <c r="C11" s="34" t="s">
        <v>37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6500</v>
      </c>
      <c r="K11" s="29">
        <f t="shared" si="0"/>
        <v>6500</v>
      </c>
    </row>
    <row r="12" spans="1:11">
      <c r="A12" s="28" t="s">
        <v>732</v>
      </c>
      <c r="B12" s="127"/>
      <c r="C12" s="34" t="s">
        <v>18</v>
      </c>
      <c r="D12" s="22" t="s">
        <v>25</v>
      </c>
      <c r="E12" s="19" t="s">
        <v>735</v>
      </c>
      <c r="F12" s="19" t="s">
        <v>735</v>
      </c>
      <c r="G12" s="22"/>
      <c r="H12" s="22">
        <v>1</v>
      </c>
      <c r="I12" s="22">
        <v>1</v>
      </c>
      <c r="J12" s="24">
        <v>1200</v>
      </c>
      <c r="K12" s="29">
        <f t="shared" si="0"/>
        <v>1200</v>
      </c>
    </row>
    <row r="13" spans="1:11">
      <c r="A13" s="28" t="s">
        <v>732</v>
      </c>
      <c r="B13" s="128"/>
      <c r="C13" s="34" t="s">
        <v>367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126" t="s">
        <v>33</v>
      </c>
      <c r="C14" s="34" t="s">
        <v>238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14000</v>
      </c>
      <c r="K14" s="29">
        <f t="shared" si="0"/>
        <v>14000</v>
      </c>
    </row>
    <row r="15" spans="1:11">
      <c r="A15" s="28" t="s">
        <v>732</v>
      </c>
      <c r="B15" s="127"/>
      <c r="C15" s="34" t="s">
        <v>228</v>
      </c>
      <c r="D15" s="22" t="s">
        <v>312</v>
      </c>
      <c r="E15" s="22" t="s">
        <v>44</v>
      </c>
      <c r="F15" s="22" t="s">
        <v>473</v>
      </c>
      <c r="G15" s="22">
        <v>1</v>
      </c>
      <c r="H15" s="22"/>
      <c r="I15" s="22">
        <v>1</v>
      </c>
      <c r="J15" s="24">
        <v>38000</v>
      </c>
      <c r="K15" s="29">
        <f t="shared" si="0"/>
        <v>38000</v>
      </c>
    </row>
    <row r="16" spans="1:11">
      <c r="A16" s="28" t="s">
        <v>732</v>
      </c>
      <c r="B16" s="127"/>
      <c r="C16" s="34" t="s">
        <v>311</v>
      </c>
      <c r="D16" s="22" t="s">
        <v>312</v>
      </c>
      <c r="E16" s="22" t="s">
        <v>88</v>
      </c>
      <c r="F16" s="22" t="s">
        <v>474</v>
      </c>
      <c r="G16" s="22">
        <v>1</v>
      </c>
      <c r="H16" s="22"/>
      <c r="I16" s="22">
        <v>1</v>
      </c>
      <c r="J16" s="24">
        <v>15500</v>
      </c>
      <c r="K16" s="29">
        <f t="shared" si="0"/>
        <v>15500</v>
      </c>
    </row>
    <row r="17" spans="1:11">
      <c r="A17" s="28" t="s">
        <v>732</v>
      </c>
      <c r="B17" s="127"/>
      <c r="C17" s="34" t="s">
        <v>238</v>
      </c>
      <c r="D17" s="22" t="s">
        <v>24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14000</v>
      </c>
      <c r="K17" s="29">
        <f t="shared" si="0"/>
        <v>14000</v>
      </c>
    </row>
    <row r="18" spans="1:11">
      <c r="A18" s="28" t="s">
        <v>732</v>
      </c>
      <c r="B18" s="127"/>
      <c r="C18" s="34" t="s">
        <v>228</v>
      </c>
      <c r="D18" s="22" t="s">
        <v>312</v>
      </c>
      <c r="E18" s="22" t="s">
        <v>44</v>
      </c>
      <c r="F18" s="22" t="s">
        <v>475</v>
      </c>
      <c r="G18" s="22">
        <v>1</v>
      </c>
      <c r="H18" s="22"/>
      <c r="I18" s="22">
        <v>1</v>
      </c>
      <c r="J18" s="24">
        <v>38000</v>
      </c>
      <c r="K18" s="29">
        <f t="shared" si="0"/>
        <v>38000</v>
      </c>
    </row>
    <row r="19" spans="1:11">
      <c r="A19" s="28" t="s">
        <v>732</v>
      </c>
      <c r="B19" s="127"/>
      <c r="C19" s="34" t="s">
        <v>37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6500</v>
      </c>
      <c r="K19" s="29">
        <f t="shared" si="0"/>
        <v>6500</v>
      </c>
    </row>
    <row r="20" spans="1:11">
      <c r="A20" s="28" t="s">
        <v>732</v>
      </c>
      <c r="B20" s="127"/>
      <c r="C20" s="34" t="s">
        <v>22</v>
      </c>
      <c r="D20" s="22" t="s">
        <v>24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6500</v>
      </c>
      <c r="K20" s="29">
        <f t="shared" si="0"/>
        <v>6500</v>
      </c>
    </row>
    <row r="21" spans="1:11">
      <c r="A21" s="28" t="s">
        <v>732</v>
      </c>
      <c r="B21" s="127"/>
      <c r="C21" s="34" t="s">
        <v>468</v>
      </c>
      <c r="D21" s="22" t="s">
        <v>406</v>
      </c>
      <c r="E21" s="19" t="s">
        <v>735</v>
      </c>
      <c r="F21" s="22">
        <v>159199</v>
      </c>
      <c r="G21" s="22">
        <v>1</v>
      </c>
      <c r="H21" s="22"/>
      <c r="I21" s="22">
        <v>1</v>
      </c>
      <c r="J21" s="24">
        <v>650</v>
      </c>
      <c r="K21" s="29">
        <f t="shared" si="0"/>
        <v>650</v>
      </c>
    </row>
    <row r="22" spans="1:11">
      <c r="A22" s="28" t="s">
        <v>732</v>
      </c>
      <c r="B22" s="127"/>
      <c r="C22" s="34" t="s">
        <v>321</v>
      </c>
      <c r="D22" s="22" t="s">
        <v>24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65000</v>
      </c>
      <c r="K22" s="29">
        <f t="shared" si="0"/>
        <v>65000</v>
      </c>
    </row>
    <row r="23" spans="1:11">
      <c r="A23" s="28" t="s">
        <v>732</v>
      </c>
      <c r="B23" s="127"/>
      <c r="C23" s="34" t="s">
        <v>321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65000</v>
      </c>
      <c r="K23" s="29">
        <f t="shared" si="0"/>
        <v>65000</v>
      </c>
    </row>
    <row r="24" spans="1:11">
      <c r="A24" s="28" t="s">
        <v>732</v>
      </c>
      <c r="B24" s="127"/>
      <c r="C24" s="34" t="s">
        <v>19</v>
      </c>
      <c r="D24" s="22" t="s">
        <v>472</v>
      </c>
      <c r="E24" s="19" t="s">
        <v>735</v>
      </c>
      <c r="F24" s="19" t="s">
        <v>735</v>
      </c>
      <c r="G24" s="22">
        <v>1</v>
      </c>
      <c r="H24" s="22"/>
      <c r="I24" s="22">
        <v>1</v>
      </c>
      <c r="J24" s="24">
        <v>1100</v>
      </c>
      <c r="K24" s="29">
        <f t="shared" si="0"/>
        <v>1100</v>
      </c>
    </row>
    <row r="25" spans="1:11">
      <c r="A25" s="28" t="s">
        <v>732</v>
      </c>
      <c r="B25" s="128"/>
      <c r="C25" s="34" t="s">
        <v>36</v>
      </c>
      <c r="D25" s="22" t="s">
        <v>42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2500</v>
      </c>
      <c r="K25" s="29">
        <f t="shared" si="0"/>
        <v>2500</v>
      </c>
    </row>
    <row r="26" spans="1:11">
      <c r="A26" s="28" t="s">
        <v>732</v>
      </c>
      <c r="B26" s="129" t="s">
        <v>160</v>
      </c>
      <c r="C26" s="34" t="s">
        <v>242</v>
      </c>
      <c r="D26" s="22" t="s">
        <v>106</v>
      </c>
      <c r="E26" s="22" t="s">
        <v>477</v>
      </c>
      <c r="F26" s="19" t="s">
        <v>735</v>
      </c>
      <c r="G26" s="22">
        <v>1</v>
      </c>
      <c r="H26" s="22"/>
      <c r="I26" s="22">
        <v>1</v>
      </c>
      <c r="J26" s="24">
        <v>300000</v>
      </c>
      <c r="K26" s="29">
        <f t="shared" si="0"/>
        <v>300000</v>
      </c>
    </row>
    <row r="27" spans="1:11">
      <c r="A27" s="28" t="s">
        <v>732</v>
      </c>
      <c r="B27" s="130"/>
      <c r="C27" s="34" t="s">
        <v>242</v>
      </c>
      <c r="D27" s="22" t="s">
        <v>244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300000</v>
      </c>
      <c r="K27" s="29">
        <f t="shared" si="0"/>
        <v>300000</v>
      </c>
    </row>
    <row r="28" spans="1:11">
      <c r="A28" s="28" t="s">
        <v>732</v>
      </c>
      <c r="B28" s="130"/>
      <c r="C28" s="34" t="s">
        <v>242</v>
      </c>
      <c r="D28" s="22" t="s">
        <v>244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300000</v>
      </c>
      <c r="K28" s="29">
        <f t="shared" si="0"/>
        <v>300000</v>
      </c>
    </row>
    <row r="29" spans="1:11">
      <c r="A29" s="28" t="s">
        <v>732</v>
      </c>
      <c r="B29" s="130"/>
      <c r="C29" s="34" t="s">
        <v>37</v>
      </c>
      <c r="D29" s="22" t="s">
        <v>24</v>
      </c>
      <c r="E29" s="19" t="s">
        <v>735</v>
      </c>
      <c r="F29" s="19" t="s">
        <v>735</v>
      </c>
      <c r="G29" s="22">
        <v>1</v>
      </c>
      <c r="H29" s="22"/>
      <c r="I29" s="22">
        <v>1</v>
      </c>
      <c r="J29" s="24">
        <v>6500</v>
      </c>
      <c r="K29" s="29">
        <f t="shared" si="0"/>
        <v>6500</v>
      </c>
    </row>
    <row r="30" spans="1:11">
      <c r="A30" s="28" t="s">
        <v>732</v>
      </c>
      <c r="B30" s="130"/>
      <c r="C30" s="34" t="s">
        <v>468</v>
      </c>
      <c r="D30" s="22" t="s">
        <v>476</v>
      </c>
      <c r="E30" s="19" t="s">
        <v>735</v>
      </c>
      <c r="F30" s="19" t="s">
        <v>735</v>
      </c>
      <c r="G30" s="22">
        <v>1</v>
      </c>
      <c r="H30" s="22"/>
      <c r="I30" s="22">
        <v>1</v>
      </c>
      <c r="J30" s="24">
        <v>650</v>
      </c>
      <c r="K30" s="29">
        <f t="shared" si="0"/>
        <v>650</v>
      </c>
    </row>
    <row r="31" spans="1:11" ht="15.75" thickBot="1">
      <c r="A31" s="30" t="s">
        <v>732</v>
      </c>
      <c r="B31" s="131"/>
      <c r="C31" s="37" t="s">
        <v>51</v>
      </c>
      <c r="D31" s="31" t="s">
        <v>253</v>
      </c>
      <c r="E31" s="40" t="s">
        <v>735</v>
      </c>
      <c r="F31" s="31" t="s">
        <v>478</v>
      </c>
      <c r="G31" s="31">
        <v>1</v>
      </c>
      <c r="H31" s="31"/>
      <c r="I31" s="31">
        <v>1</v>
      </c>
      <c r="J31" s="32">
        <v>52000</v>
      </c>
      <c r="K31" s="33">
        <f t="shared" si="0"/>
        <v>52000</v>
      </c>
    </row>
    <row r="33" spans="1:11" ht="16.5" thickBot="1">
      <c r="A33" s="3" t="s">
        <v>730</v>
      </c>
      <c r="B33" s="47"/>
      <c r="E33" s="4"/>
      <c r="F33" s="5"/>
      <c r="G33" s="1"/>
      <c r="H33" s="1"/>
      <c r="I33" s="1"/>
      <c r="J33"/>
      <c r="K33"/>
    </row>
    <row r="34" spans="1:11" ht="15.75" thickBot="1">
      <c r="A34" s="6"/>
      <c r="B34" s="16"/>
      <c r="E34" s="4"/>
      <c r="F34" s="5"/>
      <c r="G34" s="83" t="s">
        <v>731</v>
      </c>
      <c r="H34" s="84"/>
      <c r="I34" s="84"/>
      <c r="J34" s="85"/>
      <c r="K34" s="7">
        <f>SUM(I6:I31)</f>
        <v>26</v>
      </c>
    </row>
    <row r="35" spans="1:11" ht="18.75">
      <c r="A35" s="8" t="s">
        <v>732</v>
      </c>
      <c r="B35" s="86" t="s">
        <v>733</v>
      </c>
      <c r="C35" s="87"/>
      <c r="E35" s="18"/>
      <c r="F35" s="5"/>
      <c r="G35" s="88" t="s">
        <v>734</v>
      </c>
      <c r="H35" s="89"/>
      <c r="I35" s="89"/>
      <c r="J35" s="90"/>
      <c r="K35" s="48">
        <f>SUM(K6:K31)</f>
        <v>1409750</v>
      </c>
    </row>
    <row r="36" spans="1:11" ht="15.75" thickBot="1">
      <c r="A36" s="10" t="s">
        <v>735</v>
      </c>
      <c r="B36" s="91" t="s">
        <v>736</v>
      </c>
      <c r="C36" s="92"/>
      <c r="E36" s="18"/>
      <c r="F36" s="5"/>
      <c r="G36" s="93" t="s">
        <v>737</v>
      </c>
      <c r="H36" s="94"/>
      <c r="I36" s="94"/>
      <c r="J36" s="94"/>
      <c r="K36" s="11">
        <f>K35*0.07</f>
        <v>98682.500000000015</v>
      </c>
    </row>
  </sheetData>
  <mergeCells count="25">
    <mergeCell ref="B36:C36"/>
    <mergeCell ref="G36:J36"/>
    <mergeCell ref="G4:H4"/>
    <mergeCell ref="I4:I5"/>
    <mergeCell ref="J4:J5"/>
    <mergeCell ref="B14:B25"/>
    <mergeCell ref="B26:B31"/>
    <mergeCell ref="G34:J34"/>
    <mergeCell ref="B35:C35"/>
    <mergeCell ref="G35:J35"/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B6:B13"/>
    <mergeCell ref="D4:D5"/>
    <mergeCell ref="E4:E5"/>
    <mergeCell ref="F4:F5"/>
  </mergeCells>
  <printOptions horizontalCentered="1" verticalCentered="1"/>
  <pageMargins left="0.1" right="0.1" top="0.25" bottom="0.25" header="0.3" footer="0.3"/>
  <pageSetup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82"/>
  <sheetViews>
    <sheetView workbookViewId="0">
      <selection activeCell="O1" sqref="O1"/>
    </sheetView>
  </sheetViews>
  <sheetFormatPr defaultRowHeight="15"/>
  <cols>
    <col min="1" max="1" width="4.85546875" customWidth="1"/>
    <col min="2" max="2" width="11.28515625" style="50" customWidth="1"/>
    <col min="3" max="3" width="19" style="38" customWidth="1"/>
    <col min="4" max="4" width="9.7109375" customWidth="1"/>
    <col min="5" max="5" width="8" customWidth="1"/>
    <col min="6" max="6" width="10.85546875" customWidth="1"/>
    <col min="7" max="7" width="4.140625" customWidth="1"/>
    <col min="8" max="8" width="4" customWidth="1"/>
    <col min="9" max="9" width="4.28515625" customWidth="1"/>
    <col min="10" max="10" width="9.5703125" style="2" bestFit="1" customWidth="1"/>
    <col min="11" max="11" width="8.71093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42181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479</v>
      </c>
      <c r="G3" s="97"/>
      <c r="H3" s="97"/>
      <c r="I3" s="97"/>
      <c r="J3" s="97"/>
      <c r="K3" s="98"/>
    </row>
    <row r="4" spans="1:11" ht="24" customHeight="1">
      <c r="A4" s="112" t="s">
        <v>3</v>
      </c>
      <c r="B4" s="108" t="s">
        <v>4</v>
      </c>
      <c r="C4" s="12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6.5" customHeight="1">
      <c r="A5" s="112"/>
      <c r="B5" s="108"/>
      <c r="C5" s="125"/>
      <c r="D5" s="114"/>
      <c r="E5" s="115"/>
      <c r="F5" s="116"/>
      <c r="G5" s="81" t="s">
        <v>13</v>
      </c>
      <c r="H5" s="81" t="s">
        <v>14</v>
      </c>
      <c r="I5" s="109"/>
      <c r="J5" s="110"/>
      <c r="K5" s="111"/>
    </row>
    <row r="6" spans="1:11">
      <c r="A6" s="28" t="s">
        <v>732</v>
      </c>
      <c r="B6" s="120" t="s">
        <v>33</v>
      </c>
      <c r="C6" s="34" t="s">
        <v>321</v>
      </c>
      <c r="D6" s="22" t="s">
        <v>24</v>
      </c>
      <c r="E6" s="82" t="s">
        <v>735</v>
      </c>
      <c r="F6" s="82" t="s">
        <v>735</v>
      </c>
      <c r="G6" s="22">
        <v>1</v>
      </c>
      <c r="H6" s="22"/>
      <c r="I6" s="22">
        <v>1</v>
      </c>
      <c r="J6" s="24">
        <v>65000</v>
      </c>
      <c r="K6" s="29">
        <f>I6*J6</f>
        <v>65000</v>
      </c>
    </row>
    <row r="7" spans="1:11">
      <c r="A7" s="28" t="s">
        <v>732</v>
      </c>
      <c r="B7" s="120"/>
      <c r="C7" s="34" t="s">
        <v>37</v>
      </c>
      <c r="D7" s="22" t="s">
        <v>24</v>
      </c>
      <c r="E7" s="82" t="s">
        <v>735</v>
      </c>
      <c r="F7" s="82" t="s">
        <v>735</v>
      </c>
      <c r="G7" s="22">
        <v>1</v>
      </c>
      <c r="H7" s="22"/>
      <c r="I7" s="22">
        <v>1</v>
      </c>
      <c r="J7" s="24">
        <v>6500</v>
      </c>
      <c r="K7" s="29">
        <f t="shared" ref="K7:K70" si="0">I7*J7</f>
        <v>6500</v>
      </c>
    </row>
    <row r="8" spans="1:11">
      <c r="A8" s="28" t="s">
        <v>732</v>
      </c>
      <c r="B8" s="120"/>
      <c r="C8" s="34" t="s">
        <v>19</v>
      </c>
      <c r="D8" s="22" t="s">
        <v>24</v>
      </c>
      <c r="E8" s="82" t="s">
        <v>735</v>
      </c>
      <c r="F8" s="82" t="s">
        <v>735</v>
      </c>
      <c r="G8" s="22">
        <v>1</v>
      </c>
      <c r="H8" s="22"/>
      <c r="I8" s="22">
        <v>1</v>
      </c>
      <c r="J8" s="24">
        <v>1100</v>
      </c>
      <c r="K8" s="29">
        <f t="shared" si="0"/>
        <v>1100</v>
      </c>
    </row>
    <row r="9" spans="1:11">
      <c r="A9" s="28" t="s">
        <v>732</v>
      </c>
      <c r="B9" s="120"/>
      <c r="C9" s="34" t="s">
        <v>35</v>
      </c>
      <c r="D9" s="22" t="s">
        <v>40</v>
      </c>
      <c r="E9" s="82" t="s">
        <v>735</v>
      </c>
      <c r="F9" s="82" t="s">
        <v>735</v>
      </c>
      <c r="G9" s="22">
        <v>1</v>
      </c>
      <c r="H9" s="22"/>
      <c r="I9" s="22">
        <v>1</v>
      </c>
      <c r="J9" s="24">
        <v>45000</v>
      </c>
      <c r="K9" s="29">
        <f t="shared" si="0"/>
        <v>45000</v>
      </c>
    </row>
    <row r="10" spans="1:11">
      <c r="A10" s="28" t="s">
        <v>732</v>
      </c>
      <c r="B10" s="120"/>
      <c r="C10" s="34" t="s">
        <v>22</v>
      </c>
      <c r="D10" s="22" t="s">
        <v>24</v>
      </c>
      <c r="E10" s="82" t="s">
        <v>735</v>
      </c>
      <c r="F10" s="82" t="s">
        <v>735</v>
      </c>
      <c r="G10" s="22">
        <v>1</v>
      </c>
      <c r="H10" s="22"/>
      <c r="I10" s="22">
        <v>1</v>
      </c>
      <c r="J10" s="24">
        <v>6500</v>
      </c>
      <c r="K10" s="29">
        <f t="shared" si="0"/>
        <v>6500</v>
      </c>
    </row>
    <row r="11" spans="1:11">
      <c r="A11" s="28" t="s">
        <v>732</v>
      </c>
      <c r="B11" s="120"/>
      <c r="C11" s="34" t="s">
        <v>22</v>
      </c>
      <c r="D11" s="22" t="s">
        <v>24</v>
      </c>
      <c r="E11" s="82" t="s">
        <v>735</v>
      </c>
      <c r="F11" s="82" t="s">
        <v>735</v>
      </c>
      <c r="G11" s="22">
        <v>1</v>
      </c>
      <c r="H11" s="22"/>
      <c r="I11" s="22">
        <v>1</v>
      </c>
      <c r="J11" s="24">
        <v>6500</v>
      </c>
      <c r="K11" s="29">
        <f t="shared" si="0"/>
        <v>6500</v>
      </c>
    </row>
    <row r="12" spans="1:11">
      <c r="A12" s="28" t="s">
        <v>732</v>
      </c>
      <c r="B12" s="120"/>
      <c r="C12" s="34" t="s">
        <v>459</v>
      </c>
      <c r="D12" s="22" t="s">
        <v>24</v>
      </c>
      <c r="E12" s="82" t="s">
        <v>735</v>
      </c>
      <c r="F12" s="82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120"/>
      <c r="C13" s="34" t="s">
        <v>29</v>
      </c>
      <c r="D13" s="22" t="s">
        <v>133</v>
      </c>
      <c r="E13" s="22" t="s">
        <v>480</v>
      </c>
      <c r="F13" s="82" t="s">
        <v>735</v>
      </c>
      <c r="G13" s="22">
        <v>1</v>
      </c>
      <c r="H13" s="22"/>
      <c r="I13" s="22">
        <v>1</v>
      </c>
      <c r="J13" s="24">
        <v>15000</v>
      </c>
      <c r="K13" s="29">
        <f t="shared" si="0"/>
        <v>15000</v>
      </c>
    </row>
    <row r="14" spans="1:11">
      <c r="A14" s="28" t="s">
        <v>732</v>
      </c>
      <c r="B14" s="120"/>
      <c r="C14" s="34" t="s">
        <v>228</v>
      </c>
      <c r="D14" s="22" t="s">
        <v>24</v>
      </c>
      <c r="E14" s="82" t="s">
        <v>735</v>
      </c>
      <c r="F14" s="82" t="s">
        <v>735</v>
      </c>
      <c r="G14" s="22"/>
      <c r="H14" s="22">
        <v>1</v>
      </c>
      <c r="I14" s="22">
        <v>1</v>
      </c>
      <c r="J14" s="24">
        <v>38000</v>
      </c>
      <c r="K14" s="29">
        <f t="shared" si="0"/>
        <v>38000</v>
      </c>
    </row>
    <row r="15" spans="1:11">
      <c r="A15" s="28" t="s">
        <v>732</v>
      </c>
      <c r="B15" s="120"/>
      <c r="C15" s="34" t="s">
        <v>18</v>
      </c>
      <c r="D15" s="22" t="s">
        <v>24</v>
      </c>
      <c r="E15" s="82" t="s">
        <v>735</v>
      </c>
      <c r="F15" s="82" t="s">
        <v>735</v>
      </c>
      <c r="G15" s="22">
        <v>1</v>
      </c>
      <c r="H15" s="22"/>
      <c r="I15" s="22">
        <v>1</v>
      </c>
      <c r="J15" s="24">
        <v>1200</v>
      </c>
      <c r="K15" s="29">
        <f t="shared" si="0"/>
        <v>1200</v>
      </c>
    </row>
    <row r="16" spans="1:11">
      <c r="A16" s="28" t="s">
        <v>732</v>
      </c>
      <c r="B16" s="120"/>
      <c r="C16" s="34" t="s">
        <v>228</v>
      </c>
      <c r="D16" s="22" t="s">
        <v>24</v>
      </c>
      <c r="E16" s="22" t="s">
        <v>481</v>
      </c>
      <c r="F16" s="82" t="s">
        <v>735</v>
      </c>
      <c r="G16" s="22">
        <v>1</v>
      </c>
      <c r="H16" s="22"/>
      <c r="I16" s="22">
        <v>1</v>
      </c>
      <c r="J16" s="24">
        <v>38000</v>
      </c>
      <c r="K16" s="29">
        <f t="shared" si="0"/>
        <v>38000</v>
      </c>
    </row>
    <row r="17" spans="1:11">
      <c r="A17" s="28" t="s">
        <v>732</v>
      </c>
      <c r="B17" s="120"/>
      <c r="C17" s="34" t="s">
        <v>36</v>
      </c>
      <c r="D17" s="22" t="s">
        <v>24</v>
      </c>
      <c r="E17" s="82" t="s">
        <v>735</v>
      </c>
      <c r="F17" s="82" t="s">
        <v>735</v>
      </c>
      <c r="G17" s="22">
        <v>1</v>
      </c>
      <c r="H17" s="22"/>
      <c r="I17" s="22">
        <v>1</v>
      </c>
      <c r="J17" s="24">
        <v>2500</v>
      </c>
      <c r="K17" s="29">
        <f t="shared" si="0"/>
        <v>2500</v>
      </c>
    </row>
    <row r="18" spans="1:11">
      <c r="A18" s="28" t="s">
        <v>732</v>
      </c>
      <c r="B18" s="120"/>
      <c r="C18" s="34" t="s">
        <v>389</v>
      </c>
      <c r="D18" s="22" t="s">
        <v>24</v>
      </c>
      <c r="E18" s="82" t="s">
        <v>735</v>
      </c>
      <c r="F18" s="82" t="s">
        <v>735</v>
      </c>
      <c r="G18" s="22">
        <v>1</v>
      </c>
      <c r="H18" s="22"/>
      <c r="I18" s="22">
        <v>1</v>
      </c>
      <c r="J18" s="24">
        <v>1400</v>
      </c>
      <c r="K18" s="29">
        <f t="shared" si="0"/>
        <v>1400</v>
      </c>
    </row>
    <row r="19" spans="1:11">
      <c r="A19" s="28" t="s">
        <v>732</v>
      </c>
      <c r="B19" s="120"/>
      <c r="C19" s="34" t="s">
        <v>19</v>
      </c>
      <c r="D19" s="22" t="s">
        <v>24</v>
      </c>
      <c r="E19" s="82" t="s">
        <v>735</v>
      </c>
      <c r="F19" s="82" t="s">
        <v>735</v>
      </c>
      <c r="G19" s="22">
        <v>1</v>
      </c>
      <c r="H19" s="22"/>
      <c r="I19" s="22">
        <v>1</v>
      </c>
      <c r="J19" s="24">
        <v>1100</v>
      </c>
      <c r="K19" s="29">
        <f t="shared" si="0"/>
        <v>1100</v>
      </c>
    </row>
    <row r="20" spans="1:11">
      <c r="A20" s="28" t="s">
        <v>732</v>
      </c>
      <c r="B20" s="120"/>
      <c r="C20" s="34" t="s">
        <v>20</v>
      </c>
      <c r="D20" s="22" t="s">
        <v>24</v>
      </c>
      <c r="E20" s="82" t="s">
        <v>735</v>
      </c>
      <c r="F20" s="82" t="s">
        <v>735</v>
      </c>
      <c r="G20" s="22"/>
      <c r="H20" s="22">
        <v>1</v>
      </c>
      <c r="I20" s="22">
        <v>1</v>
      </c>
      <c r="J20" s="24">
        <v>1100</v>
      </c>
      <c r="K20" s="29">
        <f t="shared" si="0"/>
        <v>1100</v>
      </c>
    </row>
    <row r="21" spans="1:11">
      <c r="A21" s="28" t="s">
        <v>732</v>
      </c>
      <c r="B21" s="120" t="s">
        <v>482</v>
      </c>
      <c r="C21" s="34" t="s">
        <v>35</v>
      </c>
      <c r="D21" s="22" t="s">
        <v>40</v>
      </c>
      <c r="E21" s="82" t="s">
        <v>735</v>
      </c>
      <c r="F21" s="82" t="s">
        <v>735</v>
      </c>
      <c r="G21" s="22">
        <v>1</v>
      </c>
      <c r="H21" s="22"/>
      <c r="I21" s="22">
        <v>1</v>
      </c>
      <c r="J21" s="24">
        <v>45000</v>
      </c>
      <c r="K21" s="29">
        <f t="shared" si="0"/>
        <v>45000</v>
      </c>
    </row>
    <row r="22" spans="1:11">
      <c r="A22" s="28" t="s">
        <v>732</v>
      </c>
      <c r="B22" s="120"/>
      <c r="C22" s="34" t="s">
        <v>22</v>
      </c>
      <c r="D22" s="22" t="s">
        <v>461</v>
      </c>
      <c r="E22" s="22" t="s">
        <v>487</v>
      </c>
      <c r="F22" s="22" t="s">
        <v>488</v>
      </c>
      <c r="G22" s="22">
        <v>1</v>
      </c>
      <c r="H22" s="22"/>
      <c r="I22" s="22">
        <v>1</v>
      </c>
      <c r="J22" s="24">
        <v>6500</v>
      </c>
      <c r="K22" s="29">
        <f t="shared" si="0"/>
        <v>6500</v>
      </c>
    </row>
    <row r="23" spans="1:11">
      <c r="A23" s="28" t="s">
        <v>732</v>
      </c>
      <c r="B23" s="120"/>
      <c r="C23" s="34" t="s">
        <v>238</v>
      </c>
      <c r="D23" s="22" t="s">
        <v>24</v>
      </c>
      <c r="E23" s="82" t="s">
        <v>735</v>
      </c>
      <c r="F23" s="82" t="s">
        <v>735</v>
      </c>
      <c r="G23" s="22">
        <v>1</v>
      </c>
      <c r="H23" s="22"/>
      <c r="I23" s="22">
        <v>1</v>
      </c>
      <c r="J23" s="24">
        <v>14000</v>
      </c>
      <c r="K23" s="29">
        <f t="shared" si="0"/>
        <v>14000</v>
      </c>
    </row>
    <row r="24" spans="1:11">
      <c r="A24" s="28" t="s">
        <v>732</v>
      </c>
      <c r="B24" s="82" t="s">
        <v>319</v>
      </c>
      <c r="C24" s="34" t="s">
        <v>21</v>
      </c>
      <c r="D24" s="22" t="s">
        <v>484</v>
      </c>
      <c r="E24" s="82" t="s">
        <v>735</v>
      </c>
      <c r="F24" s="82" t="s">
        <v>735</v>
      </c>
      <c r="G24" s="22">
        <v>1</v>
      </c>
      <c r="H24" s="22"/>
      <c r="I24" s="22">
        <v>1</v>
      </c>
      <c r="J24" s="24">
        <v>6500</v>
      </c>
      <c r="K24" s="29">
        <f t="shared" si="0"/>
        <v>6500</v>
      </c>
    </row>
    <row r="25" spans="1:11">
      <c r="A25" s="28" t="s">
        <v>732</v>
      </c>
      <c r="B25" s="120" t="s">
        <v>489</v>
      </c>
      <c r="C25" s="34" t="s">
        <v>18</v>
      </c>
      <c r="D25" s="22" t="s">
        <v>485</v>
      </c>
      <c r="E25" s="22" t="s">
        <v>404</v>
      </c>
      <c r="F25" s="82" t="s">
        <v>735</v>
      </c>
      <c r="G25" s="22">
        <v>1</v>
      </c>
      <c r="H25" s="22"/>
      <c r="I25" s="22">
        <v>1</v>
      </c>
      <c r="J25" s="24">
        <v>1200</v>
      </c>
      <c r="K25" s="29">
        <f t="shared" si="0"/>
        <v>1200</v>
      </c>
    </row>
    <row r="26" spans="1:11">
      <c r="A26" s="28" t="s">
        <v>732</v>
      </c>
      <c r="B26" s="120"/>
      <c r="C26" s="34" t="s">
        <v>229</v>
      </c>
      <c r="D26" s="22" t="s">
        <v>486</v>
      </c>
      <c r="E26" s="82" t="s">
        <v>735</v>
      </c>
      <c r="F26" s="82" t="s">
        <v>735</v>
      </c>
      <c r="G26" s="22">
        <v>1</v>
      </c>
      <c r="H26" s="22"/>
      <c r="I26" s="22">
        <v>1</v>
      </c>
      <c r="J26" s="24">
        <v>1100</v>
      </c>
      <c r="K26" s="29">
        <f t="shared" si="0"/>
        <v>1100</v>
      </c>
    </row>
    <row r="27" spans="1:11">
      <c r="A27" s="28" t="s">
        <v>732</v>
      </c>
      <c r="B27" s="120"/>
      <c r="C27" s="34" t="s">
        <v>229</v>
      </c>
      <c r="D27" s="22" t="s">
        <v>486</v>
      </c>
      <c r="E27" s="82" t="s">
        <v>735</v>
      </c>
      <c r="F27" s="82" t="s">
        <v>735</v>
      </c>
      <c r="G27" s="22">
        <v>1</v>
      </c>
      <c r="H27" s="22"/>
      <c r="I27" s="22">
        <v>1</v>
      </c>
      <c r="J27" s="24">
        <v>1100</v>
      </c>
      <c r="K27" s="29">
        <f t="shared" si="0"/>
        <v>1100</v>
      </c>
    </row>
    <row r="28" spans="1:11">
      <c r="A28" s="28" t="s">
        <v>732</v>
      </c>
      <c r="B28" s="120" t="s">
        <v>490</v>
      </c>
      <c r="C28" s="34" t="s">
        <v>36</v>
      </c>
      <c r="D28" s="22" t="s">
        <v>24</v>
      </c>
      <c r="E28" s="82" t="s">
        <v>735</v>
      </c>
      <c r="F28" s="82" t="s">
        <v>735</v>
      </c>
      <c r="G28" s="22">
        <v>1</v>
      </c>
      <c r="H28" s="22"/>
      <c r="I28" s="22">
        <v>1</v>
      </c>
      <c r="J28" s="24">
        <v>2500</v>
      </c>
      <c r="K28" s="29">
        <f t="shared" si="0"/>
        <v>2500</v>
      </c>
    </row>
    <row r="29" spans="1:11">
      <c r="A29" s="28" t="s">
        <v>732</v>
      </c>
      <c r="B29" s="120"/>
      <c r="C29" s="34" t="s">
        <v>65</v>
      </c>
      <c r="D29" s="22" t="s">
        <v>24</v>
      </c>
      <c r="E29" s="82" t="s">
        <v>735</v>
      </c>
      <c r="F29" s="82" t="s">
        <v>735</v>
      </c>
      <c r="G29" s="22"/>
      <c r="H29" s="22">
        <v>1</v>
      </c>
      <c r="I29" s="22">
        <v>1</v>
      </c>
      <c r="J29" s="24">
        <v>2500</v>
      </c>
      <c r="K29" s="29">
        <f t="shared" si="0"/>
        <v>2500</v>
      </c>
    </row>
    <row r="30" spans="1:11">
      <c r="A30" s="28" t="s">
        <v>732</v>
      </c>
      <c r="B30" s="120"/>
      <c r="C30" s="34" t="s">
        <v>65</v>
      </c>
      <c r="D30" s="22" t="s">
        <v>24</v>
      </c>
      <c r="E30" s="82" t="s">
        <v>735</v>
      </c>
      <c r="F30" s="82" t="s">
        <v>735</v>
      </c>
      <c r="G30" s="22"/>
      <c r="H30" s="22">
        <v>1</v>
      </c>
      <c r="I30" s="22">
        <v>1</v>
      </c>
      <c r="J30" s="24">
        <v>2500</v>
      </c>
      <c r="K30" s="29">
        <f t="shared" si="0"/>
        <v>2500</v>
      </c>
    </row>
    <row r="31" spans="1:11">
      <c r="A31" s="28" t="s">
        <v>732</v>
      </c>
      <c r="B31" s="120"/>
      <c r="C31" s="34" t="s">
        <v>483</v>
      </c>
      <c r="D31" s="22" t="s">
        <v>24</v>
      </c>
      <c r="E31" s="82" t="s">
        <v>735</v>
      </c>
      <c r="F31" s="82" t="s">
        <v>735</v>
      </c>
      <c r="G31" s="22">
        <v>1</v>
      </c>
      <c r="H31" s="22"/>
      <c r="I31" s="22">
        <v>1</v>
      </c>
      <c r="J31" s="24">
        <v>4500</v>
      </c>
      <c r="K31" s="29">
        <f t="shared" si="0"/>
        <v>4500</v>
      </c>
    </row>
    <row r="32" spans="1:11">
      <c r="A32" s="28" t="s">
        <v>732</v>
      </c>
      <c r="B32" s="120" t="s">
        <v>174</v>
      </c>
      <c r="C32" s="34" t="s">
        <v>65</v>
      </c>
      <c r="D32" s="22" t="s">
        <v>496</v>
      </c>
      <c r="E32" s="22" t="s">
        <v>497</v>
      </c>
      <c r="F32" s="82" t="s">
        <v>735</v>
      </c>
      <c r="G32" s="22">
        <v>1</v>
      </c>
      <c r="H32" s="22"/>
      <c r="I32" s="22">
        <v>1</v>
      </c>
      <c r="J32" s="24">
        <v>2500</v>
      </c>
      <c r="K32" s="29">
        <f t="shared" si="0"/>
        <v>2500</v>
      </c>
    </row>
    <row r="33" spans="1:11">
      <c r="A33" s="28" t="s">
        <v>732</v>
      </c>
      <c r="B33" s="120"/>
      <c r="C33" s="34" t="s">
        <v>229</v>
      </c>
      <c r="D33" s="22" t="s">
        <v>496</v>
      </c>
      <c r="E33" s="22" t="s">
        <v>498</v>
      </c>
      <c r="F33" s="22" t="s">
        <v>499</v>
      </c>
      <c r="G33" s="22">
        <v>1</v>
      </c>
      <c r="H33" s="22"/>
      <c r="I33" s="22">
        <v>1</v>
      </c>
      <c r="J33" s="24">
        <v>1100</v>
      </c>
      <c r="K33" s="29">
        <f t="shared" si="0"/>
        <v>1100</v>
      </c>
    </row>
    <row r="34" spans="1:11">
      <c r="A34" s="28" t="s">
        <v>732</v>
      </c>
      <c r="B34" s="120" t="s">
        <v>121</v>
      </c>
      <c r="C34" s="34" t="s">
        <v>47</v>
      </c>
      <c r="D34" s="22" t="s">
        <v>116</v>
      </c>
      <c r="E34" s="22" t="s">
        <v>326</v>
      </c>
      <c r="F34" s="22" t="s">
        <v>500</v>
      </c>
      <c r="G34" s="22">
        <v>1</v>
      </c>
      <c r="H34" s="22"/>
      <c r="I34" s="22">
        <v>1</v>
      </c>
      <c r="J34" s="24">
        <v>450000</v>
      </c>
      <c r="K34" s="29">
        <f t="shared" si="0"/>
        <v>450000</v>
      </c>
    </row>
    <row r="35" spans="1:11">
      <c r="A35" s="28" t="s">
        <v>732</v>
      </c>
      <c r="B35" s="120"/>
      <c r="C35" s="34" t="s">
        <v>115</v>
      </c>
      <c r="D35" s="22" t="s">
        <v>119</v>
      </c>
      <c r="E35" s="82" t="s">
        <v>735</v>
      </c>
      <c r="F35" s="22">
        <v>271</v>
      </c>
      <c r="G35" s="22">
        <v>1</v>
      </c>
      <c r="H35" s="22"/>
      <c r="I35" s="22">
        <v>1</v>
      </c>
      <c r="J35" s="24">
        <v>20000</v>
      </c>
      <c r="K35" s="29">
        <f t="shared" si="0"/>
        <v>20000</v>
      </c>
    </row>
    <row r="36" spans="1:11">
      <c r="A36" s="28" t="s">
        <v>732</v>
      </c>
      <c r="B36" s="120"/>
      <c r="C36" s="34" t="s">
        <v>110</v>
      </c>
      <c r="D36" s="22" t="s">
        <v>266</v>
      </c>
      <c r="E36" s="82" t="s">
        <v>735</v>
      </c>
      <c r="F36" s="22">
        <v>10229039029</v>
      </c>
      <c r="G36" s="22">
        <v>1</v>
      </c>
      <c r="H36" s="22"/>
      <c r="I36" s="22">
        <v>1</v>
      </c>
      <c r="J36" s="24">
        <v>150000</v>
      </c>
      <c r="K36" s="29">
        <f t="shared" si="0"/>
        <v>150000</v>
      </c>
    </row>
    <row r="37" spans="1:11">
      <c r="A37" s="28" t="s">
        <v>732</v>
      </c>
      <c r="B37" s="120"/>
      <c r="C37" s="34" t="s">
        <v>434</v>
      </c>
      <c r="D37" s="22" t="s">
        <v>24</v>
      </c>
      <c r="E37" s="82" t="s">
        <v>735</v>
      </c>
      <c r="F37" s="82" t="s">
        <v>735</v>
      </c>
      <c r="G37" s="22">
        <v>1</v>
      </c>
      <c r="H37" s="22"/>
      <c r="I37" s="22">
        <v>1</v>
      </c>
      <c r="J37" s="24">
        <v>6500</v>
      </c>
      <c r="K37" s="29">
        <f t="shared" si="0"/>
        <v>6500</v>
      </c>
    </row>
    <row r="38" spans="1:11">
      <c r="A38" s="28" t="s">
        <v>732</v>
      </c>
      <c r="B38" s="120"/>
      <c r="C38" s="34" t="s">
        <v>491</v>
      </c>
      <c r="D38" s="22" t="s">
        <v>24</v>
      </c>
      <c r="E38" s="82" t="s">
        <v>735</v>
      </c>
      <c r="F38" s="82" t="s">
        <v>735</v>
      </c>
      <c r="G38" s="22">
        <v>1</v>
      </c>
      <c r="H38" s="22"/>
      <c r="I38" s="22">
        <v>1</v>
      </c>
      <c r="J38" s="24">
        <v>6500</v>
      </c>
      <c r="K38" s="29">
        <f t="shared" si="0"/>
        <v>6500</v>
      </c>
    </row>
    <row r="39" spans="1:11">
      <c r="A39" s="28" t="s">
        <v>732</v>
      </c>
      <c r="B39" s="120"/>
      <c r="C39" s="34" t="s">
        <v>18</v>
      </c>
      <c r="D39" s="22" t="s">
        <v>402</v>
      </c>
      <c r="E39" s="22" t="s">
        <v>404</v>
      </c>
      <c r="F39" s="82" t="s">
        <v>735</v>
      </c>
      <c r="G39" s="22">
        <v>1</v>
      </c>
      <c r="H39" s="22"/>
      <c r="I39" s="22">
        <v>1</v>
      </c>
      <c r="J39" s="24">
        <v>1200</v>
      </c>
      <c r="K39" s="29">
        <f t="shared" si="0"/>
        <v>1200</v>
      </c>
    </row>
    <row r="40" spans="1:11">
      <c r="A40" s="28" t="s">
        <v>732</v>
      </c>
      <c r="B40" s="120"/>
      <c r="C40" s="34" t="s">
        <v>492</v>
      </c>
      <c r="D40" s="22" t="s">
        <v>24</v>
      </c>
      <c r="E40" s="82" t="s">
        <v>735</v>
      </c>
      <c r="F40" s="82" t="s">
        <v>735</v>
      </c>
      <c r="G40" s="22">
        <v>1</v>
      </c>
      <c r="H40" s="22"/>
      <c r="I40" s="22">
        <v>1</v>
      </c>
      <c r="J40" s="24">
        <v>1500</v>
      </c>
      <c r="K40" s="29">
        <f t="shared" si="0"/>
        <v>1500</v>
      </c>
    </row>
    <row r="41" spans="1:11">
      <c r="A41" s="28" t="s">
        <v>732</v>
      </c>
      <c r="B41" s="120"/>
      <c r="C41" s="34" t="s">
        <v>493</v>
      </c>
      <c r="D41" s="22" t="s">
        <v>24</v>
      </c>
      <c r="E41" s="82" t="s">
        <v>735</v>
      </c>
      <c r="F41" s="82" t="s">
        <v>735</v>
      </c>
      <c r="G41" s="22">
        <v>1</v>
      </c>
      <c r="H41" s="22"/>
      <c r="I41" s="22">
        <v>1</v>
      </c>
      <c r="J41" s="24">
        <v>10000</v>
      </c>
      <c r="K41" s="29">
        <f t="shared" si="0"/>
        <v>10000</v>
      </c>
    </row>
    <row r="42" spans="1:11">
      <c r="A42" s="28" t="s">
        <v>732</v>
      </c>
      <c r="B42" s="120"/>
      <c r="C42" s="34" t="s">
        <v>321</v>
      </c>
      <c r="D42" s="22" t="s">
        <v>24</v>
      </c>
      <c r="E42" s="82" t="s">
        <v>735</v>
      </c>
      <c r="F42" s="82" t="s">
        <v>735</v>
      </c>
      <c r="G42" s="22">
        <v>1</v>
      </c>
      <c r="H42" s="22"/>
      <c r="I42" s="22">
        <v>1</v>
      </c>
      <c r="J42" s="24">
        <v>65000</v>
      </c>
      <c r="K42" s="29">
        <f t="shared" si="0"/>
        <v>65000</v>
      </c>
    </row>
    <row r="43" spans="1:11">
      <c r="A43" s="28" t="s">
        <v>732</v>
      </c>
      <c r="B43" s="120"/>
      <c r="C43" s="34" t="s">
        <v>494</v>
      </c>
      <c r="D43" s="22" t="s">
        <v>24</v>
      </c>
      <c r="E43" s="82" t="s">
        <v>735</v>
      </c>
      <c r="F43" s="82" t="s">
        <v>735</v>
      </c>
      <c r="G43" s="22">
        <v>1</v>
      </c>
      <c r="H43" s="22"/>
      <c r="I43" s="22">
        <v>1</v>
      </c>
      <c r="J43" s="24">
        <v>10000</v>
      </c>
      <c r="K43" s="29">
        <f t="shared" si="0"/>
        <v>10000</v>
      </c>
    </row>
    <row r="44" spans="1:11">
      <c r="A44" s="28" t="s">
        <v>732</v>
      </c>
      <c r="B44" s="120" t="s">
        <v>495</v>
      </c>
      <c r="C44" s="34" t="s">
        <v>323</v>
      </c>
      <c r="D44" s="22" t="s">
        <v>24</v>
      </c>
      <c r="E44" s="82" t="s">
        <v>735</v>
      </c>
      <c r="F44" s="82" t="s">
        <v>735</v>
      </c>
      <c r="G44" s="22">
        <v>1</v>
      </c>
      <c r="H44" s="22"/>
      <c r="I44" s="22">
        <v>1</v>
      </c>
      <c r="J44" s="24">
        <v>3500</v>
      </c>
      <c r="K44" s="29">
        <f t="shared" si="0"/>
        <v>3500</v>
      </c>
    </row>
    <row r="45" spans="1:11">
      <c r="A45" s="28" t="s">
        <v>732</v>
      </c>
      <c r="B45" s="120"/>
      <c r="C45" s="34" t="s">
        <v>323</v>
      </c>
      <c r="D45" s="22" t="s">
        <v>24</v>
      </c>
      <c r="E45" s="82" t="s">
        <v>735</v>
      </c>
      <c r="F45" s="82" t="s">
        <v>735</v>
      </c>
      <c r="G45" s="22">
        <v>1</v>
      </c>
      <c r="H45" s="22"/>
      <c r="I45" s="22">
        <v>1</v>
      </c>
      <c r="J45" s="24">
        <v>3500</v>
      </c>
      <c r="K45" s="29">
        <f t="shared" si="0"/>
        <v>3500</v>
      </c>
    </row>
    <row r="46" spans="1:11">
      <c r="A46" s="28" t="s">
        <v>732</v>
      </c>
      <c r="B46" s="120"/>
      <c r="C46" s="34" t="s">
        <v>51</v>
      </c>
      <c r="D46" s="22" t="s">
        <v>24</v>
      </c>
      <c r="E46" s="22">
        <v>14040032</v>
      </c>
      <c r="F46" s="82" t="s">
        <v>735</v>
      </c>
      <c r="G46" s="22">
        <v>1</v>
      </c>
      <c r="H46" s="22"/>
      <c r="I46" s="22">
        <v>1</v>
      </c>
      <c r="J46" s="24">
        <v>52000</v>
      </c>
      <c r="K46" s="29">
        <f t="shared" si="0"/>
        <v>52000</v>
      </c>
    </row>
    <row r="47" spans="1:11">
      <c r="A47" s="28" t="s">
        <v>732</v>
      </c>
      <c r="B47" s="120" t="s">
        <v>501</v>
      </c>
      <c r="C47" s="34" t="s">
        <v>18</v>
      </c>
      <c r="D47" s="22" t="s">
        <v>402</v>
      </c>
      <c r="E47" s="22" t="s">
        <v>404</v>
      </c>
      <c r="F47" s="82" t="s">
        <v>735</v>
      </c>
      <c r="G47" s="22">
        <v>1</v>
      </c>
      <c r="H47" s="22"/>
      <c r="I47" s="22">
        <v>1</v>
      </c>
      <c r="J47" s="24">
        <v>1200</v>
      </c>
      <c r="K47" s="29">
        <f t="shared" si="0"/>
        <v>1200</v>
      </c>
    </row>
    <row r="48" spans="1:11">
      <c r="A48" s="28" t="s">
        <v>732</v>
      </c>
      <c r="B48" s="120"/>
      <c r="C48" s="34" t="s">
        <v>37</v>
      </c>
      <c r="D48" s="22" t="s">
        <v>24</v>
      </c>
      <c r="E48" s="82" t="s">
        <v>735</v>
      </c>
      <c r="F48" s="82" t="s">
        <v>735</v>
      </c>
      <c r="G48" s="22">
        <v>1</v>
      </c>
      <c r="H48" s="22"/>
      <c r="I48" s="22">
        <v>1</v>
      </c>
      <c r="J48" s="24">
        <v>6500</v>
      </c>
      <c r="K48" s="29">
        <f t="shared" si="0"/>
        <v>6500</v>
      </c>
    </row>
    <row r="49" spans="1:11">
      <c r="A49" s="28" t="s">
        <v>732</v>
      </c>
      <c r="B49" s="120"/>
      <c r="C49" s="34" t="s">
        <v>323</v>
      </c>
      <c r="D49" s="22" t="s">
        <v>24</v>
      </c>
      <c r="E49" s="82" t="s">
        <v>735</v>
      </c>
      <c r="F49" s="82" t="s">
        <v>735</v>
      </c>
      <c r="G49" s="22">
        <v>1</v>
      </c>
      <c r="H49" s="22"/>
      <c r="I49" s="22">
        <v>1</v>
      </c>
      <c r="J49" s="24">
        <v>3500</v>
      </c>
      <c r="K49" s="29">
        <f t="shared" si="0"/>
        <v>3500</v>
      </c>
    </row>
    <row r="50" spans="1:11">
      <c r="A50" s="28" t="s">
        <v>732</v>
      </c>
      <c r="B50" s="120"/>
      <c r="C50" s="34" t="s">
        <v>323</v>
      </c>
      <c r="D50" s="22" t="s">
        <v>24</v>
      </c>
      <c r="E50" s="82" t="s">
        <v>735</v>
      </c>
      <c r="F50" s="82" t="s">
        <v>735</v>
      </c>
      <c r="G50" s="22">
        <v>1</v>
      </c>
      <c r="H50" s="22"/>
      <c r="I50" s="22">
        <v>1</v>
      </c>
      <c r="J50" s="24">
        <v>3500</v>
      </c>
      <c r="K50" s="29">
        <f t="shared" si="0"/>
        <v>3500</v>
      </c>
    </row>
    <row r="51" spans="1:11" ht="15" customHeight="1" thickBot="1">
      <c r="A51" s="30" t="s">
        <v>732</v>
      </c>
      <c r="B51" s="40" t="s">
        <v>508</v>
      </c>
      <c r="C51" s="37" t="s">
        <v>51</v>
      </c>
      <c r="D51" s="31" t="s">
        <v>59</v>
      </c>
      <c r="E51" s="31" t="s">
        <v>62</v>
      </c>
      <c r="F51" s="31" t="s">
        <v>507</v>
      </c>
      <c r="G51" s="31">
        <v>1</v>
      </c>
      <c r="H51" s="31"/>
      <c r="I51" s="31">
        <v>1</v>
      </c>
      <c r="J51" s="32">
        <v>52000</v>
      </c>
      <c r="K51" s="33">
        <f t="shared" si="0"/>
        <v>52000</v>
      </c>
    </row>
    <row r="52" spans="1:11">
      <c r="A52" s="149" t="s">
        <v>732</v>
      </c>
      <c r="B52" s="127" t="s">
        <v>508</v>
      </c>
      <c r="C52" s="150" t="s">
        <v>271</v>
      </c>
      <c r="D52" s="151" t="s">
        <v>24</v>
      </c>
      <c r="E52" s="165" t="s">
        <v>735</v>
      </c>
      <c r="F52" s="165" t="s">
        <v>735</v>
      </c>
      <c r="G52" s="151">
        <v>1</v>
      </c>
      <c r="H52" s="151"/>
      <c r="I52" s="151">
        <v>1</v>
      </c>
      <c r="J52" s="152">
        <v>450000</v>
      </c>
      <c r="K52" s="153">
        <f t="shared" si="0"/>
        <v>450000</v>
      </c>
    </row>
    <row r="53" spans="1:11">
      <c r="A53" s="28" t="s">
        <v>732</v>
      </c>
      <c r="B53" s="127"/>
      <c r="C53" s="34" t="s">
        <v>323</v>
      </c>
      <c r="D53" s="22" t="s">
        <v>24</v>
      </c>
      <c r="E53" s="19" t="s">
        <v>735</v>
      </c>
      <c r="F53" s="19" t="s">
        <v>735</v>
      </c>
      <c r="G53" s="22">
        <v>1</v>
      </c>
      <c r="H53" s="22"/>
      <c r="I53" s="22">
        <v>1</v>
      </c>
      <c r="J53" s="24">
        <v>3500</v>
      </c>
      <c r="K53" s="29">
        <f t="shared" si="0"/>
        <v>3500</v>
      </c>
    </row>
    <row r="54" spans="1:11">
      <c r="A54" s="28" t="s">
        <v>732</v>
      </c>
      <c r="B54" s="127"/>
      <c r="C54" s="34" t="s">
        <v>323</v>
      </c>
      <c r="D54" s="22" t="s">
        <v>24</v>
      </c>
      <c r="E54" s="19" t="s">
        <v>735</v>
      </c>
      <c r="F54" s="19" t="s">
        <v>735</v>
      </c>
      <c r="G54" s="22">
        <v>1</v>
      </c>
      <c r="H54" s="22"/>
      <c r="I54" s="22">
        <v>1</v>
      </c>
      <c r="J54" s="24">
        <v>3500</v>
      </c>
      <c r="K54" s="29">
        <f t="shared" si="0"/>
        <v>3500</v>
      </c>
    </row>
    <row r="55" spans="1:11">
      <c r="A55" s="28" t="s">
        <v>732</v>
      </c>
      <c r="B55" s="128"/>
      <c r="C55" s="34" t="s">
        <v>47</v>
      </c>
      <c r="D55" s="22" t="s">
        <v>250</v>
      </c>
      <c r="E55" s="22" t="s">
        <v>503</v>
      </c>
      <c r="F55" s="19" t="s">
        <v>735</v>
      </c>
      <c r="G55" s="22">
        <v>1</v>
      </c>
      <c r="H55" s="22"/>
      <c r="I55" s="22">
        <v>1</v>
      </c>
      <c r="J55" s="24">
        <v>450000</v>
      </c>
      <c r="K55" s="29">
        <f t="shared" si="0"/>
        <v>450000</v>
      </c>
    </row>
    <row r="56" spans="1:11">
      <c r="A56" s="28" t="s">
        <v>732</v>
      </c>
      <c r="B56" s="120" t="s">
        <v>295</v>
      </c>
      <c r="C56" s="34" t="s">
        <v>95</v>
      </c>
      <c r="D56" s="22" t="s">
        <v>453</v>
      </c>
      <c r="E56" s="22" t="s">
        <v>504</v>
      </c>
      <c r="F56" s="19" t="s">
        <v>735</v>
      </c>
      <c r="G56" s="22">
        <v>1</v>
      </c>
      <c r="H56" s="22"/>
      <c r="I56" s="22">
        <v>1</v>
      </c>
      <c r="J56" s="24">
        <v>30000</v>
      </c>
      <c r="K56" s="29">
        <f t="shared" si="0"/>
        <v>30000</v>
      </c>
    </row>
    <row r="57" spans="1:11">
      <c r="A57" s="28" t="s">
        <v>732</v>
      </c>
      <c r="B57" s="120"/>
      <c r="C57" s="34" t="s">
        <v>18</v>
      </c>
      <c r="D57" s="22" t="s">
        <v>402</v>
      </c>
      <c r="E57" s="22" t="s">
        <v>404</v>
      </c>
      <c r="F57" s="19" t="s">
        <v>735</v>
      </c>
      <c r="G57" s="22">
        <v>1</v>
      </c>
      <c r="H57" s="22"/>
      <c r="I57" s="22">
        <v>1</v>
      </c>
      <c r="J57" s="24">
        <v>1200</v>
      </c>
      <c r="K57" s="29">
        <f t="shared" si="0"/>
        <v>1200</v>
      </c>
    </row>
    <row r="58" spans="1:11">
      <c r="A58" s="28" t="s">
        <v>732</v>
      </c>
      <c r="B58" s="120"/>
      <c r="C58" s="34" t="s">
        <v>29</v>
      </c>
      <c r="D58" s="22" t="s">
        <v>133</v>
      </c>
      <c r="E58" s="22" t="s">
        <v>505</v>
      </c>
      <c r="F58" s="19" t="s">
        <v>735</v>
      </c>
      <c r="G58" s="22">
        <v>1</v>
      </c>
      <c r="H58" s="22"/>
      <c r="I58" s="22">
        <v>1</v>
      </c>
      <c r="J58" s="24">
        <v>15000</v>
      </c>
      <c r="K58" s="29">
        <f t="shared" si="0"/>
        <v>15000</v>
      </c>
    </row>
    <row r="59" spans="1:11">
      <c r="A59" s="28" t="s">
        <v>732</v>
      </c>
      <c r="B59" s="120"/>
      <c r="C59" s="34" t="s">
        <v>96</v>
      </c>
      <c r="D59" s="22" t="s">
        <v>24</v>
      </c>
      <c r="E59" s="19" t="s">
        <v>735</v>
      </c>
      <c r="F59" s="19" t="s">
        <v>735</v>
      </c>
      <c r="G59" s="22">
        <v>1</v>
      </c>
      <c r="H59" s="22"/>
      <c r="I59" s="22">
        <v>1</v>
      </c>
      <c r="J59" s="24">
        <v>375000</v>
      </c>
      <c r="K59" s="29">
        <f t="shared" si="0"/>
        <v>375000</v>
      </c>
    </row>
    <row r="60" spans="1:11">
      <c r="A60" s="28" t="s">
        <v>732</v>
      </c>
      <c r="B60" s="120"/>
      <c r="C60" s="34" t="s">
        <v>502</v>
      </c>
      <c r="D60" s="22" t="s">
        <v>300</v>
      </c>
      <c r="E60" s="22" t="s">
        <v>506</v>
      </c>
      <c r="F60" s="19" t="s">
        <v>735</v>
      </c>
      <c r="G60" s="22">
        <v>1</v>
      </c>
      <c r="H60" s="22"/>
      <c r="I60" s="22">
        <v>1</v>
      </c>
      <c r="J60" s="24">
        <v>200000</v>
      </c>
      <c r="K60" s="29">
        <f t="shared" si="0"/>
        <v>200000</v>
      </c>
    </row>
    <row r="61" spans="1:11">
      <c r="A61" s="28" t="s">
        <v>732</v>
      </c>
      <c r="B61" s="120"/>
      <c r="C61" s="34" t="s">
        <v>96</v>
      </c>
      <c r="D61" s="22" t="s">
        <v>24</v>
      </c>
      <c r="E61" s="19" t="s">
        <v>735</v>
      </c>
      <c r="F61" s="19" t="s">
        <v>735</v>
      </c>
      <c r="G61" s="22"/>
      <c r="H61" s="22">
        <v>1</v>
      </c>
      <c r="I61" s="22">
        <v>1</v>
      </c>
      <c r="J61" s="24">
        <v>375000</v>
      </c>
      <c r="K61" s="29">
        <f t="shared" si="0"/>
        <v>375000</v>
      </c>
    </row>
    <row r="62" spans="1:11">
      <c r="A62" s="28" t="s">
        <v>732</v>
      </c>
      <c r="B62" s="120"/>
      <c r="C62" s="34" t="s">
        <v>96</v>
      </c>
      <c r="D62" s="22" t="s">
        <v>24</v>
      </c>
      <c r="E62" s="19" t="s">
        <v>735</v>
      </c>
      <c r="F62" s="19" t="s">
        <v>735</v>
      </c>
      <c r="G62" s="22"/>
      <c r="H62" s="22">
        <v>1</v>
      </c>
      <c r="I62" s="22">
        <v>1</v>
      </c>
      <c r="J62" s="24">
        <v>375000</v>
      </c>
      <c r="K62" s="29">
        <f t="shared" si="0"/>
        <v>375000</v>
      </c>
    </row>
    <row r="63" spans="1:11">
      <c r="A63" s="28" t="s">
        <v>732</v>
      </c>
      <c r="B63" s="120"/>
      <c r="C63" s="34" t="s">
        <v>96</v>
      </c>
      <c r="D63" s="22" t="s">
        <v>24</v>
      </c>
      <c r="E63" s="19" t="s">
        <v>735</v>
      </c>
      <c r="F63" s="19" t="s">
        <v>735</v>
      </c>
      <c r="G63" s="22"/>
      <c r="H63" s="22">
        <v>1</v>
      </c>
      <c r="I63" s="22">
        <v>1</v>
      </c>
      <c r="J63" s="24">
        <v>375000</v>
      </c>
      <c r="K63" s="29">
        <f t="shared" si="0"/>
        <v>375000</v>
      </c>
    </row>
    <row r="64" spans="1:11">
      <c r="A64" s="28" t="s">
        <v>732</v>
      </c>
      <c r="B64" s="120"/>
      <c r="C64" s="34" t="s">
        <v>98</v>
      </c>
      <c r="D64" s="22" t="s">
        <v>24</v>
      </c>
      <c r="E64" s="19" t="s">
        <v>735</v>
      </c>
      <c r="F64" s="19" t="s">
        <v>735</v>
      </c>
      <c r="G64" s="22"/>
      <c r="H64" s="22">
        <v>1</v>
      </c>
      <c r="I64" s="22">
        <v>1</v>
      </c>
      <c r="J64" s="24">
        <v>6500</v>
      </c>
      <c r="K64" s="29">
        <f t="shared" si="0"/>
        <v>6500</v>
      </c>
    </row>
    <row r="65" spans="1:11">
      <c r="A65" s="28" t="s">
        <v>732</v>
      </c>
      <c r="B65" s="120"/>
      <c r="C65" s="34" t="s">
        <v>98</v>
      </c>
      <c r="D65" s="22" t="s">
        <v>131</v>
      </c>
      <c r="E65" s="22" t="s">
        <v>138</v>
      </c>
      <c r="F65" s="19" t="s">
        <v>735</v>
      </c>
      <c r="G65" s="22"/>
      <c r="H65" s="22">
        <v>1</v>
      </c>
      <c r="I65" s="22">
        <v>1</v>
      </c>
      <c r="J65" s="24">
        <v>6500</v>
      </c>
      <c r="K65" s="29">
        <f t="shared" si="0"/>
        <v>6500</v>
      </c>
    </row>
    <row r="66" spans="1:11">
      <c r="A66" s="28" t="s">
        <v>732</v>
      </c>
      <c r="B66" s="120"/>
      <c r="C66" s="34" t="s">
        <v>95</v>
      </c>
      <c r="D66" s="22" t="s">
        <v>510</v>
      </c>
      <c r="E66" s="22" t="s">
        <v>512</v>
      </c>
      <c r="F66" s="19" t="s">
        <v>735</v>
      </c>
      <c r="G66" s="22">
        <v>1</v>
      </c>
      <c r="H66" s="22"/>
      <c r="I66" s="22">
        <v>1</v>
      </c>
      <c r="J66" s="24">
        <v>30000</v>
      </c>
      <c r="K66" s="29">
        <f t="shared" si="0"/>
        <v>30000</v>
      </c>
    </row>
    <row r="67" spans="1:11">
      <c r="A67" s="28" t="s">
        <v>732</v>
      </c>
      <c r="B67" s="120"/>
      <c r="C67" s="34" t="s">
        <v>509</v>
      </c>
      <c r="D67" s="22" t="s">
        <v>24</v>
      </c>
      <c r="E67" s="19" t="s">
        <v>735</v>
      </c>
      <c r="F67" s="19" t="s">
        <v>735</v>
      </c>
      <c r="G67" s="22">
        <v>1</v>
      </c>
      <c r="H67" s="22"/>
      <c r="I67" s="22">
        <v>1</v>
      </c>
      <c r="J67" s="24">
        <v>4500</v>
      </c>
      <c r="K67" s="29">
        <f t="shared" si="0"/>
        <v>4500</v>
      </c>
    </row>
    <row r="68" spans="1:11">
      <c r="A68" s="28" t="s">
        <v>732</v>
      </c>
      <c r="B68" s="120"/>
      <c r="C68" s="34" t="s">
        <v>37</v>
      </c>
      <c r="D68" s="22" t="s">
        <v>24</v>
      </c>
      <c r="E68" s="19" t="s">
        <v>735</v>
      </c>
      <c r="F68" s="19" t="s">
        <v>735</v>
      </c>
      <c r="G68" s="22"/>
      <c r="H68" s="22">
        <v>1</v>
      </c>
      <c r="I68" s="22">
        <v>1</v>
      </c>
      <c r="J68" s="24">
        <v>6500</v>
      </c>
      <c r="K68" s="29">
        <f t="shared" si="0"/>
        <v>6500</v>
      </c>
    </row>
    <row r="69" spans="1:11">
      <c r="A69" s="28" t="s">
        <v>732</v>
      </c>
      <c r="B69" s="120"/>
      <c r="C69" s="34" t="s">
        <v>95</v>
      </c>
      <c r="D69" s="22" t="s">
        <v>510</v>
      </c>
      <c r="E69" s="22" t="s">
        <v>512</v>
      </c>
      <c r="F69" s="19" t="s">
        <v>735</v>
      </c>
      <c r="G69" s="22">
        <v>1</v>
      </c>
      <c r="H69" s="22"/>
      <c r="I69" s="22">
        <v>1</v>
      </c>
      <c r="J69" s="24">
        <v>30000</v>
      </c>
      <c r="K69" s="29">
        <f t="shared" si="0"/>
        <v>30000</v>
      </c>
    </row>
    <row r="70" spans="1:11">
      <c r="A70" s="28" t="s">
        <v>732</v>
      </c>
      <c r="B70" s="120"/>
      <c r="C70" s="34" t="s">
        <v>124</v>
      </c>
      <c r="D70" s="22" t="s">
        <v>24</v>
      </c>
      <c r="E70" s="19" t="s">
        <v>735</v>
      </c>
      <c r="F70" s="19" t="s">
        <v>735</v>
      </c>
      <c r="G70" s="22">
        <v>1</v>
      </c>
      <c r="H70" s="22"/>
      <c r="I70" s="22">
        <v>1</v>
      </c>
      <c r="J70" s="24">
        <v>4500</v>
      </c>
      <c r="K70" s="29">
        <f t="shared" si="0"/>
        <v>4500</v>
      </c>
    </row>
    <row r="71" spans="1:11">
      <c r="A71" s="28" t="s">
        <v>732</v>
      </c>
      <c r="B71" s="120" t="s">
        <v>160</v>
      </c>
      <c r="C71" s="34" t="s">
        <v>323</v>
      </c>
      <c r="D71" s="22" t="s">
        <v>24</v>
      </c>
      <c r="E71" s="19" t="s">
        <v>735</v>
      </c>
      <c r="F71" s="19" t="s">
        <v>735</v>
      </c>
      <c r="G71" s="22">
        <v>1</v>
      </c>
      <c r="H71" s="22"/>
      <c r="I71" s="22">
        <v>1</v>
      </c>
      <c r="J71" s="24">
        <v>3500</v>
      </c>
      <c r="K71" s="29">
        <f t="shared" ref="K71:K77" si="1">I71*J71</f>
        <v>3500</v>
      </c>
    </row>
    <row r="72" spans="1:11">
      <c r="A72" s="28" t="s">
        <v>732</v>
      </c>
      <c r="B72" s="120"/>
      <c r="C72" s="34" t="s">
        <v>18</v>
      </c>
      <c r="D72" s="22" t="s">
        <v>511</v>
      </c>
      <c r="E72" s="19" t="s">
        <v>735</v>
      </c>
      <c r="F72" s="19" t="s">
        <v>735</v>
      </c>
      <c r="G72" s="22"/>
      <c r="H72" s="22">
        <v>1</v>
      </c>
      <c r="I72" s="22">
        <v>1</v>
      </c>
      <c r="J72" s="24">
        <v>1200</v>
      </c>
      <c r="K72" s="29">
        <f t="shared" si="1"/>
        <v>1200</v>
      </c>
    </row>
    <row r="73" spans="1:11">
      <c r="A73" s="28" t="s">
        <v>732</v>
      </c>
      <c r="B73" s="120"/>
      <c r="C73" s="34" t="s">
        <v>36</v>
      </c>
      <c r="D73" s="22" t="s">
        <v>41</v>
      </c>
      <c r="E73" s="19" t="s">
        <v>735</v>
      </c>
      <c r="F73" s="19" t="s">
        <v>735</v>
      </c>
      <c r="G73" s="22">
        <v>1</v>
      </c>
      <c r="H73" s="22"/>
      <c r="I73" s="22">
        <v>1</v>
      </c>
      <c r="J73" s="24">
        <v>2500</v>
      </c>
      <c r="K73" s="29">
        <f t="shared" si="1"/>
        <v>2500</v>
      </c>
    </row>
    <row r="74" spans="1:11">
      <c r="A74" s="28" t="s">
        <v>732</v>
      </c>
      <c r="B74" s="120"/>
      <c r="C74" s="34" t="s">
        <v>18</v>
      </c>
      <c r="D74" s="22" t="s">
        <v>24</v>
      </c>
      <c r="E74" s="19" t="s">
        <v>735</v>
      </c>
      <c r="F74" s="19" t="s">
        <v>735</v>
      </c>
      <c r="G74" s="22">
        <v>1</v>
      </c>
      <c r="H74" s="22"/>
      <c r="I74" s="22">
        <v>1</v>
      </c>
      <c r="J74" s="24">
        <v>1200</v>
      </c>
      <c r="K74" s="29">
        <f t="shared" si="1"/>
        <v>1200</v>
      </c>
    </row>
    <row r="75" spans="1:11">
      <c r="A75" s="28" t="s">
        <v>732</v>
      </c>
      <c r="B75" s="120"/>
      <c r="C75" s="34" t="s">
        <v>241</v>
      </c>
      <c r="D75" s="22" t="s">
        <v>513</v>
      </c>
      <c r="E75" s="22" t="s">
        <v>515</v>
      </c>
      <c r="F75" s="19" t="s">
        <v>735</v>
      </c>
      <c r="G75" s="22">
        <v>1</v>
      </c>
      <c r="H75" s="22"/>
      <c r="I75" s="22">
        <v>1</v>
      </c>
      <c r="J75" s="24">
        <v>150000</v>
      </c>
      <c r="K75" s="29">
        <f t="shared" si="1"/>
        <v>150000</v>
      </c>
    </row>
    <row r="76" spans="1:11">
      <c r="A76" s="28" t="s">
        <v>732</v>
      </c>
      <c r="B76" s="120"/>
      <c r="C76" s="34" t="s">
        <v>242</v>
      </c>
      <c r="D76" s="22" t="s">
        <v>24</v>
      </c>
      <c r="E76" s="19" t="s">
        <v>735</v>
      </c>
      <c r="F76" s="19" t="s">
        <v>735</v>
      </c>
      <c r="G76" s="22">
        <v>1</v>
      </c>
      <c r="H76" s="22"/>
      <c r="I76" s="22">
        <v>1</v>
      </c>
      <c r="J76" s="24">
        <v>300000</v>
      </c>
      <c r="K76" s="29">
        <f t="shared" si="1"/>
        <v>300000</v>
      </c>
    </row>
    <row r="77" spans="1:11" ht="15.75" thickBot="1">
      <c r="A77" s="30" t="s">
        <v>732</v>
      </c>
      <c r="B77" s="121"/>
      <c r="C77" s="37" t="s">
        <v>65</v>
      </c>
      <c r="D77" s="31" t="s">
        <v>514</v>
      </c>
      <c r="E77" s="40" t="s">
        <v>735</v>
      </c>
      <c r="F77" s="40" t="s">
        <v>735</v>
      </c>
      <c r="G77" s="31">
        <v>1</v>
      </c>
      <c r="H77" s="31"/>
      <c r="I77" s="31">
        <v>1</v>
      </c>
      <c r="J77" s="32">
        <v>2500</v>
      </c>
      <c r="K77" s="33">
        <f t="shared" si="1"/>
        <v>2500</v>
      </c>
    </row>
    <row r="79" spans="1:11" ht="16.5" thickBot="1">
      <c r="A79" s="3" t="s">
        <v>730</v>
      </c>
      <c r="B79" s="3"/>
      <c r="E79" s="4"/>
      <c r="F79" s="5"/>
      <c r="G79" s="1"/>
      <c r="H79" s="1"/>
      <c r="I79" s="1"/>
      <c r="J79"/>
      <c r="K79"/>
    </row>
    <row r="80" spans="1:11" ht="15.75" thickBot="1">
      <c r="A80" s="6"/>
      <c r="B80" s="49"/>
      <c r="E80" s="4"/>
      <c r="F80" s="5"/>
      <c r="G80" s="83" t="s">
        <v>731</v>
      </c>
      <c r="H80" s="84"/>
      <c r="I80" s="84"/>
      <c r="J80" s="85"/>
      <c r="K80" s="7">
        <f>SUM(I6:I77)</f>
        <v>72</v>
      </c>
    </row>
    <row r="81" spans="1:11" ht="18.75">
      <c r="A81" s="8" t="s">
        <v>732</v>
      </c>
      <c r="B81" s="86" t="s">
        <v>733</v>
      </c>
      <c r="C81" s="87"/>
      <c r="E81" s="18"/>
      <c r="F81" s="5"/>
      <c r="G81" s="88" t="s">
        <v>734</v>
      </c>
      <c r="H81" s="89"/>
      <c r="I81" s="89"/>
      <c r="J81" s="90"/>
      <c r="K81" s="9">
        <f>SUM(K6:K77)</f>
        <v>4375400</v>
      </c>
    </row>
    <row r="82" spans="1:11" ht="15.75" thickBot="1">
      <c r="A82" s="10" t="s">
        <v>735</v>
      </c>
      <c r="B82" s="91" t="s">
        <v>736</v>
      </c>
      <c r="C82" s="92"/>
      <c r="E82" s="18"/>
      <c r="F82" s="5"/>
      <c r="G82" s="93" t="s">
        <v>737</v>
      </c>
      <c r="H82" s="94"/>
      <c r="I82" s="94"/>
      <c r="J82" s="94"/>
      <c r="K82" s="11">
        <f>K81*0.07</f>
        <v>306278.00000000006</v>
      </c>
    </row>
  </sheetData>
  <mergeCells count="33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80:J80"/>
    <mergeCell ref="B81:C81"/>
    <mergeCell ref="G81:J81"/>
    <mergeCell ref="B82:C82"/>
    <mergeCell ref="G82:J82"/>
    <mergeCell ref="B71:B77"/>
    <mergeCell ref="B56:B70"/>
    <mergeCell ref="B47:B50"/>
    <mergeCell ref="B44:B46"/>
    <mergeCell ref="B52:B55"/>
    <mergeCell ref="B6:B20"/>
    <mergeCell ref="B34:B43"/>
    <mergeCell ref="B32:B33"/>
    <mergeCell ref="B28:B31"/>
    <mergeCell ref="B25:B27"/>
    <mergeCell ref="B21:B23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26"/>
  <sheetViews>
    <sheetView workbookViewId="0">
      <selection activeCell="N1" sqref="N1"/>
    </sheetView>
  </sheetViews>
  <sheetFormatPr defaultRowHeight="15"/>
  <cols>
    <col min="1" max="1" width="5.5703125" customWidth="1"/>
    <col min="2" max="2" width="10" style="50" customWidth="1"/>
    <col min="3" max="3" width="19" style="38" customWidth="1"/>
    <col min="4" max="4" width="10.42578125" customWidth="1"/>
    <col min="5" max="5" width="10" customWidth="1"/>
    <col min="6" max="6" width="16.7109375" customWidth="1"/>
    <col min="7" max="7" width="4.140625" customWidth="1"/>
    <col min="8" max="8" width="3.7109375" customWidth="1"/>
    <col min="9" max="9" width="4.28515625" customWidth="1"/>
    <col min="10" max="10" width="9.28515625" style="2" customWidth="1"/>
    <col min="11" max="11" width="9.42578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42182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516</v>
      </c>
      <c r="G3" s="105"/>
      <c r="H3" s="105"/>
      <c r="I3" s="105"/>
      <c r="J3" s="105"/>
      <c r="K3" s="118"/>
    </row>
    <row r="4" spans="1:11" ht="21.75" customHeight="1">
      <c r="A4" s="112" t="s">
        <v>3</v>
      </c>
      <c r="B4" s="108" t="s">
        <v>4</v>
      </c>
      <c r="C4" s="12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25"/>
      <c r="D5" s="114"/>
      <c r="E5" s="115"/>
      <c r="F5" s="116"/>
      <c r="G5" s="81" t="s">
        <v>13</v>
      </c>
      <c r="H5" s="81" t="s">
        <v>14</v>
      </c>
      <c r="I5" s="109"/>
      <c r="J5" s="110"/>
      <c r="K5" s="111"/>
    </row>
    <row r="6" spans="1:11">
      <c r="A6" s="28" t="s">
        <v>732</v>
      </c>
      <c r="B6" s="120" t="s">
        <v>127</v>
      </c>
      <c r="C6" s="34" t="s">
        <v>48</v>
      </c>
      <c r="D6" s="22" t="s">
        <v>517</v>
      </c>
      <c r="E6" s="82" t="s">
        <v>735</v>
      </c>
      <c r="F6" s="82" t="s">
        <v>735</v>
      </c>
      <c r="G6" s="22">
        <v>1</v>
      </c>
      <c r="H6" s="22"/>
      <c r="I6" s="22">
        <v>1</v>
      </c>
      <c r="J6" s="24">
        <v>1200</v>
      </c>
      <c r="K6" s="29">
        <f>I6*J6</f>
        <v>1200</v>
      </c>
    </row>
    <row r="7" spans="1:11">
      <c r="A7" s="28" t="s">
        <v>732</v>
      </c>
      <c r="B7" s="120"/>
      <c r="C7" s="34" t="s">
        <v>270</v>
      </c>
      <c r="D7" s="22" t="s">
        <v>409</v>
      </c>
      <c r="E7" s="82" t="s">
        <v>735</v>
      </c>
      <c r="F7" s="82" t="s">
        <v>735</v>
      </c>
      <c r="G7" s="22">
        <v>1</v>
      </c>
      <c r="H7" s="22"/>
      <c r="I7" s="22">
        <v>1</v>
      </c>
      <c r="J7" s="24">
        <v>1100</v>
      </c>
      <c r="K7" s="29">
        <f t="shared" ref="K7:K66" si="0">I7*J7</f>
        <v>1100</v>
      </c>
    </row>
    <row r="8" spans="1:11">
      <c r="A8" s="28" t="s">
        <v>732</v>
      </c>
      <c r="B8" s="120"/>
      <c r="C8" s="34" t="s">
        <v>65</v>
      </c>
      <c r="D8" s="22" t="s">
        <v>435</v>
      </c>
      <c r="E8" s="82" t="s">
        <v>735</v>
      </c>
      <c r="F8" s="82" t="s">
        <v>735</v>
      </c>
      <c r="G8" s="22">
        <v>1</v>
      </c>
      <c r="H8" s="22"/>
      <c r="I8" s="22">
        <v>1</v>
      </c>
      <c r="J8" s="24">
        <v>2500</v>
      </c>
      <c r="K8" s="29">
        <f t="shared" si="0"/>
        <v>2500</v>
      </c>
    </row>
    <row r="9" spans="1:11">
      <c r="A9" s="28" t="s">
        <v>732</v>
      </c>
      <c r="B9" s="120"/>
      <c r="C9" s="34" t="s">
        <v>35</v>
      </c>
      <c r="D9" s="22" t="s">
        <v>40</v>
      </c>
      <c r="E9" s="82" t="s">
        <v>735</v>
      </c>
      <c r="F9" s="82" t="s">
        <v>735</v>
      </c>
      <c r="G9" s="22">
        <v>1</v>
      </c>
      <c r="H9" s="22"/>
      <c r="I9" s="22">
        <v>1</v>
      </c>
      <c r="J9" s="24">
        <v>45000</v>
      </c>
      <c r="K9" s="29">
        <f t="shared" si="0"/>
        <v>45000</v>
      </c>
    </row>
    <row r="10" spans="1:11">
      <c r="A10" s="28" t="s">
        <v>732</v>
      </c>
      <c r="B10" s="120"/>
      <c r="C10" s="34" t="s">
        <v>65</v>
      </c>
      <c r="D10" s="22" t="s">
        <v>24</v>
      </c>
      <c r="E10" s="82" t="s">
        <v>735</v>
      </c>
      <c r="F10" s="82" t="s">
        <v>735</v>
      </c>
      <c r="G10" s="22">
        <v>1</v>
      </c>
      <c r="H10" s="22"/>
      <c r="I10" s="22">
        <v>1</v>
      </c>
      <c r="J10" s="24">
        <v>2500</v>
      </c>
      <c r="K10" s="29">
        <f t="shared" si="0"/>
        <v>2500</v>
      </c>
    </row>
    <row r="11" spans="1:11">
      <c r="A11" s="28" t="s">
        <v>732</v>
      </c>
      <c r="B11" s="120" t="s">
        <v>77</v>
      </c>
      <c r="C11" s="34" t="s">
        <v>36</v>
      </c>
      <c r="D11" s="22" t="s">
        <v>42</v>
      </c>
      <c r="E11" s="82" t="s">
        <v>735</v>
      </c>
      <c r="F11" s="82" t="s">
        <v>735</v>
      </c>
      <c r="G11" s="22">
        <v>1</v>
      </c>
      <c r="H11" s="22"/>
      <c r="I11" s="22">
        <v>1</v>
      </c>
      <c r="J11" s="24">
        <v>2500</v>
      </c>
      <c r="K11" s="29">
        <f t="shared" si="0"/>
        <v>2500</v>
      </c>
    </row>
    <row r="12" spans="1:11">
      <c r="A12" s="28" t="s">
        <v>732</v>
      </c>
      <c r="B12" s="120"/>
      <c r="C12" s="34" t="s">
        <v>228</v>
      </c>
      <c r="D12" s="22" t="s">
        <v>39</v>
      </c>
      <c r="E12" s="22" t="s">
        <v>235</v>
      </c>
      <c r="F12" s="22">
        <v>5152</v>
      </c>
      <c r="G12" s="22">
        <v>1</v>
      </c>
      <c r="H12" s="22"/>
      <c r="I12" s="22">
        <v>1</v>
      </c>
      <c r="J12" s="24">
        <v>38000</v>
      </c>
      <c r="K12" s="29">
        <f t="shared" si="0"/>
        <v>38000</v>
      </c>
    </row>
    <row r="13" spans="1:11">
      <c r="A13" s="28" t="s">
        <v>732</v>
      </c>
      <c r="B13" s="120"/>
      <c r="C13" s="34" t="s">
        <v>228</v>
      </c>
      <c r="D13" s="22" t="s">
        <v>312</v>
      </c>
      <c r="E13" s="22" t="s">
        <v>44</v>
      </c>
      <c r="F13" s="22" t="s">
        <v>519</v>
      </c>
      <c r="G13" s="22">
        <v>1</v>
      </c>
      <c r="H13" s="22"/>
      <c r="I13" s="22">
        <v>1</v>
      </c>
      <c r="J13" s="24">
        <v>38000</v>
      </c>
      <c r="K13" s="29">
        <f t="shared" si="0"/>
        <v>38000</v>
      </c>
    </row>
    <row r="14" spans="1:11">
      <c r="A14" s="28" t="s">
        <v>732</v>
      </c>
      <c r="B14" s="120"/>
      <c r="C14" s="34" t="s">
        <v>228</v>
      </c>
      <c r="D14" s="22" t="s">
        <v>312</v>
      </c>
      <c r="E14" s="22" t="s">
        <v>44</v>
      </c>
      <c r="F14" s="22" t="s">
        <v>519</v>
      </c>
      <c r="G14" s="22">
        <v>1</v>
      </c>
      <c r="H14" s="22"/>
      <c r="I14" s="22">
        <v>1</v>
      </c>
      <c r="J14" s="24">
        <v>38000</v>
      </c>
      <c r="K14" s="29">
        <f t="shared" si="0"/>
        <v>38000</v>
      </c>
    </row>
    <row r="15" spans="1:11">
      <c r="A15" s="28" t="s">
        <v>732</v>
      </c>
      <c r="B15" s="120"/>
      <c r="C15" s="34" t="s">
        <v>22</v>
      </c>
      <c r="D15" s="22" t="s">
        <v>91</v>
      </c>
      <c r="E15" s="82" t="s">
        <v>735</v>
      </c>
      <c r="F15" s="82" t="s">
        <v>735</v>
      </c>
      <c r="G15" s="22">
        <v>1</v>
      </c>
      <c r="H15" s="22"/>
      <c r="I15" s="22">
        <v>1</v>
      </c>
      <c r="J15" s="24">
        <v>6500</v>
      </c>
      <c r="K15" s="29">
        <f t="shared" si="0"/>
        <v>6500</v>
      </c>
    </row>
    <row r="16" spans="1:11">
      <c r="A16" s="28" t="s">
        <v>732</v>
      </c>
      <c r="B16" s="120"/>
      <c r="C16" s="34" t="s">
        <v>29</v>
      </c>
      <c r="D16" s="22" t="s">
        <v>81</v>
      </c>
      <c r="E16" s="22" t="s">
        <v>518</v>
      </c>
      <c r="F16" s="82" t="s">
        <v>735</v>
      </c>
      <c r="G16" s="22">
        <v>1</v>
      </c>
      <c r="H16" s="22"/>
      <c r="I16" s="22">
        <v>1</v>
      </c>
      <c r="J16" s="24">
        <v>15000</v>
      </c>
      <c r="K16" s="29">
        <f t="shared" si="0"/>
        <v>15000</v>
      </c>
    </row>
    <row r="17" spans="1:11">
      <c r="A17" s="28" t="s">
        <v>732</v>
      </c>
      <c r="B17" s="120"/>
      <c r="C17" s="34" t="s">
        <v>311</v>
      </c>
      <c r="D17" s="22" t="s">
        <v>312</v>
      </c>
      <c r="E17" s="22" t="s">
        <v>88</v>
      </c>
      <c r="F17" s="82" t="s">
        <v>735</v>
      </c>
      <c r="G17" s="22">
        <v>1</v>
      </c>
      <c r="H17" s="22"/>
      <c r="I17" s="22">
        <v>1</v>
      </c>
      <c r="J17" s="24">
        <v>15500</v>
      </c>
      <c r="K17" s="29">
        <f t="shared" si="0"/>
        <v>15500</v>
      </c>
    </row>
    <row r="18" spans="1:11">
      <c r="A18" s="28" t="s">
        <v>732</v>
      </c>
      <c r="B18" s="120"/>
      <c r="C18" s="34" t="s">
        <v>311</v>
      </c>
      <c r="D18" s="22" t="s">
        <v>312</v>
      </c>
      <c r="E18" s="22" t="s">
        <v>88</v>
      </c>
      <c r="F18" s="82" t="s">
        <v>735</v>
      </c>
      <c r="G18" s="22">
        <v>1</v>
      </c>
      <c r="H18" s="22"/>
      <c r="I18" s="22">
        <v>1</v>
      </c>
      <c r="J18" s="24">
        <v>15500</v>
      </c>
      <c r="K18" s="29">
        <f t="shared" si="0"/>
        <v>15500</v>
      </c>
    </row>
    <row r="19" spans="1:11">
      <c r="A19" s="28" t="s">
        <v>732</v>
      </c>
      <c r="B19" s="120" t="s">
        <v>33</v>
      </c>
      <c r="C19" s="34" t="s">
        <v>228</v>
      </c>
      <c r="D19" s="22" t="s">
        <v>520</v>
      </c>
      <c r="E19" s="22" t="s">
        <v>44</v>
      </c>
      <c r="F19" s="82" t="s">
        <v>735</v>
      </c>
      <c r="G19" s="22">
        <v>1</v>
      </c>
      <c r="H19" s="22"/>
      <c r="I19" s="22">
        <v>1</v>
      </c>
      <c r="J19" s="24">
        <v>38000</v>
      </c>
      <c r="K19" s="29">
        <f t="shared" si="0"/>
        <v>38000</v>
      </c>
    </row>
    <row r="20" spans="1:11">
      <c r="A20" s="28" t="s">
        <v>732</v>
      </c>
      <c r="B20" s="120"/>
      <c r="C20" s="34" t="s">
        <v>22</v>
      </c>
      <c r="D20" s="22" t="s">
        <v>26</v>
      </c>
      <c r="E20" s="22" t="s">
        <v>57</v>
      </c>
      <c r="F20" s="82" t="s">
        <v>735</v>
      </c>
      <c r="G20" s="22">
        <v>1</v>
      </c>
      <c r="H20" s="22"/>
      <c r="I20" s="22">
        <v>1</v>
      </c>
      <c r="J20" s="24">
        <v>6500</v>
      </c>
      <c r="K20" s="29">
        <f t="shared" si="0"/>
        <v>6500</v>
      </c>
    </row>
    <row r="21" spans="1:11">
      <c r="A21" s="28" t="s">
        <v>732</v>
      </c>
      <c r="B21" s="120"/>
      <c r="C21" s="34" t="s">
        <v>35</v>
      </c>
      <c r="D21" s="22" t="s">
        <v>521</v>
      </c>
      <c r="E21" s="82" t="s">
        <v>735</v>
      </c>
      <c r="F21" s="82" t="s">
        <v>735</v>
      </c>
      <c r="G21" s="22">
        <v>1</v>
      </c>
      <c r="H21" s="22"/>
      <c r="I21" s="22">
        <v>1</v>
      </c>
      <c r="J21" s="24">
        <v>45000</v>
      </c>
      <c r="K21" s="29">
        <f t="shared" si="0"/>
        <v>45000</v>
      </c>
    </row>
    <row r="22" spans="1:11">
      <c r="A22" s="28" t="s">
        <v>732</v>
      </c>
      <c r="B22" s="120"/>
      <c r="C22" s="34" t="s">
        <v>36</v>
      </c>
      <c r="D22" s="22" t="s">
        <v>41</v>
      </c>
      <c r="E22" s="82" t="s">
        <v>735</v>
      </c>
      <c r="F22" s="82" t="s">
        <v>735</v>
      </c>
      <c r="G22" s="22">
        <v>1</v>
      </c>
      <c r="H22" s="22"/>
      <c r="I22" s="22">
        <v>1</v>
      </c>
      <c r="J22" s="24">
        <v>2500</v>
      </c>
      <c r="K22" s="29">
        <f t="shared" si="0"/>
        <v>2500</v>
      </c>
    </row>
    <row r="23" spans="1:11">
      <c r="A23" s="28" t="s">
        <v>732</v>
      </c>
      <c r="B23" s="120"/>
      <c r="C23" s="34" t="s">
        <v>37</v>
      </c>
      <c r="D23" s="22" t="s">
        <v>24</v>
      </c>
      <c r="E23" s="82" t="s">
        <v>735</v>
      </c>
      <c r="F23" s="82" t="s">
        <v>735</v>
      </c>
      <c r="G23" s="22">
        <v>1</v>
      </c>
      <c r="H23" s="22"/>
      <c r="I23" s="22">
        <v>1</v>
      </c>
      <c r="J23" s="24">
        <v>6500</v>
      </c>
      <c r="K23" s="29">
        <f t="shared" si="0"/>
        <v>6500</v>
      </c>
    </row>
    <row r="24" spans="1:11">
      <c r="A24" s="28" t="s">
        <v>732</v>
      </c>
      <c r="B24" s="120"/>
      <c r="C24" s="34" t="s">
        <v>18</v>
      </c>
      <c r="D24" s="22" t="s">
        <v>24</v>
      </c>
      <c r="E24" s="82" t="s">
        <v>735</v>
      </c>
      <c r="F24" s="82" t="s">
        <v>735</v>
      </c>
      <c r="G24" s="22">
        <v>1</v>
      </c>
      <c r="H24" s="22"/>
      <c r="I24" s="22">
        <v>1</v>
      </c>
      <c r="J24" s="24">
        <v>1200</v>
      </c>
      <c r="K24" s="29">
        <f t="shared" si="0"/>
        <v>1200</v>
      </c>
    </row>
    <row r="25" spans="1:11">
      <c r="A25" s="28" t="s">
        <v>732</v>
      </c>
      <c r="B25" s="120"/>
      <c r="C25" s="34" t="s">
        <v>238</v>
      </c>
      <c r="D25" s="22" t="s">
        <v>24</v>
      </c>
      <c r="E25" s="82" t="s">
        <v>735</v>
      </c>
      <c r="F25" s="82" t="s">
        <v>735</v>
      </c>
      <c r="G25" s="22">
        <v>1</v>
      </c>
      <c r="H25" s="22"/>
      <c r="I25" s="22">
        <v>1</v>
      </c>
      <c r="J25" s="24">
        <v>14000</v>
      </c>
      <c r="K25" s="29">
        <f t="shared" si="0"/>
        <v>14000</v>
      </c>
    </row>
    <row r="26" spans="1:11">
      <c r="A26" s="28" t="s">
        <v>732</v>
      </c>
      <c r="B26" s="120"/>
      <c r="C26" s="34" t="s">
        <v>238</v>
      </c>
      <c r="D26" s="22" t="s">
        <v>24</v>
      </c>
      <c r="E26" s="82" t="s">
        <v>735</v>
      </c>
      <c r="F26" s="82" t="s">
        <v>735</v>
      </c>
      <c r="G26" s="22">
        <v>1</v>
      </c>
      <c r="H26" s="22"/>
      <c r="I26" s="22">
        <v>1</v>
      </c>
      <c r="J26" s="24">
        <v>14000</v>
      </c>
      <c r="K26" s="29">
        <f t="shared" si="0"/>
        <v>14000</v>
      </c>
    </row>
    <row r="27" spans="1:11">
      <c r="A27" s="28" t="s">
        <v>732</v>
      </c>
      <c r="B27" s="120"/>
      <c r="C27" s="34" t="s">
        <v>238</v>
      </c>
      <c r="D27" s="22" t="s">
        <v>24</v>
      </c>
      <c r="E27" s="82" t="s">
        <v>735</v>
      </c>
      <c r="F27" s="82" t="s">
        <v>735</v>
      </c>
      <c r="G27" s="22">
        <v>1</v>
      </c>
      <c r="H27" s="22"/>
      <c r="I27" s="22">
        <v>1</v>
      </c>
      <c r="J27" s="24">
        <v>14000</v>
      </c>
      <c r="K27" s="29">
        <f t="shared" si="0"/>
        <v>14000</v>
      </c>
    </row>
    <row r="28" spans="1:11">
      <c r="A28" s="28" t="s">
        <v>732</v>
      </c>
      <c r="B28" s="120" t="s">
        <v>490</v>
      </c>
      <c r="C28" s="34" t="s">
        <v>228</v>
      </c>
      <c r="D28" s="22" t="s">
        <v>520</v>
      </c>
      <c r="E28" s="22" t="s">
        <v>44</v>
      </c>
      <c r="F28" s="82" t="s">
        <v>735</v>
      </c>
      <c r="G28" s="22">
        <v>1</v>
      </c>
      <c r="H28" s="22"/>
      <c r="I28" s="22">
        <v>1</v>
      </c>
      <c r="J28" s="24">
        <v>38000</v>
      </c>
      <c r="K28" s="29">
        <f t="shared" si="0"/>
        <v>38000</v>
      </c>
    </row>
    <row r="29" spans="1:11">
      <c r="A29" s="28" t="s">
        <v>732</v>
      </c>
      <c r="B29" s="120"/>
      <c r="C29" s="34" t="s">
        <v>228</v>
      </c>
      <c r="D29" s="22" t="s">
        <v>520</v>
      </c>
      <c r="E29" s="22" t="s">
        <v>44</v>
      </c>
      <c r="F29" s="82" t="s">
        <v>735</v>
      </c>
      <c r="G29" s="22">
        <v>1</v>
      </c>
      <c r="H29" s="22"/>
      <c r="I29" s="22">
        <v>1</v>
      </c>
      <c r="J29" s="24">
        <v>38000</v>
      </c>
      <c r="K29" s="29">
        <f t="shared" si="0"/>
        <v>38000</v>
      </c>
    </row>
    <row r="30" spans="1:11">
      <c r="A30" s="28" t="s">
        <v>732</v>
      </c>
      <c r="B30" s="120"/>
      <c r="C30" s="34" t="s">
        <v>96</v>
      </c>
      <c r="D30" s="22" t="s">
        <v>24</v>
      </c>
      <c r="E30" s="82" t="s">
        <v>735</v>
      </c>
      <c r="F30" s="82" t="s">
        <v>735</v>
      </c>
      <c r="G30" s="22"/>
      <c r="H30" s="22">
        <v>1</v>
      </c>
      <c r="I30" s="22">
        <v>1</v>
      </c>
      <c r="J30" s="24">
        <v>375000</v>
      </c>
      <c r="K30" s="29">
        <f t="shared" si="0"/>
        <v>375000</v>
      </c>
    </row>
    <row r="31" spans="1:11">
      <c r="A31" s="28" t="s">
        <v>732</v>
      </c>
      <c r="B31" s="120"/>
      <c r="C31" s="34" t="s">
        <v>311</v>
      </c>
      <c r="D31" s="22" t="s">
        <v>312</v>
      </c>
      <c r="E31" s="82" t="s">
        <v>735</v>
      </c>
      <c r="F31" s="82" t="s">
        <v>735</v>
      </c>
      <c r="G31" s="22">
        <v>1</v>
      </c>
      <c r="H31" s="22"/>
      <c r="I31" s="22">
        <v>1</v>
      </c>
      <c r="J31" s="24">
        <v>15500</v>
      </c>
      <c r="K31" s="29">
        <f t="shared" si="0"/>
        <v>15500</v>
      </c>
    </row>
    <row r="32" spans="1:11">
      <c r="A32" s="28" t="s">
        <v>732</v>
      </c>
      <c r="B32" s="120"/>
      <c r="C32" s="34" t="s">
        <v>18</v>
      </c>
      <c r="D32" s="22" t="s">
        <v>24</v>
      </c>
      <c r="E32" s="82" t="s">
        <v>735</v>
      </c>
      <c r="F32" s="82" t="s">
        <v>735</v>
      </c>
      <c r="G32" s="22">
        <v>1</v>
      </c>
      <c r="H32" s="22"/>
      <c r="I32" s="22">
        <v>1</v>
      </c>
      <c r="J32" s="24">
        <v>1200</v>
      </c>
      <c r="K32" s="29">
        <f t="shared" si="0"/>
        <v>1200</v>
      </c>
    </row>
    <row r="33" spans="1:11">
      <c r="A33" s="28" t="s">
        <v>732</v>
      </c>
      <c r="B33" s="120"/>
      <c r="C33" s="34" t="s">
        <v>270</v>
      </c>
      <c r="D33" s="22" t="s">
        <v>409</v>
      </c>
      <c r="E33" s="82" t="s">
        <v>735</v>
      </c>
      <c r="F33" s="82" t="s">
        <v>735</v>
      </c>
      <c r="G33" s="22">
        <v>1</v>
      </c>
      <c r="H33" s="22"/>
      <c r="I33" s="22">
        <v>1</v>
      </c>
      <c r="J33" s="24">
        <v>1100</v>
      </c>
      <c r="K33" s="29">
        <f t="shared" si="0"/>
        <v>1100</v>
      </c>
    </row>
    <row r="34" spans="1:11">
      <c r="A34" s="28" t="s">
        <v>732</v>
      </c>
      <c r="B34" s="120"/>
      <c r="C34" s="34" t="s">
        <v>65</v>
      </c>
      <c r="D34" s="22" t="s">
        <v>435</v>
      </c>
      <c r="E34" s="82" t="s">
        <v>735</v>
      </c>
      <c r="F34" s="82" t="s">
        <v>735</v>
      </c>
      <c r="G34" s="22">
        <v>1</v>
      </c>
      <c r="H34" s="22"/>
      <c r="I34" s="22">
        <v>1</v>
      </c>
      <c r="J34" s="24">
        <v>2500</v>
      </c>
      <c r="K34" s="29">
        <f t="shared" si="0"/>
        <v>2500</v>
      </c>
    </row>
    <row r="35" spans="1:11">
      <c r="A35" s="28" t="s">
        <v>732</v>
      </c>
      <c r="B35" s="120"/>
      <c r="C35" s="34" t="s">
        <v>35</v>
      </c>
      <c r="D35" s="22" t="s">
        <v>40</v>
      </c>
      <c r="E35" s="82" t="s">
        <v>735</v>
      </c>
      <c r="F35" s="82" t="s">
        <v>735</v>
      </c>
      <c r="G35" s="22">
        <v>1</v>
      </c>
      <c r="H35" s="22"/>
      <c r="I35" s="22">
        <v>1</v>
      </c>
      <c r="J35" s="24">
        <v>45000</v>
      </c>
      <c r="K35" s="29">
        <f t="shared" si="0"/>
        <v>45000</v>
      </c>
    </row>
    <row r="36" spans="1:11">
      <c r="A36" s="28" t="s">
        <v>732</v>
      </c>
      <c r="B36" s="120" t="s">
        <v>522</v>
      </c>
      <c r="C36" s="34" t="s">
        <v>22</v>
      </c>
      <c r="D36" s="22" t="s">
        <v>461</v>
      </c>
      <c r="E36" s="22" t="s">
        <v>524</v>
      </c>
      <c r="F36" s="22" t="s">
        <v>525</v>
      </c>
      <c r="G36" s="22">
        <v>1</v>
      </c>
      <c r="H36" s="22"/>
      <c r="I36" s="22">
        <v>1</v>
      </c>
      <c r="J36" s="24">
        <v>6500</v>
      </c>
      <c r="K36" s="29">
        <f t="shared" si="0"/>
        <v>6500</v>
      </c>
    </row>
    <row r="37" spans="1:11">
      <c r="A37" s="28" t="s">
        <v>732</v>
      </c>
      <c r="B37" s="120"/>
      <c r="C37" s="34" t="s">
        <v>22</v>
      </c>
      <c r="D37" s="22" t="s">
        <v>26</v>
      </c>
      <c r="E37" s="82" t="s">
        <v>735</v>
      </c>
      <c r="F37" s="82" t="s">
        <v>735</v>
      </c>
      <c r="G37" s="22"/>
      <c r="H37" s="22">
        <v>1</v>
      </c>
      <c r="I37" s="22">
        <v>1</v>
      </c>
      <c r="J37" s="24">
        <v>6500</v>
      </c>
      <c r="K37" s="29">
        <f t="shared" si="0"/>
        <v>6500</v>
      </c>
    </row>
    <row r="38" spans="1:11">
      <c r="A38" s="28" t="s">
        <v>732</v>
      </c>
      <c r="B38" s="120" t="s">
        <v>94</v>
      </c>
      <c r="C38" s="34" t="s">
        <v>35</v>
      </c>
      <c r="D38" s="22" t="s">
        <v>79</v>
      </c>
      <c r="E38" s="82" t="s">
        <v>735</v>
      </c>
      <c r="F38" s="82" t="s">
        <v>735</v>
      </c>
      <c r="G38" s="22">
        <v>1</v>
      </c>
      <c r="H38" s="22"/>
      <c r="I38" s="22">
        <v>1</v>
      </c>
      <c r="J38" s="24">
        <v>45000</v>
      </c>
      <c r="K38" s="29">
        <f t="shared" si="0"/>
        <v>45000</v>
      </c>
    </row>
    <row r="39" spans="1:11">
      <c r="A39" s="28" t="s">
        <v>732</v>
      </c>
      <c r="B39" s="120"/>
      <c r="C39" s="34" t="s">
        <v>18</v>
      </c>
      <c r="D39" s="22" t="s">
        <v>523</v>
      </c>
      <c r="E39" s="82" t="s">
        <v>735</v>
      </c>
      <c r="F39" s="82" t="s">
        <v>735</v>
      </c>
      <c r="G39" s="22">
        <v>1</v>
      </c>
      <c r="H39" s="22"/>
      <c r="I39" s="22">
        <v>1</v>
      </c>
      <c r="J39" s="24">
        <v>1200</v>
      </c>
      <c r="K39" s="29">
        <f t="shared" si="0"/>
        <v>1200</v>
      </c>
    </row>
    <row r="40" spans="1:11">
      <c r="A40" s="28" t="s">
        <v>732</v>
      </c>
      <c r="B40" s="120"/>
      <c r="C40" s="34" t="s">
        <v>270</v>
      </c>
      <c r="D40" s="22" t="s">
        <v>409</v>
      </c>
      <c r="E40" s="82" t="s">
        <v>735</v>
      </c>
      <c r="F40" s="82" t="s">
        <v>735</v>
      </c>
      <c r="G40" s="22">
        <v>1</v>
      </c>
      <c r="H40" s="22"/>
      <c r="I40" s="22">
        <v>1</v>
      </c>
      <c r="J40" s="24">
        <v>1100</v>
      </c>
      <c r="K40" s="29">
        <f t="shared" si="0"/>
        <v>1100</v>
      </c>
    </row>
    <row r="41" spans="1:11">
      <c r="A41" s="28" t="s">
        <v>732</v>
      </c>
      <c r="B41" s="120"/>
      <c r="C41" s="34" t="s">
        <v>51</v>
      </c>
      <c r="D41" s="22" t="s">
        <v>253</v>
      </c>
      <c r="E41" s="82" t="s">
        <v>735</v>
      </c>
      <c r="F41" s="22" t="s">
        <v>526</v>
      </c>
      <c r="G41" s="22">
        <v>1</v>
      </c>
      <c r="H41" s="22"/>
      <c r="I41" s="22">
        <v>1</v>
      </c>
      <c r="J41" s="24">
        <v>52000</v>
      </c>
      <c r="K41" s="29">
        <f t="shared" si="0"/>
        <v>52000</v>
      </c>
    </row>
    <row r="42" spans="1:11">
      <c r="A42" s="28" t="s">
        <v>732</v>
      </c>
      <c r="B42" s="120"/>
      <c r="C42" s="34" t="s">
        <v>65</v>
      </c>
      <c r="D42" s="22" t="s">
        <v>24</v>
      </c>
      <c r="E42" s="82" t="s">
        <v>735</v>
      </c>
      <c r="F42" s="82" t="s">
        <v>735</v>
      </c>
      <c r="G42" s="22">
        <v>1</v>
      </c>
      <c r="H42" s="22"/>
      <c r="I42" s="22">
        <v>1</v>
      </c>
      <c r="J42" s="24">
        <v>2500</v>
      </c>
      <c r="K42" s="29">
        <f t="shared" si="0"/>
        <v>2500</v>
      </c>
    </row>
    <row r="43" spans="1:11">
      <c r="A43" s="28" t="s">
        <v>732</v>
      </c>
      <c r="B43" s="126" t="s">
        <v>174</v>
      </c>
      <c r="C43" s="34" t="s">
        <v>37</v>
      </c>
      <c r="D43" s="22" t="s">
        <v>24</v>
      </c>
      <c r="E43" s="82" t="s">
        <v>735</v>
      </c>
      <c r="F43" s="82" t="s">
        <v>735</v>
      </c>
      <c r="G43" s="22">
        <v>1</v>
      </c>
      <c r="H43" s="22"/>
      <c r="I43" s="22">
        <v>1</v>
      </c>
      <c r="J43" s="24">
        <v>6500</v>
      </c>
      <c r="K43" s="29">
        <f t="shared" si="0"/>
        <v>6500</v>
      </c>
    </row>
    <row r="44" spans="1:11">
      <c r="A44" s="28" t="s">
        <v>732</v>
      </c>
      <c r="B44" s="127"/>
      <c r="C44" s="34" t="s">
        <v>527</v>
      </c>
      <c r="D44" s="22" t="s">
        <v>24</v>
      </c>
      <c r="E44" s="82" t="s">
        <v>735</v>
      </c>
      <c r="F44" s="82" t="s">
        <v>735</v>
      </c>
      <c r="G44" s="22">
        <v>1</v>
      </c>
      <c r="H44" s="22"/>
      <c r="I44" s="22">
        <v>1</v>
      </c>
      <c r="J44" s="24">
        <v>65000</v>
      </c>
      <c r="K44" s="29">
        <f t="shared" si="0"/>
        <v>65000</v>
      </c>
    </row>
    <row r="45" spans="1:11">
      <c r="A45" s="28" t="s">
        <v>732</v>
      </c>
      <c r="B45" s="127"/>
      <c r="C45" s="34" t="s">
        <v>175</v>
      </c>
      <c r="D45" s="22" t="s">
        <v>183</v>
      </c>
      <c r="E45" s="82" t="s">
        <v>735</v>
      </c>
      <c r="F45" s="82" t="s">
        <v>735</v>
      </c>
      <c r="G45" s="22"/>
      <c r="H45" s="22">
        <v>1</v>
      </c>
      <c r="I45" s="22">
        <v>1</v>
      </c>
      <c r="J45" s="24">
        <v>450000</v>
      </c>
      <c r="K45" s="29">
        <f t="shared" si="0"/>
        <v>450000</v>
      </c>
    </row>
    <row r="46" spans="1:11">
      <c r="A46" s="28" t="s">
        <v>732</v>
      </c>
      <c r="B46" s="127"/>
      <c r="C46" s="34" t="s">
        <v>528</v>
      </c>
      <c r="D46" s="22" t="s">
        <v>24</v>
      </c>
      <c r="E46" s="82" t="s">
        <v>735</v>
      </c>
      <c r="F46" s="82" t="s">
        <v>735</v>
      </c>
      <c r="G46" s="22">
        <v>1</v>
      </c>
      <c r="H46" s="22"/>
      <c r="I46" s="22">
        <v>1</v>
      </c>
      <c r="J46" s="24">
        <v>45000</v>
      </c>
      <c r="K46" s="29">
        <f t="shared" si="0"/>
        <v>45000</v>
      </c>
    </row>
    <row r="47" spans="1:11">
      <c r="A47" s="28" t="s">
        <v>732</v>
      </c>
      <c r="B47" s="127"/>
      <c r="C47" s="34" t="s">
        <v>237</v>
      </c>
      <c r="D47" s="22" t="s">
        <v>24</v>
      </c>
      <c r="E47" s="82" t="s">
        <v>735</v>
      </c>
      <c r="F47" s="82" t="s">
        <v>735</v>
      </c>
      <c r="G47" s="22">
        <v>1</v>
      </c>
      <c r="H47" s="22"/>
      <c r="I47" s="22">
        <v>1</v>
      </c>
      <c r="J47" s="24">
        <v>6500</v>
      </c>
      <c r="K47" s="29">
        <f t="shared" si="0"/>
        <v>6500</v>
      </c>
    </row>
    <row r="48" spans="1:11">
      <c r="A48" s="28" t="s">
        <v>732</v>
      </c>
      <c r="B48" s="127"/>
      <c r="C48" s="34" t="s">
        <v>237</v>
      </c>
      <c r="D48" s="22" t="s">
        <v>24</v>
      </c>
      <c r="E48" s="82" t="s">
        <v>735</v>
      </c>
      <c r="F48" s="82" t="s">
        <v>735</v>
      </c>
      <c r="G48" s="22">
        <v>1</v>
      </c>
      <c r="H48" s="22"/>
      <c r="I48" s="22">
        <v>1</v>
      </c>
      <c r="J48" s="24">
        <v>6500</v>
      </c>
      <c r="K48" s="29">
        <f t="shared" si="0"/>
        <v>6500</v>
      </c>
    </row>
    <row r="49" spans="1:11">
      <c r="A49" s="28" t="s">
        <v>732</v>
      </c>
      <c r="B49" s="127"/>
      <c r="C49" s="34" t="s">
        <v>175</v>
      </c>
      <c r="D49" s="22" t="s">
        <v>532</v>
      </c>
      <c r="E49" s="82" t="s">
        <v>735</v>
      </c>
      <c r="F49" s="82" t="s">
        <v>735</v>
      </c>
      <c r="G49" s="22"/>
      <c r="H49" s="22">
        <v>1</v>
      </c>
      <c r="I49" s="22">
        <v>1</v>
      </c>
      <c r="J49" s="24">
        <v>450000</v>
      </c>
      <c r="K49" s="29">
        <f t="shared" si="0"/>
        <v>450000</v>
      </c>
    </row>
    <row r="50" spans="1:11">
      <c r="A50" s="28" t="s">
        <v>732</v>
      </c>
      <c r="B50" s="127"/>
      <c r="C50" s="34" t="s">
        <v>175</v>
      </c>
      <c r="D50" s="22" t="s">
        <v>533</v>
      </c>
      <c r="E50" s="22" t="s">
        <v>535</v>
      </c>
      <c r="F50" s="82" t="s">
        <v>735</v>
      </c>
      <c r="G50" s="22">
        <v>1</v>
      </c>
      <c r="H50" s="22"/>
      <c r="I50" s="22">
        <v>1</v>
      </c>
      <c r="J50" s="24">
        <v>450000</v>
      </c>
      <c r="K50" s="29">
        <f t="shared" si="0"/>
        <v>450000</v>
      </c>
    </row>
    <row r="51" spans="1:11" ht="15.75" thickBot="1">
      <c r="A51" s="30" t="s">
        <v>732</v>
      </c>
      <c r="B51" s="167"/>
      <c r="C51" s="37" t="s">
        <v>36</v>
      </c>
      <c r="D51" s="31" t="s">
        <v>42</v>
      </c>
      <c r="E51" s="40" t="s">
        <v>735</v>
      </c>
      <c r="F51" s="40" t="s">
        <v>735</v>
      </c>
      <c r="G51" s="31">
        <v>1</v>
      </c>
      <c r="H51" s="31"/>
      <c r="I51" s="31">
        <v>1</v>
      </c>
      <c r="J51" s="32">
        <v>2500</v>
      </c>
      <c r="K51" s="33">
        <f t="shared" si="0"/>
        <v>2500</v>
      </c>
    </row>
    <row r="52" spans="1:11">
      <c r="A52" s="156" t="s">
        <v>732</v>
      </c>
      <c r="B52" s="168" t="s">
        <v>174</v>
      </c>
      <c r="C52" s="158" t="s">
        <v>529</v>
      </c>
      <c r="D52" s="159" t="s">
        <v>24</v>
      </c>
      <c r="E52" s="159" t="s">
        <v>536</v>
      </c>
      <c r="F52" s="169" t="s">
        <v>735</v>
      </c>
      <c r="G52" s="159">
        <v>1</v>
      </c>
      <c r="H52" s="159"/>
      <c r="I52" s="159">
        <v>1</v>
      </c>
      <c r="J52" s="161">
        <v>30000</v>
      </c>
      <c r="K52" s="162">
        <f t="shared" si="0"/>
        <v>30000</v>
      </c>
    </row>
    <row r="53" spans="1:11">
      <c r="A53" s="28" t="s">
        <v>732</v>
      </c>
      <c r="B53" s="127"/>
      <c r="C53" s="34" t="s">
        <v>530</v>
      </c>
      <c r="D53" s="22" t="s">
        <v>24</v>
      </c>
      <c r="E53" s="82" t="s">
        <v>735</v>
      </c>
      <c r="F53" s="82" t="s">
        <v>735</v>
      </c>
      <c r="G53" s="22">
        <v>1</v>
      </c>
      <c r="H53" s="22"/>
      <c r="I53" s="22">
        <v>1</v>
      </c>
      <c r="J53" s="24">
        <v>45000</v>
      </c>
      <c r="K53" s="29">
        <f t="shared" si="0"/>
        <v>45000</v>
      </c>
    </row>
    <row r="54" spans="1:11">
      <c r="A54" s="28" t="s">
        <v>732</v>
      </c>
      <c r="B54" s="127"/>
      <c r="C54" s="34" t="s">
        <v>35</v>
      </c>
      <c r="D54" s="22" t="s">
        <v>253</v>
      </c>
      <c r="E54" s="22" t="s">
        <v>537</v>
      </c>
      <c r="F54" s="82" t="s">
        <v>735</v>
      </c>
      <c r="G54" s="22">
        <v>1</v>
      </c>
      <c r="H54" s="22"/>
      <c r="I54" s="22">
        <v>1</v>
      </c>
      <c r="J54" s="24">
        <v>45000</v>
      </c>
      <c r="K54" s="29">
        <f t="shared" si="0"/>
        <v>45000</v>
      </c>
    </row>
    <row r="55" spans="1:11">
      <c r="A55" s="28" t="s">
        <v>732</v>
      </c>
      <c r="B55" s="127"/>
      <c r="C55" s="34" t="s">
        <v>22</v>
      </c>
      <c r="D55" s="22" t="s">
        <v>534</v>
      </c>
      <c r="E55" s="82" t="s">
        <v>735</v>
      </c>
      <c r="F55" s="82" t="s">
        <v>735</v>
      </c>
      <c r="G55" s="22">
        <v>1</v>
      </c>
      <c r="H55" s="22"/>
      <c r="I55" s="22">
        <v>1</v>
      </c>
      <c r="J55" s="24">
        <v>6500</v>
      </c>
      <c r="K55" s="29">
        <f t="shared" si="0"/>
        <v>6500</v>
      </c>
    </row>
    <row r="56" spans="1:11">
      <c r="A56" s="28" t="s">
        <v>732</v>
      </c>
      <c r="B56" s="127"/>
      <c r="C56" s="34" t="s">
        <v>531</v>
      </c>
      <c r="D56" s="22" t="s">
        <v>185</v>
      </c>
      <c r="E56" s="82" t="s">
        <v>735</v>
      </c>
      <c r="F56" s="22">
        <v>877326</v>
      </c>
      <c r="G56" s="22">
        <v>1</v>
      </c>
      <c r="H56" s="22"/>
      <c r="I56" s="22">
        <v>1</v>
      </c>
      <c r="J56" s="24">
        <v>350000</v>
      </c>
      <c r="K56" s="29">
        <f t="shared" si="0"/>
        <v>350000</v>
      </c>
    </row>
    <row r="57" spans="1:11">
      <c r="A57" s="28" t="s">
        <v>732</v>
      </c>
      <c r="B57" s="127"/>
      <c r="C57" s="34" t="s">
        <v>228</v>
      </c>
      <c r="D57" s="22" t="s">
        <v>520</v>
      </c>
      <c r="E57" s="82" t="s">
        <v>735</v>
      </c>
      <c r="F57" s="82" t="s">
        <v>735</v>
      </c>
      <c r="G57" s="22">
        <v>1</v>
      </c>
      <c r="H57" s="22"/>
      <c r="I57" s="22">
        <v>1</v>
      </c>
      <c r="J57" s="24">
        <v>38000</v>
      </c>
      <c r="K57" s="29">
        <f t="shared" si="0"/>
        <v>38000</v>
      </c>
    </row>
    <row r="58" spans="1:11">
      <c r="A58" s="28" t="s">
        <v>732</v>
      </c>
      <c r="B58" s="127"/>
      <c r="C58" s="34" t="s">
        <v>339</v>
      </c>
      <c r="D58" s="22" t="s">
        <v>24</v>
      </c>
      <c r="E58" s="82" t="s">
        <v>735</v>
      </c>
      <c r="F58" s="82" t="s">
        <v>735</v>
      </c>
      <c r="G58" s="22">
        <v>1</v>
      </c>
      <c r="H58" s="22"/>
      <c r="I58" s="22">
        <v>1</v>
      </c>
      <c r="J58" s="24">
        <v>55000</v>
      </c>
      <c r="K58" s="29">
        <f t="shared" si="0"/>
        <v>55000</v>
      </c>
    </row>
    <row r="59" spans="1:11">
      <c r="A59" s="28" t="s">
        <v>732</v>
      </c>
      <c r="B59" s="127"/>
      <c r="C59" s="34" t="s">
        <v>37</v>
      </c>
      <c r="D59" s="22" t="s">
        <v>24</v>
      </c>
      <c r="E59" s="82" t="s">
        <v>735</v>
      </c>
      <c r="F59" s="82" t="s">
        <v>735</v>
      </c>
      <c r="G59" s="22">
        <v>1</v>
      </c>
      <c r="H59" s="22"/>
      <c r="I59" s="22">
        <v>1</v>
      </c>
      <c r="J59" s="24">
        <v>6500</v>
      </c>
      <c r="K59" s="29">
        <f t="shared" si="0"/>
        <v>6500</v>
      </c>
    </row>
    <row r="60" spans="1:11">
      <c r="A60" s="28" t="s">
        <v>732</v>
      </c>
      <c r="B60" s="127"/>
      <c r="C60" s="34" t="s">
        <v>22</v>
      </c>
      <c r="D60" s="22" t="s">
        <v>24</v>
      </c>
      <c r="E60" s="82" t="s">
        <v>735</v>
      </c>
      <c r="F60" s="82" t="s">
        <v>735</v>
      </c>
      <c r="G60" s="22">
        <v>1</v>
      </c>
      <c r="H60" s="22"/>
      <c r="I60" s="22">
        <v>1</v>
      </c>
      <c r="J60" s="24">
        <v>6500</v>
      </c>
      <c r="K60" s="29">
        <f t="shared" si="0"/>
        <v>6500</v>
      </c>
    </row>
    <row r="61" spans="1:11">
      <c r="A61" s="28" t="s">
        <v>732</v>
      </c>
      <c r="B61" s="127"/>
      <c r="C61" s="34" t="s">
        <v>19</v>
      </c>
      <c r="D61" s="22" t="s">
        <v>24</v>
      </c>
      <c r="E61" s="82" t="s">
        <v>735</v>
      </c>
      <c r="F61" s="82" t="s">
        <v>735</v>
      </c>
      <c r="G61" s="22">
        <v>1</v>
      </c>
      <c r="H61" s="22"/>
      <c r="I61" s="22">
        <v>1</v>
      </c>
      <c r="J61" s="24">
        <v>1100</v>
      </c>
      <c r="K61" s="29">
        <f t="shared" si="0"/>
        <v>1100</v>
      </c>
    </row>
    <row r="62" spans="1:11">
      <c r="A62" s="28" t="s">
        <v>732</v>
      </c>
      <c r="B62" s="127"/>
      <c r="C62" s="34" t="s">
        <v>20</v>
      </c>
      <c r="D62" s="22" t="s">
        <v>24</v>
      </c>
      <c r="E62" s="82" t="s">
        <v>735</v>
      </c>
      <c r="F62" s="82" t="s">
        <v>735</v>
      </c>
      <c r="G62" s="22">
        <v>1</v>
      </c>
      <c r="H62" s="22"/>
      <c r="I62" s="22">
        <v>1</v>
      </c>
      <c r="J62" s="24">
        <v>1100</v>
      </c>
      <c r="K62" s="29">
        <f t="shared" si="0"/>
        <v>1100</v>
      </c>
    </row>
    <row r="63" spans="1:11">
      <c r="A63" s="28" t="s">
        <v>732</v>
      </c>
      <c r="B63" s="127"/>
      <c r="C63" s="34" t="s">
        <v>528</v>
      </c>
      <c r="D63" s="22" t="s">
        <v>24</v>
      </c>
      <c r="E63" s="82" t="s">
        <v>735</v>
      </c>
      <c r="F63" s="82" t="s">
        <v>735</v>
      </c>
      <c r="G63" s="22">
        <v>1</v>
      </c>
      <c r="H63" s="22"/>
      <c r="I63" s="22">
        <v>1</v>
      </c>
      <c r="J63" s="24">
        <v>45000</v>
      </c>
      <c r="K63" s="29">
        <f t="shared" si="0"/>
        <v>45000</v>
      </c>
    </row>
    <row r="64" spans="1:11">
      <c r="A64" s="28" t="s">
        <v>732</v>
      </c>
      <c r="B64" s="128"/>
      <c r="C64" s="34" t="s">
        <v>29</v>
      </c>
      <c r="D64" s="22" t="s">
        <v>231</v>
      </c>
      <c r="E64" s="82" t="s">
        <v>735</v>
      </c>
      <c r="F64" s="82" t="s">
        <v>735</v>
      </c>
      <c r="G64" s="22">
        <v>1</v>
      </c>
      <c r="H64" s="22"/>
      <c r="I64" s="22">
        <v>1</v>
      </c>
      <c r="J64" s="24">
        <v>15000</v>
      </c>
      <c r="K64" s="29">
        <f t="shared" si="0"/>
        <v>15000</v>
      </c>
    </row>
    <row r="65" spans="1:11">
      <c r="A65" s="28" t="s">
        <v>732</v>
      </c>
      <c r="B65" s="120" t="s">
        <v>100</v>
      </c>
      <c r="C65" s="34" t="s">
        <v>241</v>
      </c>
      <c r="D65" s="22" t="s">
        <v>244</v>
      </c>
      <c r="E65" s="82" t="s">
        <v>735</v>
      </c>
      <c r="F65" s="82" t="s">
        <v>735</v>
      </c>
      <c r="G65" s="22">
        <v>1</v>
      </c>
      <c r="H65" s="22"/>
      <c r="I65" s="22">
        <v>1</v>
      </c>
      <c r="J65" s="24">
        <v>150000</v>
      </c>
      <c r="K65" s="29">
        <f t="shared" si="0"/>
        <v>150000</v>
      </c>
    </row>
    <row r="66" spans="1:11">
      <c r="A66" s="28" t="s">
        <v>732</v>
      </c>
      <c r="B66" s="120"/>
      <c r="C66" s="34" t="s">
        <v>249</v>
      </c>
      <c r="D66" s="22" t="s">
        <v>24</v>
      </c>
      <c r="E66" s="22" t="s">
        <v>539</v>
      </c>
      <c r="F66" s="82" t="s">
        <v>735</v>
      </c>
      <c r="G66" s="22">
        <v>1</v>
      </c>
      <c r="H66" s="22"/>
      <c r="I66" s="22">
        <v>1</v>
      </c>
      <c r="J66" s="24">
        <v>250000</v>
      </c>
      <c r="K66" s="29">
        <f t="shared" si="0"/>
        <v>250000</v>
      </c>
    </row>
    <row r="67" spans="1:11">
      <c r="A67" s="28" t="s">
        <v>732</v>
      </c>
      <c r="B67" s="120"/>
      <c r="C67" s="34" t="s">
        <v>29</v>
      </c>
      <c r="D67" s="22" t="s">
        <v>81</v>
      </c>
      <c r="E67" s="22" t="s">
        <v>518</v>
      </c>
      <c r="F67" s="22">
        <v>2102142</v>
      </c>
      <c r="G67" s="22">
        <v>1</v>
      </c>
      <c r="H67" s="22"/>
      <c r="I67" s="22">
        <v>1</v>
      </c>
      <c r="J67" s="24">
        <v>15000</v>
      </c>
      <c r="K67" s="29">
        <f t="shared" ref="K67:K121" si="1">I67*J67</f>
        <v>15000</v>
      </c>
    </row>
    <row r="68" spans="1:11">
      <c r="A68" s="28" t="s">
        <v>732</v>
      </c>
      <c r="B68" s="120"/>
      <c r="C68" s="34" t="s">
        <v>249</v>
      </c>
      <c r="D68" s="22" t="s">
        <v>538</v>
      </c>
      <c r="E68" s="82" t="s">
        <v>735</v>
      </c>
      <c r="F68" s="82" t="s">
        <v>735</v>
      </c>
      <c r="G68" s="22"/>
      <c r="H68" s="22">
        <v>1</v>
      </c>
      <c r="I68" s="22">
        <v>1</v>
      </c>
      <c r="J68" s="24">
        <v>250000</v>
      </c>
      <c r="K68" s="29">
        <f t="shared" si="1"/>
        <v>250000</v>
      </c>
    </row>
    <row r="69" spans="1:11">
      <c r="A69" s="28" t="s">
        <v>732</v>
      </c>
      <c r="B69" s="120"/>
      <c r="C69" s="34" t="s">
        <v>98</v>
      </c>
      <c r="D69" s="22" t="s">
        <v>131</v>
      </c>
      <c r="E69" s="82" t="s">
        <v>735</v>
      </c>
      <c r="F69" s="82" t="s">
        <v>735</v>
      </c>
      <c r="G69" s="22">
        <v>1</v>
      </c>
      <c r="H69" s="22"/>
      <c r="I69" s="22">
        <v>1</v>
      </c>
      <c r="J69" s="24">
        <v>6500</v>
      </c>
      <c r="K69" s="29">
        <f t="shared" si="1"/>
        <v>6500</v>
      </c>
    </row>
    <row r="70" spans="1:11">
      <c r="A70" s="28" t="s">
        <v>732</v>
      </c>
      <c r="B70" s="120" t="s">
        <v>295</v>
      </c>
      <c r="C70" s="34" t="s">
        <v>48</v>
      </c>
      <c r="D70" s="22" t="s">
        <v>25</v>
      </c>
      <c r="E70" s="82" t="s">
        <v>735</v>
      </c>
      <c r="F70" s="82" t="s">
        <v>735</v>
      </c>
      <c r="G70" s="22">
        <v>1</v>
      </c>
      <c r="H70" s="22"/>
      <c r="I70" s="22">
        <v>1</v>
      </c>
      <c r="J70" s="24">
        <v>1200</v>
      </c>
      <c r="K70" s="29">
        <f t="shared" si="1"/>
        <v>1200</v>
      </c>
    </row>
    <row r="71" spans="1:11">
      <c r="A71" s="28" t="s">
        <v>732</v>
      </c>
      <c r="B71" s="120"/>
      <c r="C71" s="34" t="s">
        <v>98</v>
      </c>
      <c r="D71" s="22" t="s">
        <v>131</v>
      </c>
      <c r="E71" s="22" t="s">
        <v>139</v>
      </c>
      <c r="F71" s="82" t="s">
        <v>735</v>
      </c>
      <c r="G71" s="22">
        <v>1</v>
      </c>
      <c r="H71" s="22"/>
      <c r="I71" s="22">
        <v>1</v>
      </c>
      <c r="J71" s="24">
        <v>6500</v>
      </c>
      <c r="K71" s="29">
        <f t="shared" si="1"/>
        <v>6500</v>
      </c>
    </row>
    <row r="72" spans="1:11">
      <c r="A72" s="28" t="s">
        <v>732</v>
      </c>
      <c r="B72" s="120"/>
      <c r="C72" s="34" t="s">
        <v>29</v>
      </c>
      <c r="D72" s="22" t="s">
        <v>231</v>
      </c>
      <c r="E72" s="22" t="s">
        <v>543</v>
      </c>
      <c r="F72" s="22" t="s">
        <v>544</v>
      </c>
      <c r="G72" s="22">
        <v>1</v>
      </c>
      <c r="H72" s="22"/>
      <c r="I72" s="22">
        <v>1</v>
      </c>
      <c r="J72" s="24">
        <v>15000</v>
      </c>
      <c r="K72" s="29">
        <f t="shared" si="1"/>
        <v>15000</v>
      </c>
    </row>
    <row r="73" spans="1:11">
      <c r="A73" s="28" t="s">
        <v>732</v>
      </c>
      <c r="B73" s="120"/>
      <c r="C73" s="34" t="s">
        <v>95</v>
      </c>
      <c r="D73" s="22" t="s">
        <v>542</v>
      </c>
      <c r="E73" s="22" t="s">
        <v>364</v>
      </c>
      <c r="F73" s="82" t="s">
        <v>735</v>
      </c>
      <c r="G73" s="22">
        <v>1</v>
      </c>
      <c r="H73" s="22"/>
      <c r="I73" s="22">
        <v>1</v>
      </c>
      <c r="J73" s="24">
        <v>30000</v>
      </c>
      <c r="K73" s="29">
        <f t="shared" si="1"/>
        <v>30000</v>
      </c>
    </row>
    <row r="74" spans="1:11">
      <c r="A74" s="28" t="s">
        <v>732</v>
      </c>
      <c r="B74" s="120"/>
      <c r="C74" s="34" t="s">
        <v>97</v>
      </c>
      <c r="D74" s="22" t="s">
        <v>24</v>
      </c>
      <c r="E74" s="82" t="s">
        <v>735</v>
      </c>
      <c r="F74" s="82" t="s">
        <v>735</v>
      </c>
      <c r="G74" s="22">
        <v>1</v>
      </c>
      <c r="H74" s="22"/>
      <c r="I74" s="22">
        <v>1</v>
      </c>
      <c r="J74" s="24">
        <v>4500</v>
      </c>
      <c r="K74" s="29">
        <f t="shared" si="1"/>
        <v>4500</v>
      </c>
    </row>
    <row r="75" spans="1:11">
      <c r="A75" s="28" t="s">
        <v>732</v>
      </c>
      <c r="B75" s="120"/>
      <c r="C75" s="34" t="s">
        <v>89</v>
      </c>
      <c r="D75" s="22" t="s">
        <v>57</v>
      </c>
      <c r="E75" s="82" t="s">
        <v>735</v>
      </c>
      <c r="F75" s="82" t="s">
        <v>735</v>
      </c>
      <c r="G75" s="22"/>
      <c r="H75" s="22">
        <v>1</v>
      </c>
      <c r="I75" s="22">
        <v>1</v>
      </c>
      <c r="J75" s="24">
        <v>1400</v>
      </c>
      <c r="K75" s="29">
        <f t="shared" si="1"/>
        <v>1400</v>
      </c>
    </row>
    <row r="76" spans="1:11">
      <c r="A76" s="28" t="s">
        <v>732</v>
      </c>
      <c r="B76" s="120"/>
      <c r="C76" s="34" t="s">
        <v>89</v>
      </c>
      <c r="D76" s="22" t="s">
        <v>57</v>
      </c>
      <c r="E76" s="82" t="s">
        <v>735</v>
      </c>
      <c r="F76" s="22" t="s">
        <v>545</v>
      </c>
      <c r="G76" s="22"/>
      <c r="H76" s="22">
        <v>1</v>
      </c>
      <c r="I76" s="22">
        <v>1</v>
      </c>
      <c r="J76" s="24">
        <v>1400</v>
      </c>
      <c r="K76" s="29">
        <f t="shared" si="1"/>
        <v>1400</v>
      </c>
    </row>
    <row r="77" spans="1:11">
      <c r="A77" s="28" t="s">
        <v>732</v>
      </c>
      <c r="B77" s="120"/>
      <c r="C77" s="34" t="s">
        <v>123</v>
      </c>
      <c r="D77" s="22" t="s">
        <v>24</v>
      </c>
      <c r="E77" s="82" t="s">
        <v>735</v>
      </c>
      <c r="F77" s="82" t="s">
        <v>735</v>
      </c>
      <c r="G77" s="22"/>
      <c r="H77" s="22">
        <v>1</v>
      </c>
      <c r="I77" s="22">
        <v>1</v>
      </c>
      <c r="J77" s="24">
        <v>225000</v>
      </c>
      <c r="K77" s="29">
        <f t="shared" si="1"/>
        <v>225000</v>
      </c>
    </row>
    <row r="78" spans="1:11">
      <c r="A78" s="28" t="s">
        <v>732</v>
      </c>
      <c r="B78" s="120"/>
      <c r="C78" s="34" t="s">
        <v>98</v>
      </c>
      <c r="D78" s="22" t="s">
        <v>131</v>
      </c>
      <c r="E78" s="22" t="s">
        <v>138</v>
      </c>
      <c r="F78" s="82" t="s">
        <v>735</v>
      </c>
      <c r="G78" s="22"/>
      <c r="H78" s="22">
        <v>1</v>
      </c>
      <c r="I78" s="22">
        <v>1</v>
      </c>
      <c r="J78" s="24">
        <v>6500</v>
      </c>
      <c r="K78" s="29">
        <f t="shared" si="1"/>
        <v>6500</v>
      </c>
    </row>
    <row r="79" spans="1:11">
      <c r="A79" s="28" t="s">
        <v>732</v>
      </c>
      <c r="B79" s="120" t="s">
        <v>155</v>
      </c>
      <c r="C79" s="34" t="s">
        <v>540</v>
      </c>
      <c r="D79" s="22" t="s">
        <v>24</v>
      </c>
      <c r="E79" s="82" t="s">
        <v>735</v>
      </c>
      <c r="F79" s="82" t="s">
        <v>735</v>
      </c>
      <c r="G79" s="22">
        <v>1</v>
      </c>
      <c r="H79" s="22"/>
      <c r="I79" s="22">
        <v>1</v>
      </c>
      <c r="J79" s="24">
        <v>375000</v>
      </c>
      <c r="K79" s="29">
        <f t="shared" si="1"/>
        <v>375000</v>
      </c>
    </row>
    <row r="80" spans="1:11">
      <c r="A80" s="28" t="s">
        <v>732</v>
      </c>
      <c r="B80" s="120"/>
      <c r="C80" s="34" t="s">
        <v>152</v>
      </c>
      <c r="D80" s="22" t="s">
        <v>24</v>
      </c>
      <c r="E80" s="82" t="s">
        <v>735</v>
      </c>
      <c r="F80" s="82" t="s">
        <v>735</v>
      </c>
      <c r="G80" s="22">
        <v>1</v>
      </c>
      <c r="H80" s="22"/>
      <c r="I80" s="22">
        <v>1</v>
      </c>
      <c r="J80" s="24">
        <v>13000</v>
      </c>
      <c r="K80" s="29">
        <f t="shared" si="1"/>
        <v>13000</v>
      </c>
    </row>
    <row r="81" spans="1:11">
      <c r="A81" s="28" t="s">
        <v>732</v>
      </c>
      <c r="B81" s="120"/>
      <c r="C81" s="34" t="s">
        <v>153</v>
      </c>
      <c r="D81" s="22" t="s">
        <v>24</v>
      </c>
      <c r="E81" s="82" t="s">
        <v>735</v>
      </c>
      <c r="F81" s="82" t="s">
        <v>735</v>
      </c>
      <c r="G81" s="22">
        <v>1</v>
      </c>
      <c r="H81" s="22"/>
      <c r="I81" s="22">
        <v>1</v>
      </c>
      <c r="J81" s="24">
        <v>250000</v>
      </c>
      <c r="K81" s="29">
        <f t="shared" si="1"/>
        <v>250000</v>
      </c>
    </row>
    <row r="82" spans="1:11">
      <c r="A82" s="28" t="s">
        <v>732</v>
      </c>
      <c r="B82" s="120"/>
      <c r="C82" s="34" t="s">
        <v>541</v>
      </c>
      <c r="D82" s="22" t="s">
        <v>24</v>
      </c>
      <c r="E82" s="82" t="s">
        <v>735</v>
      </c>
      <c r="F82" s="82" t="s">
        <v>735</v>
      </c>
      <c r="G82" s="22">
        <v>1</v>
      </c>
      <c r="H82" s="22"/>
      <c r="I82" s="22">
        <v>1</v>
      </c>
      <c r="J82" s="24">
        <v>45000</v>
      </c>
      <c r="K82" s="29">
        <f t="shared" si="1"/>
        <v>45000</v>
      </c>
    </row>
    <row r="83" spans="1:11">
      <c r="A83" s="28" t="s">
        <v>732</v>
      </c>
      <c r="B83" s="120" t="s">
        <v>247</v>
      </c>
      <c r="C83" s="34" t="s">
        <v>47</v>
      </c>
      <c r="D83" s="22" t="s">
        <v>168</v>
      </c>
      <c r="E83" s="22" t="s">
        <v>548</v>
      </c>
      <c r="F83" s="82" t="s">
        <v>735</v>
      </c>
      <c r="G83" s="22">
        <v>1</v>
      </c>
      <c r="H83" s="22"/>
      <c r="I83" s="22">
        <v>1</v>
      </c>
      <c r="J83" s="24">
        <v>450000</v>
      </c>
      <c r="K83" s="29">
        <f t="shared" si="1"/>
        <v>450000</v>
      </c>
    </row>
    <row r="84" spans="1:11">
      <c r="A84" s="28" t="s">
        <v>732</v>
      </c>
      <c r="B84" s="120"/>
      <c r="C84" s="34" t="s">
        <v>271</v>
      </c>
      <c r="D84" s="22" t="s">
        <v>547</v>
      </c>
      <c r="E84" s="22" t="s">
        <v>549</v>
      </c>
      <c r="F84" s="82" t="s">
        <v>735</v>
      </c>
      <c r="G84" s="22"/>
      <c r="H84" s="22">
        <v>1</v>
      </c>
      <c r="I84" s="22">
        <v>1</v>
      </c>
      <c r="J84" s="24">
        <v>375000</v>
      </c>
      <c r="K84" s="29">
        <f t="shared" si="1"/>
        <v>375000</v>
      </c>
    </row>
    <row r="85" spans="1:11">
      <c r="A85" s="28" t="s">
        <v>732</v>
      </c>
      <c r="B85" s="120" t="s">
        <v>546</v>
      </c>
      <c r="C85" s="34" t="s">
        <v>29</v>
      </c>
      <c r="D85" s="82" t="s">
        <v>735</v>
      </c>
      <c r="E85" s="82" t="s">
        <v>735</v>
      </c>
      <c r="F85" s="82" t="s">
        <v>735</v>
      </c>
      <c r="G85" s="22">
        <v>1</v>
      </c>
      <c r="H85" s="22"/>
      <c r="I85" s="22">
        <v>1</v>
      </c>
      <c r="J85" s="24">
        <v>15000</v>
      </c>
      <c r="K85" s="29">
        <f t="shared" si="1"/>
        <v>15000</v>
      </c>
    </row>
    <row r="86" spans="1:11">
      <c r="A86" s="28" t="s">
        <v>732</v>
      </c>
      <c r="B86" s="120"/>
      <c r="C86" s="34" t="s">
        <v>18</v>
      </c>
      <c r="D86" s="22" t="s">
        <v>517</v>
      </c>
      <c r="E86" s="82" t="s">
        <v>735</v>
      </c>
      <c r="F86" s="82" t="s">
        <v>735</v>
      </c>
      <c r="G86" s="22">
        <v>1</v>
      </c>
      <c r="H86" s="22"/>
      <c r="I86" s="22">
        <v>1</v>
      </c>
      <c r="J86" s="24">
        <v>1200</v>
      </c>
      <c r="K86" s="29">
        <f t="shared" si="1"/>
        <v>1200</v>
      </c>
    </row>
    <row r="87" spans="1:11">
      <c r="A87" s="28" t="s">
        <v>732</v>
      </c>
      <c r="B87" s="120" t="s">
        <v>160</v>
      </c>
      <c r="C87" s="34" t="s">
        <v>242</v>
      </c>
      <c r="D87" s="22" t="s">
        <v>244</v>
      </c>
      <c r="E87" s="82" t="s">
        <v>735</v>
      </c>
      <c r="F87" s="82" t="s">
        <v>735</v>
      </c>
      <c r="G87" s="22">
        <v>1</v>
      </c>
      <c r="H87" s="22"/>
      <c r="I87" s="22">
        <v>1</v>
      </c>
      <c r="J87" s="24">
        <v>300000</v>
      </c>
      <c r="K87" s="29">
        <f t="shared" si="1"/>
        <v>300000</v>
      </c>
    </row>
    <row r="88" spans="1:11">
      <c r="A88" s="28" t="s">
        <v>732</v>
      </c>
      <c r="B88" s="120"/>
      <c r="C88" s="34" t="s">
        <v>242</v>
      </c>
      <c r="D88" s="22" t="s">
        <v>106</v>
      </c>
      <c r="E88" s="82" t="s">
        <v>735</v>
      </c>
      <c r="F88" s="82" t="s">
        <v>735</v>
      </c>
      <c r="G88" s="22">
        <v>1</v>
      </c>
      <c r="H88" s="22"/>
      <c r="I88" s="22">
        <v>1</v>
      </c>
      <c r="J88" s="24">
        <v>300000</v>
      </c>
      <c r="K88" s="29">
        <f t="shared" si="1"/>
        <v>300000</v>
      </c>
    </row>
    <row r="89" spans="1:11">
      <c r="A89" s="28" t="s">
        <v>732</v>
      </c>
      <c r="B89" s="120"/>
      <c r="C89" s="34" t="s">
        <v>242</v>
      </c>
      <c r="D89" s="22" t="s">
        <v>106</v>
      </c>
      <c r="E89" s="82" t="s">
        <v>735</v>
      </c>
      <c r="F89" s="82" t="s">
        <v>735</v>
      </c>
      <c r="G89" s="22">
        <v>1</v>
      </c>
      <c r="H89" s="22"/>
      <c r="I89" s="22">
        <v>1</v>
      </c>
      <c r="J89" s="24">
        <v>300000</v>
      </c>
      <c r="K89" s="29">
        <f t="shared" si="1"/>
        <v>300000</v>
      </c>
    </row>
    <row r="90" spans="1:11">
      <c r="A90" s="28" t="s">
        <v>732</v>
      </c>
      <c r="B90" s="120"/>
      <c r="C90" s="34" t="s">
        <v>18</v>
      </c>
      <c r="D90" s="22" t="s">
        <v>82</v>
      </c>
      <c r="E90" s="82" t="s">
        <v>735</v>
      </c>
      <c r="F90" s="82" t="s">
        <v>735</v>
      </c>
      <c r="G90" s="22">
        <v>1</v>
      </c>
      <c r="H90" s="22"/>
      <c r="I90" s="22">
        <v>1</v>
      </c>
      <c r="J90" s="24">
        <v>1200</v>
      </c>
      <c r="K90" s="29">
        <f t="shared" si="1"/>
        <v>1200</v>
      </c>
    </row>
    <row r="91" spans="1:11">
      <c r="A91" s="28" t="s">
        <v>732</v>
      </c>
      <c r="B91" s="120"/>
      <c r="C91" s="34" t="s">
        <v>37</v>
      </c>
      <c r="D91" s="22" t="s">
        <v>24</v>
      </c>
      <c r="E91" s="82" t="s">
        <v>735</v>
      </c>
      <c r="F91" s="82" t="s">
        <v>735</v>
      </c>
      <c r="G91" s="22">
        <v>1</v>
      </c>
      <c r="H91" s="22"/>
      <c r="I91" s="22">
        <v>1</v>
      </c>
      <c r="J91" s="24">
        <v>6500</v>
      </c>
      <c r="K91" s="29">
        <f t="shared" si="1"/>
        <v>6500</v>
      </c>
    </row>
    <row r="92" spans="1:11">
      <c r="A92" s="28" t="s">
        <v>732</v>
      </c>
      <c r="B92" s="120"/>
      <c r="C92" s="34" t="s">
        <v>241</v>
      </c>
      <c r="D92" s="22" t="s">
        <v>106</v>
      </c>
      <c r="E92" s="82" t="s">
        <v>735</v>
      </c>
      <c r="F92" s="82" t="s">
        <v>735</v>
      </c>
      <c r="G92" s="22">
        <v>1</v>
      </c>
      <c r="H92" s="22"/>
      <c r="I92" s="22">
        <v>1</v>
      </c>
      <c r="J92" s="24">
        <v>150000</v>
      </c>
      <c r="K92" s="29">
        <f t="shared" si="1"/>
        <v>150000</v>
      </c>
    </row>
    <row r="93" spans="1:11">
      <c r="A93" s="28" t="s">
        <v>732</v>
      </c>
      <c r="B93" s="120"/>
      <c r="C93" s="34" t="s">
        <v>242</v>
      </c>
      <c r="D93" s="22" t="s">
        <v>106</v>
      </c>
      <c r="E93" s="82" t="s">
        <v>735</v>
      </c>
      <c r="F93" s="82" t="s">
        <v>735</v>
      </c>
      <c r="G93" s="22">
        <v>1</v>
      </c>
      <c r="H93" s="22"/>
      <c r="I93" s="22">
        <v>1</v>
      </c>
      <c r="J93" s="24">
        <v>300000</v>
      </c>
      <c r="K93" s="29">
        <f t="shared" si="1"/>
        <v>300000</v>
      </c>
    </row>
    <row r="94" spans="1:11">
      <c r="A94" s="28" t="s">
        <v>732</v>
      </c>
      <c r="B94" s="120"/>
      <c r="C94" s="34" t="s">
        <v>65</v>
      </c>
      <c r="D94" s="22" t="s">
        <v>24</v>
      </c>
      <c r="E94" s="82" t="s">
        <v>735</v>
      </c>
      <c r="F94" s="82" t="s">
        <v>735</v>
      </c>
      <c r="G94" s="22">
        <v>1</v>
      </c>
      <c r="H94" s="22"/>
      <c r="I94" s="22">
        <v>1</v>
      </c>
      <c r="J94" s="24">
        <v>2500</v>
      </c>
      <c r="K94" s="29">
        <f t="shared" si="1"/>
        <v>2500</v>
      </c>
    </row>
    <row r="95" spans="1:11" ht="15" customHeight="1">
      <c r="A95" s="28" t="s">
        <v>732</v>
      </c>
      <c r="B95" s="126" t="s">
        <v>550</v>
      </c>
      <c r="C95" s="34" t="s">
        <v>37</v>
      </c>
      <c r="D95" s="22" t="s">
        <v>24</v>
      </c>
      <c r="E95" s="82" t="s">
        <v>735</v>
      </c>
      <c r="F95" s="82" t="s">
        <v>735</v>
      </c>
      <c r="G95" s="22">
        <v>1</v>
      </c>
      <c r="H95" s="22"/>
      <c r="I95" s="22">
        <v>1</v>
      </c>
      <c r="J95" s="24">
        <v>6500</v>
      </c>
      <c r="K95" s="29">
        <f t="shared" si="1"/>
        <v>6500</v>
      </c>
    </row>
    <row r="96" spans="1:11">
      <c r="A96" s="28" t="s">
        <v>732</v>
      </c>
      <c r="B96" s="127"/>
      <c r="C96" s="34" t="s">
        <v>37</v>
      </c>
      <c r="D96" s="22" t="s">
        <v>24</v>
      </c>
      <c r="E96" s="82" t="s">
        <v>735</v>
      </c>
      <c r="F96" s="82" t="s">
        <v>735</v>
      </c>
      <c r="G96" s="22">
        <v>1</v>
      </c>
      <c r="H96" s="22"/>
      <c r="I96" s="22">
        <v>1</v>
      </c>
      <c r="J96" s="24">
        <v>6500</v>
      </c>
      <c r="K96" s="29">
        <f t="shared" si="1"/>
        <v>6500</v>
      </c>
    </row>
    <row r="97" spans="1:11">
      <c r="A97" s="28" t="s">
        <v>732</v>
      </c>
      <c r="B97" s="127"/>
      <c r="C97" s="34" t="s">
        <v>177</v>
      </c>
      <c r="D97" s="22" t="s">
        <v>24</v>
      </c>
      <c r="E97" s="82" t="s">
        <v>735</v>
      </c>
      <c r="F97" s="82" t="s">
        <v>735</v>
      </c>
      <c r="G97" s="22">
        <v>1</v>
      </c>
      <c r="H97" s="22"/>
      <c r="I97" s="22">
        <v>1</v>
      </c>
      <c r="J97" s="24">
        <v>65000</v>
      </c>
      <c r="K97" s="29">
        <f t="shared" si="1"/>
        <v>65000</v>
      </c>
    </row>
    <row r="98" spans="1:11">
      <c r="A98" s="28" t="s">
        <v>732</v>
      </c>
      <c r="B98" s="127"/>
      <c r="C98" s="34" t="s">
        <v>29</v>
      </c>
      <c r="D98" s="22" t="s">
        <v>133</v>
      </c>
      <c r="E98" s="22" t="s">
        <v>551</v>
      </c>
      <c r="F98" s="22">
        <v>30421467</v>
      </c>
      <c r="G98" s="22">
        <v>1</v>
      </c>
      <c r="H98" s="22"/>
      <c r="I98" s="22">
        <v>1</v>
      </c>
      <c r="J98" s="24">
        <v>15000</v>
      </c>
      <c r="K98" s="29">
        <f t="shared" si="1"/>
        <v>15000</v>
      </c>
    </row>
    <row r="99" spans="1:11">
      <c r="A99" s="28" t="s">
        <v>732</v>
      </c>
      <c r="B99" s="127"/>
      <c r="C99" s="34" t="s">
        <v>22</v>
      </c>
      <c r="D99" s="22" t="s">
        <v>24</v>
      </c>
      <c r="E99" s="82" t="s">
        <v>735</v>
      </c>
      <c r="F99" s="82" t="s">
        <v>735</v>
      </c>
      <c r="G99" s="22">
        <v>1</v>
      </c>
      <c r="H99" s="22"/>
      <c r="I99" s="22">
        <v>1</v>
      </c>
      <c r="J99" s="24">
        <v>6500</v>
      </c>
      <c r="K99" s="29">
        <f t="shared" si="1"/>
        <v>6500</v>
      </c>
    </row>
    <row r="100" spans="1:11">
      <c r="A100" s="28" t="s">
        <v>732</v>
      </c>
      <c r="B100" s="127"/>
      <c r="C100" s="34" t="s">
        <v>21</v>
      </c>
      <c r="D100" s="22" t="s">
        <v>484</v>
      </c>
      <c r="E100" s="82" t="s">
        <v>735</v>
      </c>
      <c r="F100" s="22">
        <v>153600</v>
      </c>
      <c r="G100" s="22">
        <v>1</v>
      </c>
      <c r="H100" s="22"/>
      <c r="I100" s="22">
        <v>1</v>
      </c>
      <c r="J100" s="24">
        <v>6500</v>
      </c>
      <c r="K100" s="29">
        <f t="shared" si="1"/>
        <v>6500</v>
      </c>
    </row>
    <row r="101" spans="1:11">
      <c r="A101" s="28" t="s">
        <v>732</v>
      </c>
      <c r="B101" s="127"/>
      <c r="C101" s="34" t="s">
        <v>51</v>
      </c>
      <c r="D101" s="22" t="s">
        <v>167</v>
      </c>
      <c r="E101" s="22" t="s">
        <v>552</v>
      </c>
      <c r="F101" s="22" t="s">
        <v>553</v>
      </c>
      <c r="G101" s="22">
        <v>1</v>
      </c>
      <c r="H101" s="22"/>
      <c r="I101" s="22">
        <v>1</v>
      </c>
      <c r="J101" s="24">
        <v>52000</v>
      </c>
      <c r="K101" s="29">
        <f t="shared" si="1"/>
        <v>52000</v>
      </c>
    </row>
    <row r="102" spans="1:11">
      <c r="A102" s="28" t="s">
        <v>732</v>
      </c>
      <c r="B102" s="127"/>
      <c r="C102" s="34" t="s">
        <v>270</v>
      </c>
      <c r="D102" s="22" t="s">
        <v>409</v>
      </c>
      <c r="E102" s="82" t="s">
        <v>735</v>
      </c>
      <c r="F102" s="82" t="s">
        <v>735</v>
      </c>
      <c r="G102" s="22">
        <v>1</v>
      </c>
      <c r="H102" s="22"/>
      <c r="I102" s="22">
        <v>1</v>
      </c>
      <c r="J102" s="24">
        <v>1100</v>
      </c>
      <c r="K102" s="29">
        <f t="shared" si="1"/>
        <v>1100</v>
      </c>
    </row>
    <row r="103" spans="1:11" ht="15.75" thickBot="1">
      <c r="A103" s="30" t="s">
        <v>732</v>
      </c>
      <c r="B103" s="167"/>
      <c r="C103" s="37" t="s">
        <v>35</v>
      </c>
      <c r="D103" s="31" t="s">
        <v>79</v>
      </c>
      <c r="E103" s="40" t="s">
        <v>735</v>
      </c>
      <c r="F103" s="40" t="s">
        <v>735</v>
      </c>
      <c r="G103" s="31">
        <v>1</v>
      </c>
      <c r="H103" s="31"/>
      <c r="I103" s="31">
        <v>1</v>
      </c>
      <c r="J103" s="32">
        <v>45000</v>
      </c>
      <c r="K103" s="33">
        <f t="shared" si="1"/>
        <v>45000</v>
      </c>
    </row>
    <row r="104" spans="1:11">
      <c r="A104" s="149" t="s">
        <v>732</v>
      </c>
      <c r="B104" s="127" t="s">
        <v>550</v>
      </c>
      <c r="C104" s="150" t="s">
        <v>18</v>
      </c>
      <c r="D104" s="151" t="s">
        <v>24</v>
      </c>
      <c r="E104" s="165" t="s">
        <v>735</v>
      </c>
      <c r="F104" s="165" t="s">
        <v>735</v>
      </c>
      <c r="G104" s="151">
        <v>1</v>
      </c>
      <c r="H104" s="151"/>
      <c r="I104" s="151">
        <v>1</v>
      </c>
      <c r="J104" s="152">
        <v>1200</v>
      </c>
      <c r="K104" s="153">
        <f t="shared" si="1"/>
        <v>1200</v>
      </c>
    </row>
    <row r="105" spans="1:11">
      <c r="A105" s="28" t="s">
        <v>732</v>
      </c>
      <c r="B105" s="128"/>
      <c r="C105" s="34" t="s">
        <v>238</v>
      </c>
      <c r="D105" s="22" t="s">
        <v>24</v>
      </c>
      <c r="E105" s="19" t="s">
        <v>735</v>
      </c>
      <c r="F105" s="19" t="s">
        <v>735</v>
      </c>
      <c r="G105" s="22">
        <v>1</v>
      </c>
      <c r="H105" s="22"/>
      <c r="I105" s="22">
        <v>1</v>
      </c>
      <c r="J105" s="24">
        <v>14000</v>
      </c>
      <c r="K105" s="29">
        <f t="shared" si="1"/>
        <v>14000</v>
      </c>
    </row>
    <row r="106" spans="1:11">
      <c r="A106" s="28" t="s">
        <v>732</v>
      </c>
      <c r="B106" s="120" t="s">
        <v>121</v>
      </c>
      <c r="C106" s="34" t="s">
        <v>110</v>
      </c>
      <c r="D106" s="22" t="s">
        <v>266</v>
      </c>
      <c r="E106" s="19" t="s">
        <v>735</v>
      </c>
      <c r="F106" s="19" t="s">
        <v>735</v>
      </c>
      <c r="G106" s="22">
        <v>1</v>
      </c>
      <c r="H106" s="22"/>
      <c r="I106" s="22">
        <v>1</v>
      </c>
      <c r="J106" s="24">
        <v>150000</v>
      </c>
      <c r="K106" s="29">
        <f t="shared" si="1"/>
        <v>150000</v>
      </c>
    </row>
    <row r="107" spans="1:11">
      <c r="A107" s="28" t="s">
        <v>732</v>
      </c>
      <c r="B107" s="120"/>
      <c r="C107" s="34" t="s">
        <v>110</v>
      </c>
      <c r="D107" s="22" t="s">
        <v>24</v>
      </c>
      <c r="E107" s="19" t="s">
        <v>735</v>
      </c>
      <c r="F107" s="19" t="s">
        <v>735</v>
      </c>
      <c r="G107" s="22">
        <v>1</v>
      </c>
      <c r="H107" s="22"/>
      <c r="I107" s="22">
        <v>1</v>
      </c>
      <c r="J107" s="24">
        <v>150000</v>
      </c>
      <c r="K107" s="29">
        <f t="shared" si="1"/>
        <v>150000</v>
      </c>
    </row>
    <row r="108" spans="1:11">
      <c r="A108" s="28" t="s">
        <v>732</v>
      </c>
      <c r="B108" s="120"/>
      <c r="C108" s="34" t="s">
        <v>322</v>
      </c>
      <c r="D108" s="22" t="s">
        <v>24</v>
      </c>
      <c r="E108" s="19" t="s">
        <v>735</v>
      </c>
      <c r="F108" s="19" t="s">
        <v>735</v>
      </c>
      <c r="G108" s="22">
        <v>1</v>
      </c>
      <c r="H108" s="22"/>
      <c r="I108" s="22">
        <v>1</v>
      </c>
      <c r="J108" s="24">
        <v>6500</v>
      </c>
      <c r="K108" s="29">
        <f t="shared" si="1"/>
        <v>6500</v>
      </c>
    </row>
    <row r="109" spans="1:11">
      <c r="A109" s="28" t="s">
        <v>732</v>
      </c>
      <c r="B109" s="120"/>
      <c r="C109" s="34" t="s">
        <v>17</v>
      </c>
      <c r="D109" s="22" t="s">
        <v>24</v>
      </c>
      <c r="E109" s="19" t="s">
        <v>735</v>
      </c>
      <c r="F109" s="19" t="s">
        <v>735</v>
      </c>
      <c r="G109" s="22">
        <v>1</v>
      </c>
      <c r="H109" s="22"/>
      <c r="I109" s="22">
        <v>1</v>
      </c>
      <c r="J109" s="24">
        <v>6500</v>
      </c>
      <c r="K109" s="29">
        <f t="shared" si="1"/>
        <v>6500</v>
      </c>
    </row>
    <row r="110" spans="1:11">
      <c r="A110" s="28" t="s">
        <v>732</v>
      </c>
      <c r="B110" s="120"/>
      <c r="C110" s="34" t="s">
        <v>322</v>
      </c>
      <c r="D110" s="22" t="s">
        <v>24</v>
      </c>
      <c r="E110" s="19" t="s">
        <v>735</v>
      </c>
      <c r="F110" s="19" t="s">
        <v>735</v>
      </c>
      <c r="G110" s="22">
        <v>1</v>
      </c>
      <c r="H110" s="22"/>
      <c r="I110" s="22">
        <v>1</v>
      </c>
      <c r="J110" s="24">
        <v>6500</v>
      </c>
      <c r="K110" s="29">
        <f t="shared" si="1"/>
        <v>6500</v>
      </c>
    </row>
    <row r="111" spans="1:11">
      <c r="A111" s="28" t="s">
        <v>732</v>
      </c>
      <c r="B111" s="120"/>
      <c r="C111" s="34" t="s">
        <v>48</v>
      </c>
      <c r="D111" s="22" t="s">
        <v>24</v>
      </c>
      <c r="E111" s="19" t="s">
        <v>735</v>
      </c>
      <c r="F111" s="19" t="s">
        <v>735</v>
      </c>
      <c r="G111" s="22">
        <v>1</v>
      </c>
      <c r="H111" s="22"/>
      <c r="I111" s="22">
        <v>1</v>
      </c>
      <c r="J111" s="24">
        <v>1200</v>
      </c>
      <c r="K111" s="29">
        <f t="shared" si="1"/>
        <v>1200</v>
      </c>
    </row>
    <row r="112" spans="1:11">
      <c r="A112" s="28" t="s">
        <v>732</v>
      </c>
      <c r="B112" s="120" t="s">
        <v>170</v>
      </c>
      <c r="C112" s="34" t="s">
        <v>171</v>
      </c>
      <c r="D112" s="22" t="s">
        <v>24</v>
      </c>
      <c r="E112" s="19" t="s">
        <v>735</v>
      </c>
      <c r="F112" s="19" t="s">
        <v>735</v>
      </c>
      <c r="G112" s="22">
        <v>1</v>
      </c>
      <c r="H112" s="22"/>
      <c r="I112" s="22">
        <v>1</v>
      </c>
      <c r="J112" s="24">
        <v>65000</v>
      </c>
      <c r="K112" s="29">
        <f t="shared" si="1"/>
        <v>65000</v>
      </c>
    </row>
    <row r="113" spans="1:11">
      <c r="A113" s="28" t="s">
        <v>732</v>
      </c>
      <c r="B113" s="120"/>
      <c r="C113" s="34" t="s">
        <v>171</v>
      </c>
      <c r="D113" s="22" t="s">
        <v>24</v>
      </c>
      <c r="E113" s="19" t="s">
        <v>735</v>
      </c>
      <c r="F113" s="19" t="s">
        <v>735</v>
      </c>
      <c r="G113" s="22">
        <v>1</v>
      </c>
      <c r="H113" s="22"/>
      <c r="I113" s="22">
        <v>1</v>
      </c>
      <c r="J113" s="24">
        <v>65000</v>
      </c>
      <c r="K113" s="29">
        <f t="shared" si="1"/>
        <v>65000</v>
      </c>
    </row>
    <row r="114" spans="1:11">
      <c r="A114" s="28" t="s">
        <v>732</v>
      </c>
      <c r="B114" s="120"/>
      <c r="C114" s="34" t="s">
        <v>37</v>
      </c>
      <c r="D114" s="22" t="s">
        <v>24</v>
      </c>
      <c r="E114" s="19" t="s">
        <v>735</v>
      </c>
      <c r="F114" s="19" t="s">
        <v>735</v>
      </c>
      <c r="G114" s="22">
        <v>1</v>
      </c>
      <c r="H114" s="22"/>
      <c r="I114" s="22">
        <v>1</v>
      </c>
      <c r="J114" s="24">
        <v>6500</v>
      </c>
      <c r="K114" s="29">
        <f t="shared" si="1"/>
        <v>6500</v>
      </c>
    </row>
    <row r="115" spans="1:11">
      <c r="A115" s="28" t="s">
        <v>732</v>
      </c>
      <c r="B115" s="19" t="s">
        <v>554</v>
      </c>
      <c r="C115" s="34" t="s">
        <v>23</v>
      </c>
      <c r="D115" s="22" t="s">
        <v>409</v>
      </c>
      <c r="E115" s="19" t="s">
        <v>735</v>
      </c>
      <c r="F115" s="19" t="s">
        <v>735</v>
      </c>
      <c r="G115" s="22">
        <v>1</v>
      </c>
      <c r="H115" s="22"/>
      <c r="I115" s="22">
        <v>1</v>
      </c>
      <c r="J115" s="24">
        <v>650</v>
      </c>
      <c r="K115" s="29">
        <f t="shared" si="1"/>
        <v>650</v>
      </c>
    </row>
    <row r="116" spans="1:11">
      <c r="A116" s="28" t="s">
        <v>732</v>
      </c>
      <c r="B116" s="120" t="s">
        <v>555</v>
      </c>
      <c r="C116" s="34" t="s">
        <v>23</v>
      </c>
      <c r="D116" s="22" t="s">
        <v>409</v>
      </c>
      <c r="E116" s="19" t="s">
        <v>735</v>
      </c>
      <c r="F116" s="19" t="s">
        <v>735</v>
      </c>
      <c r="G116" s="22">
        <v>1</v>
      </c>
      <c r="H116" s="22"/>
      <c r="I116" s="22">
        <v>1</v>
      </c>
      <c r="J116" s="24">
        <v>650</v>
      </c>
      <c r="K116" s="29">
        <f t="shared" si="1"/>
        <v>650</v>
      </c>
    </row>
    <row r="117" spans="1:11">
      <c r="A117" s="28" t="s">
        <v>732</v>
      </c>
      <c r="B117" s="120"/>
      <c r="C117" s="34" t="s">
        <v>23</v>
      </c>
      <c r="D117" s="22" t="s">
        <v>409</v>
      </c>
      <c r="E117" s="19" t="s">
        <v>735</v>
      </c>
      <c r="F117" s="19" t="s">
        <v>735</v>
      </c>
      <c r="G117" s="22">
        <v>1</v>
      </c>
      <c r="H117" s="22"/>
      <c r="I117" s="22">
        <v>1</v>
      </c>
      <c r="J117" s="24">
        <v>650</v>
      </c>
      <c r="K117" s="29">
        <f t="shared" si="1"/>
        <v>650</v>
      </c>
    </row>
    <row r="118" spans="1:11">
      <c r="A118" s="28" t="s">
        <v>732</v>
      </c>
      <c r="B118" s="120"/>
      <c r="C118" s="34" t="s">
        <v>23</v>
      </c>
      <c r="D118" s="22" t="s">
        <v>409</v>
      </c>
      <c r="E118" s="19" t="s">
        <v>735</v>
      </c>
      <c r="F118" s="19" t="s">
        <v>735</v>
      </c>
      <c r="G118" s="22">
        <v>1</v>
      </c>
      <c r="H118" s="22"/>
      <c r="I118" s="22">
        <v>1</v>
      </c>
      <c r="J118" s="24">
        <v>650</v>
      </c>
      <c r="K118" s="29">
        <f t="shared" si="1"/>
        <v>650</v>
      </c>
    </row>
    <row r="119" spans="1:11">
      <c r="A119" s="28" t="s">
        <v>732</v>
      </c>
      <c r="B119" s="120" t="s">
        <v>161</v>
      </c>
      <c r="C119" s="34" t="s">
        <v>23</v>
      </c>
      <c r="D119" s="22" t="s">
        <v>409</v>
      </c>
      <c r="E119" s="19" t="s">
        <v>735</v>
      </c>
      <c r="F119" s="19" t="s">
        <v>735</v>
      </c>
      <c r="G119" s="22">
        <v>1</v>
      </c>
      <c r="H119" s="22"/>
      <c r="I119" s="22">
        <v>1</v>
      </c>
      <c r="J119" s="24">
        <v>650</v>
      </c>
      <c r="K119" s="29">
        <f t="shared" si="1"/>
        <v>650</v>
      </c>
    </row>
    <row r="120" spans="1:11">
      <c r="A120" s="28" t="s">
        <v>732</v>
      </c>
      <c r="B120" s="120"/>
      <c r="C120" s="34" t="s">
        <v>65</v>
      </c>
      <c r="D120" s="22" t="s">
        <v>24</v>
      </c>
      <c r="E120" s="19" t="s">
        <v>735</v>
      </c>
      <c r="F120" s="19" t="s">
        <v>735</v>
      </c>
      <c r="G120" s="22">
        <v>1</v>
      </c>
      <c r="H120" s="22"/>
      <c r="I120" s="22">
        <v>1</v>
      </c>
      <c r="J120" s="24">
        <v>2500</v>
      </c>
      <c r="K120" s="29">
        <f t="shared" si="1"/>
        <v>2500</v>
      </c>
    </row>
    <row r="121" spans="1:11" ht="15.75" thickBot="1">
      <c r="A121" s="30" t="s">
        <v>732</v>
      </c>
      <c r="B121" s="121"/>
      <c r="C121" s="37" t="s">
        <v>23</v>
      </c>
      <c r="D121" s="31" t="s">
        <v>406</v>
      </c>
      <c r="E121" s="40" t="s">
        <v>735</v>
      </c>
      <c r="F121" s="40" t="s">
        <v>735</v>
      </c>
      <c r="G121" s="31">
        <v>1</v>
      </c>
      <c r="H121" s="31"/>
      <c r="I121" s="31">
        <v>1</v>
      </c>
      <c r="J121" s="32">
        <v>650</v>
      </c>
      <c r="K121" s="33">
        <f t="shared" si="1"/>
        <v>650</v>
      </c>
    </row>
    <row r="123" spans="1:11" ht="16.5" thickBot="1">
      <c r="A123" s="3" t="s">
        <v>730</v>
      </c>
      <c r="B123" s="3"/>
      <c r="E123" s="4"/>
      <c r="F123" s="5"/>
      <c r="G123" s="1"/>
      <c r="H123" s="1"/>
      <c r="I123" s="1"/>
      <c r="J123"/>
      <c r="K123"/>
    </row>
    <row r="124" spans="1:11" ht="15.75" thickBot="1">
      <c r="A124" s="6"/>
      <c r="B124" s="49"/>
      <c r="E124" s="4"/>
      <c r="F124" s="5"/>
      <c r="G124" s="83" t="s">
        <v>731</v>
      </c>
      <c r="H124" s="84"/>
      <c r="I124" s="84"/>
      <c r="J124" s="85"/>
      <c r="K124" s="7">
        <f>SUM(I6:I121)</f>
        <v>116</v>
      </c>
    </row>
    <row r="125" spans="1:11" ht="18.75">
      <c r="A125" s="8" t="s">
        <v>732</v>
      </c>
      <c r="B125" s="86" t="s">
        <v>733</v>
      </c>
      <c r="C125" s="87"/>
      <c r="E125" s="18"/>
      <c r="F125" s="5"/>
      <c r="G125" s="88" t="s">
        <v>734</v>
      </c>
      <c r="H125" s="89"/>
      <c r="I125" s="89"/>
      <c r="J125" s="90"/>
      <c r="K125" s="44">
        <f>SUM(K6:K121)</f>
        <v>7651100</v>
      </c>
    </row>
    <row r="126" spans="1:11" ht="15.75" thickBot="1">
      <c r="A126" s="10" t="s">
        <v>735</v>
      </c>
      <c r="B126" s="91" t="s">
        <v>736</v>
      </c>
      <c r="C126" s="92"/>
      <c r="E126" s="18"/>
      <c r="F126" s="5"/>
      <c r="G126" s="93" t="s">
        <v>737</v>
      </c>
      <c r="H126" s="94"/>
      <c r="I126" s="94"/>
      <c r="J126" s="94"/>
      <c r="K126" s="11">
        <f>K125*0.07</f>
        <v>535577</v>
      </c>
    </row>
  </sheetData>
  <mergeCells count="4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24:J124"/>
    <mergeCell ref="B125:C125"/>
    <mergeCell ref="G125:J125"/>
    <mergeCell ref="B126:C126"/>
    <mergeCell ref="G126:J126"/>
    <mergeCell ref="B6:B10"/>
    <mergeCell ref="B11:B18"/>
    <mergeCell ref="B19:B27"/>
    <mergeCell ref="B28:B35"/>
    <mergeCell ref="B36:B37"/>
    <mergeCell ref="B38:B42"/>
    <mergeCell ref="B65:B69"/>
    <mergeCell ref="B70:B78"/>
    <mergeCell ref="B79:B82"/>
    <mergeCell ref="B43:B51"/>
    <mergeCell ref="B52:B64"/>
    <mergeCell ref="B112:B114"/>
    <mergeCell ref="B116:B118"/>
    <mergeCell ref="B119:B121"/>
    <mergeCell ref="B83:B84"/>
    <mergeCell ref="B85:B86"/>
    <mergeCell ref="B87:B94"/>
    <mergeCell ref="B106:B111"/>
    <mergeCell ref="B95:B103"/>
    <mergeCell ref="B104:B10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P7" sqref="P7"/>
    </sheetView>
  </sheetViews>
  <sheetFormatPr defaultRowHeight="15"/>
  <cols>
    <col min="1" max="1" width="6" customWidth="1"/>
    <col min="2" max="2" width="5.7109375" customWidth="1"/>
    <col min="3" max="3" width="20.42578125" bestFit="1" customWidth="1"/>
    <col min="4" max="4" width="10.5703125" bestFit="1" customWidth="1"/>
    <col min="5" max="5" width="8.28515625" customWidth="1"/>
    <col min="6" max="6" width="10.5703125" bestFit="1" customWidth="1"/>
    <col min="7" max="7" width="4.28515625" customWidth="1"/>
    <col min="8" max="8" width="4" customWidth="1"/>
    <col min="9" max="9" width="4.5703125" customWidth="1"/>
    <col min="10" max="10" width="9.5703125" style="2" bestFit="1" customWidth="1"/>
    <col min="11" max="11" width="9.5703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42182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556</v>
      </c>
      <c r="G3" s="105"/>
      <c r="H3" s="105"/>
      <c r="I3" s="105"/>
      <c r="J3" s="105"/>
      <c r="K3" s="118"/>
    </row>
    <row r="4" spans="1:11" ht="24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7.25" customHeight="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36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2500</v>
      </c>
      <c r="K6" s="29">
        <f>I6*J6</f>
        <v>2500</v>
      </c>
    </row>
    <row r="7" spans="1:11">
      <c r="A7" s="28" t="s">
        <v>732</v>
      </c>
      <c r="B7" s="21" t="s">
        <v>732</v>
      </c>
      <c r="C7" s="34" t="s">
        <v>65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2500</v>
      </c>
      <c r="K7" s="29">
        <f t="shared" ref="K7:K17" si="0">I7*J7</f>
        <v>2500</v>
      </c>
    </row>
    <row r="8" spans="1:11">
      <c r="A8" s="28" t="s">
        <v>732</v>
      </c>
      <c r="B8" s="21" t="s">
        <v>732</v>
      </c>
      <c r="C8" s="34" t="s">
        <v>23</v>
      </c>
      <c r="D8" s="22" t="s">
        <v>24</v>
      </c>
      <c r="E8" s="19" t="s">
        <v>735</v>
      </c>
      <c r="F8" s="22">
        <v>89617</v>
      </c>
      <c r="G8" s="22">
        <v>1</v>
      </c>
      <c r="H8" s="22"/>
      <c r="I8" s="22">
        <v>1</v>
      </c>
      <c r="J8" s="24">
        <v>650</v>
      </c>
      <c r="K8" s="29">
        <f t="shared" si="0"/>
        <v>650</v>
      </c>
    </row>
    <row r="9" spans="1:11">
      <c r="A9" s="28" t="s">
        <v>732</v>
      </c>
      <c r="B9" s="21" t="s">
        <v>732</v>
      </c>
      <c r="C9" s="34" t="s">
        <v>18</v>
      </c>
      <c r="D9" s="22" t="s">
        <v>558</v>
      </c>
      <c r="E9" s="22" t="s">
        <v>362</v>
      </c>
      <c r="F9" s="19" t="s">
        <v>735</v>
      </c>
      <c r="G9" s="22">
        <v>1</v>
      </c>
      <c r="H9" s="22"/>
      <c r="I9" s="22">
        <v>1</v>
      </c>
      <c r="J9" s="24">
        <v>1200</v>
      </c>
      <c r="K9" s="29">
        <f t="shared" si="0"/>
        <v>1200</v>
      </c>
    </row>
    <row r="10" spans="1:11">
      <c r="A10" s="28" t="s">
        <v>732</v>
      </c>
      <c r="B10" s="21" t="s">
        <v>732</v>
      </c>
      <c r="C10" s="34" t="s">
        <v>37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6500</v>
      </c>
      <c r="K10" s="29">
        <f t="shared" si="0"/>
        <v>6500</v>
      </c>
    </row>
    <row r="11" spans="1:11">
      <c r="A11" s="28" t="s">
        <v>732</v>
      </c>
      <c r="B11" s="21" t="s">
        <v>732</v>
      </c>
      <c r="C11" s="34" t="s">
        <v>89</v>
      </c>
      <c r="D11" s="22" t="s">
        <v>57</v>
      </c>
      <c r="E11" s="19" t="s">
        <v>735</v>
      </c>
      <c r="F11" s="22" t="s">
        <v>562</v>
      </c>
      <c r="G11" s="22">
        <v>1</v>
      </c>
      <c r="H11" s="22"/>
      <c r="I11" s="22">
        <v>1</v>
      </c>
      <c r="J11" s="24">
        <v>1400</v>
      </c>
      <c r="K11" s="29">
        <f t="shared" si="0"/>
        <v>1400</v>
      </c>
    </row>
    <row r="12" spans="1:11">
      <c r="A12" s="28" t="s">
        <v>732</v>
      </c>
      <c r="B12" s="21" t="s">
        <v>732</v>
      </c>
      <c r="C12" s="34" t="s">
        <v>35</v>
      </c>
      <c r="D12" s="22" t="s">
        <v>24</v>
      </c>
      <c r="E12" s="19" t="s">
        <v>735</v>
      </c>
      <c r="F12" s="22" t="s">
        <v>561</v>
      </c>
      <c r="G12" s="22">
        <v>1</v>
      </c>
      <c r="H12" s="22"/>
      <c r="I12" s="22">
        <v>1</v>
      </c>
      <c r="J12" s="24">
        <v>45000</v>
      </c>
      <c r="K12" s="29">
        <f t="shared" si="0"/>
        <v>45000</v>
      </c>
    </row>
    <row r="13" spans="1:11">
      <c r="A13" s="28" t="s">
        <v>732</v>
      </c>
      <c r="B13" s="21" t="s">
        <v>732</v>
      </c>
      <c r="C13" s="34" t="s">
        <v>21</v>
      </c>
      <c r="D13" s="22" t="s">
        <v>24</v>
      </c>
      <c r="E13" s="22" t="s">
        <v>559</v>
      </c>
      <c r="F13" s="22">
        <v>40368</v>
      </c>
      <c r="G13" s="22">
        <v>1</v>
      </c>
      <c r="H13" s="22"/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21" t="s">
        <v>732</v>
      </c>
      <c r="C14" s="34" t="s">
        <v>29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15000</v>
      </c>
      <c r="K14" s="29">
        <f t="shared" si="0"/>
        <v>15000</v>
      </c>
    </row>
    <row r="15" spans="1:11">
      <c r="A15" s="28" t="s">
        <v>732</v>
      </c>
      <c r="B15" s="21" t="s">
        <v>732</v>
      </c>
      <c r="C15" s="34" t="s">
        <v>557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3500</v>
      </c>
      <c r="K15" s="29">
        <f t="shared" si="0"/>
        <v>3500</v>
      </c>
    </row>
    <row r="16" spans="1:11">
      <c r="A16" s="28" t="s">
        <v>732</v>
      </c>
      <c r="B16" s="21" t="s">
        <v>732</v>
      </c>
      <c r="C16" s="34" t="s">
        <v>387</v>
      </c>
      <c r="D16" s="22" t="s">
        <v>24</v>
      </c>
      <c r="E16" s="19" t="s">
        <v>735</v>
      </c>
      <c r="F16" s="19" t="s">
        <v>735</v>
      </c>
      <c r="G16" s="22"/>
      <c r="H16" s="22">
        <v>1</v>
      </c>
      <c r="I16" s="22">
        <v>1</v>
      </c>
      <c r="J16" s="24">
        <v>65000</v>
      </c>
      <c r="K16" s="29">
        <f t="shared" si="0"/>
        <v>65000</v>
      </c>
    </row>
    <row r="17" spans="1:11" ht="15.75" thickBot="1">
      <c r="A17" s="30" t="s">
        <v>732</v>
      </c>
      <c r="B17" s="45" t="s">
        <v>732</v>
      </c>
      <c r="C17" s="37" t="s">
        <v>242</v>
      </c>
      <c r="D17" s="31" t="s">
        <v>244</v>
      </c>
      <c r="E17" s="31" t="s">
        <v>560</v>
      </c>
      <c r="F17" s="31">
        <v>44713111</v>
      </c>
      <c r="G17" s="31"/>
      <c r="H17" s="31">
        <v>1</v>
      </c>
      <c r="I17" s="31">
        <v>1</v>
      </c>
      <c r="J17" s="32">
        <v>300000</v>
      </c>
      <c r="K17" s="33">
        <f t="shared" si="0"/>
        <v>300000</v>
      </c>
    </row>
    <row r="19" spans="1:11" ht="16.5" thickBot="1">
      <c r="A19" s="3" t="s">
        <v>730</v>
      </c>
      <c r="B19" s="3"/>
      <c r="E19" s="4"/>
      <c r="F19" s="5"/>
      <c r="G19" s="1"/>
      <c r="H19" s="1"/>
      <c r="I19" s="1"/>
      <c r="J19"/>
      <c r="K19"/>
    </row>
    <row r="20" spans="1:11" ht="15.75" thickBot="1">
      <c r="A20" s="6"/>
      <c r="B20" s="6"/>
      <c r="E20" s="4"/>
      <c r="F20" s="5"/>
      <c r="G20" s="83" t="s">
        <v>731</v>
      </c>
      <c r="H20" s="84"/>
      <c r="I20" s="84"/>
      <c r="J20" s="85"/>
      <c r="K20" s="7">
        <f>SUM(I6:I17)</f>
        <v>12</v>
      </c>
    </row>
    <row r="21" spans="1:11" ht="18.75">
      <c r="A21" s="8" t="s">
        <v>732</v>
      </c>
      <c r="B21" s="86" t="s">
        <v>733</v>
      </c>
      <c r="C21" s="87"/>
      <c r="E21" s="18"/>
      <c r="F21" s="5"/>
      <c r="G21" s="88" t="s">
        <v>734</v>
      </c>
      <c r="H21" s="89"/>
      <c r="I21" s="89"/>
      <c r="J21" s="90"/>
      <c r="K21" s="9">
        <f>SUM(K6:K17)</f>
        <v>449750</v>
      </c>
    </row>
    <row r="22" spans="1:11" ht="15.75" thickBot="1">
      <c r="A22" s="10" t="s">
        <v>735</v>
      </c>
      <c r="B22" s="91" t="s">
        <v>736</v>
      </c>
      <c r="C22" s="92"/>
      <c r="E22" s="18"/>
      <c r="F22" s="5"/>
      <c r="G22" s="93" t="s">
        <v>737</v>
      </c>
      <c r="H22" s="94"/>
      <c r="I22" s="94"/>
      <c r="J22" s="94"/>
      <c r="K22" s="11">
        <f>K21*0.07</f>
        <v>31482.500000000004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0:J20"/>
    <mergeCell ref="B21:C21"/>
    <mergeCell ref="G21:J21"/>
    <mergeCell ref="B22:C22"/>
    <mergeCell ref="G22:J2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P2" sqref="P2"/>
    </sheetView>
  </sheetViews>
  <sheetFormatPr defaultRowHeight="15"/>
  <cols>
    <col min="1" max="1" width="6.140625" customWidth="1"/>
    <col min="2" max="2" width="6.42578125" customWidth="1"/>
    <col min="3" max="3" width="20.42578125" bestFit="1" customWidth="1"/>
    <col min="4" max="4" width="10.5703125" bestFit="1" customWidth="1"/>
    <col min="5" max="5" width="8.28515625" bestFit="1" customWidth="1"/>
    <col min="6" max="6" width="10.28515625" bestFit="1" customWidth="1"/>
    <col min="7" max="7" width="5" customWidth="1"/>
    <col min="8" max="8" width="4.140625" customWidth="1"/>
    <col min="9" max="9" width="4.28515625" customWidth="1"/>
    <col min="10" max="11" width="9.140625" style="2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42182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563</v>
      </c>
      <c r="G3" s="105"/>
      <c r="H3" s="105"/>
      <c r="I3" s="105"/>
      <c r="J3" s="105"/>
      <c r="K3" s="118"/>
    </row>
    <row r="4" spans="1:11" ht="25.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4.25" customHeight="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49</v>
      </c>
      <c r="D6" s="22" t="s">
        <v>564</v>
      </c>
      <c r="E6" s="19" t="s">
        <v>735</v>
      </c>
      <c r="F6" s="22">
        <v>67963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323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3500</v>
      </c>
      <c r="K7" s="29">
        <f t="shared" ref="K7:K16" si="0">I7*J7</f>
        <v>3500</v>
      </c>
    </row>
    <row r="8" spans="1:11">
      <c r="A8" s="28" t="s">
        <v>732</v>
      </c>
      <c r="B8" s="21" t="s">
        <v>732</v>
      </c>
      <c r="C8" s="34" t="s">
        <v>345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15000</v>
      </c>
      <c r="K8" s="29">
        <f t="shared" si="0"/>
        <v>15000</v>
      </c>
    </row>
    <row r="9" spans="1:11">
      <c r="A9" s="28" t="s">
        <v>732</v>
      </c>
      <c r="B9" s="21" t="s">
        <v>732</v>
      </c>
      <c r="C9" s="34" t="s">
        <v>36</v>
      </c>
      <c r="D9" s="22" t="s">
        <v>41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2500</v>
      </c>
      <c r="K9" s="29">
        <f t="shared" si="0"/>
        <v>2500</v>
      </c>
    </row>
    <row r="10" spans="1:11">
      <c r="A10" s="28" t="s">
        <v>732</v>
      </c>
      <c r="B10" s="21" t="s">
        <v>732</v>
      </c>
      <c r="C10" s="34" t="s">
        <v>35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45000</v>
      </c>
      <c r="K10" s="29">
        <f t="shared" si="0"/>
        <v>45000</v>
      </c>
    </row>
    <row r="11" spans="1:11">
      <c r="A11" s="28" t="s">
        <v>732</v>
      </c>
      <c r="B11" s="21" t="s">
        <v>732</v>
      </c>
      <c r="C11" s="34" t="s">
        <v>18</v>
      </c>
      <c r="D11" s="22" t="s">
        <v>25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1200</v>
      </c>
      <c r="K11" s="29">
        <f t="shared" si="0"/>
        <v>1200</v>
      </c>
    </row>
    <row r="12" spans="1:11">
      <c r="A12" s="28" t="s">
        <v>732</v>
      </c>
      <c r="B12" s="21" t="s">
        <v>732</v>
      </c>
      <c r="C12" s="34" t="s">
        <v>37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21" t="s">
        <v>732</v>
      </c>
      <c r="C13" s="34" t="s">
        <v>65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2500</v>
      </c>
      <c r="K13" s="29">
        <f t="shared" si="0"/>
        <v>2500</v>
      </c>
    </row>
    <row r="14" spans="1:11">
      <c r="A14" s="28" t="s">
        <v>732</v>
      </c>
      <c r="B14" s="21" t="s">
        <v>732</v>
      </c>
      <c r="C14" s="34" t="s">
        <v>89</v>
      </c>
      <c r="D14" s="22" t="s">
        <v>57</v>
      </c>
      <c r="E14" s="19" t="s">
        <v>735</v>
      </c>
      <c r="F14" s="22" t="s">
        <v>567</v>
      </c>
      <c r="G14" s="22">
        <v>1</v>
      </c>
      <c r="H14" s="22"/>
      <c r="I14" s="22">
        <v>1</v>
      </c>
      <c r="J14" s="24">
        <v>1400</v>
      </c>
      <c r="K14" s="29">
        <f t="shared" si="0"/>
        <v>1400</v>
      </c>
    </row>
    <row r="15" spans="1:11">
      <c r="A15" s="28" t="s">
        <v>732</v>
      </c>
      <c r="B15" s="21" t="s">
        <v>732</v>
      </c>
      <c r="C15" s="34" t="s">
        <v>21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6500</v>
      </c>
      <c r="K15" s="29">
        <f t="shared" si="0"/>
        <v>6500</v>
      </c>
    </row>
    <row r="16" spans="1:11" ht="15.75" thickBot="1">
      <c r="A16" s="30" t="s">
        <v>732</v>
      </c>
      <c r="B16" s="45" t="s">
        <v>732</v>
      </c>
      <c r="C16" s="37" t="s">
        <v>229</v>
      </c>
      <c r="D16" s="31" t="s">
        <v>24</v>
      </c>
      <c r="E16" s="31" t="s">
        <v>565</v>
      </c>
      <c r="F16" s="31" t="s">
        <v>566</v>
      </c>
      <c r="G16" s="31">
        <v>1</v>
      </c>
      <c r="H16" s="31"/>
      <c r="I16" s="31">
        <v>1</v>
      </c>
      <c r="J16" s="32">
        <v>1100</v>
      </c>
      <c r="K16" s="33">
        <f t="shared" si="0"/>
        <v>1100</v>
      </c>
    </row>
    <row r="18" spans="1:11" ht="16.5" thickBot="1">
      <c r="A18" s="3" t="s">
        <v>730</v>
      </c>
      <c r="B18" s="3"/>
      <c r="E18" s="4"/>
      <c r="F18" s="5"/>
      <c r="G18" s="1"/>
      <c r="H18" s="1"/>
      <c r="I18" s="1"/>
      <c r="J18"/>
      <c r="K18"/>
    </row>
    <row r="19" spans="1:11" ht="15.75" thickBot="1">
      <c r="A19" s="6"/>
      <c r="B19" s="6"/>
      <c r="E19" s="4"/>
      <c r="F19" s="5"/>
      <c r="G19" s="83" t="s">
        <v>731</v>
      </c>
      <c r="H19" s="84"/>
      <c r="I19" s="84"/>
      <c r="J19" s="85"/>
      <c r="K19" s="7">
        <f>SUM(I6:I16)</f>
        <v>11</v>
      </c>
    </row>
    <row r="20" spans="1:11" ht="18.75">
      <c r="A20" s="8" t="s">
        <v>732</v>
      </c>
      <c r="B20" s="86" t="s">
        <v>733</v>
      </c>
      <c r="C20" s="87"/>
      <c r="E20" s="18"/>
      <c r="F20" s="5"/>
      <c r="G20" s="88" t="s">
        <v>734</v>
      </c>
      <c r="H20" s="89"/>
      <c r="I20" s="89"/>
      <c r="J20" s="90"/>
      <c r="K20" s="9">
        <f>SUM(K6:K16)</f>
        <v>86300</v>
      </c>
    </row>
    <row r="21" spans="1:11" ht="15.75" thickBot="1">
      <c r="A21" s="10" t="s">
        <v>735</v>
      </c>
      <c r="B21" s="91" t="s">
        <v>736</v>
      </c>
      <c r="C21" s="92"/>
      <c r="E21" s="18"/>
      <c r="F21" s="5"/>
      <c r="G21" s="93" t="s">
        <v>737</v>
      </c>
      <c r="H21" s="94"/>
      <c r="I21" s="94"/>
      <c r="J21" s="94"/>
      <c r="K21" s="11">
        <f>K20*0.07</f>
        <v>6041.0000000000009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9:J19"/>
    <mergeCell ref="B20:C20"/>
    <mergeCell ref="G20:J20"/>
    <mergeCell ref="B21:C21"/>
    <mergeCell ref="G21:J21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7"/>
  <sheetViews>
    <sheetView workbookViewId="0">
      <selection activeCell="O6" sqref="O6"/>
    </sheetView>
  </sheetViews>
  <sheetFormatPr defaultRowHeight="15"/>
  <cols>
    <col min="1" max="1" width="5.5703125" customWidth="1"/>
    <col min="2" max="2" width="10.85546875" customWidth="1"/>
    <col min="3" max="3" width="19.28515625" customWidth="1"/>
    <col min="4" max="4" width="9.140625" customWidth="1"/>
    <col min="5" max="5" width="10.7109375" customWidth="1"/>
    <col min="6" max="6" width="9.28515625" customWidth="1"/>
    <col min="7" max="7" width="4.28515625" style="1" customWidth="1"/>
    <col min="8" max="9" width="4" style="1" customWidth="1"/>
    <col min="10" max="10" width="9.140625" style="2"/>
    <col min="11" max="11" width="10.5703125" style="2" bestFit="1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42179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227</v>
      </c>
      <c r="G3" s="105"/>
      <c r="H3" s="105"/>
      <c r="I3" s="105"/>
      <c r="J3" s="105"/>
      <c r="K3" s="118"/>
    </row>
    <row r="4" spans="1:11" ht="22.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7.25" customHeight="1">
      <c r="A5" s="112"/>
      <c r="B5" s="108"/>
      <c r="C5" s="114"/>
      <c r="D5" s="114"/>
      <c r="E5" s="115"/>
      <c r="F5" s="116"/>
      <c r="G5" s="81" t="s">
        <v>13</v>
      </c>
      <c r="H5" s="81" t="s">
        <v>14</v>
      </c>
      <c r="I5" s="109"/>
      <c r="J5" s="110"/>
      <c r="K5" s="111"/>
    </row>
    <row r="6" spans="1:11">
      <c r="A6" s="28" t="s">
        <v>732</v>
      </c>
      <c r="B6" s="117" t="s">
        <v>127</v>
      </c>
      <c r="C6" s="22" t="s">
        <v>35</v>
      </c>
      <c r="D6" s="22" t="s">
        <v>40</v>
      </c>
      <c r="E6" s="82" t="s">
        <v>735</v>
      </c>
      <c r="F6" s="82" t="s">
        <v>735</v>
      </c>
      <c r="G6" s="22">
        <v>1</v>
      </c>
      <c r="H6" s="22"/>
      <c r="I6" s="22">
        <v>1</v>
      </c>
      <c r="J6" s="24">
        <v>45000</v>
      </c>
      <c r="K6" s="29">
        <f>I6*J6</f>
        <v>45000</v>
      </c>
    </row>
    <row r="7" spans="1:11">
      <c r="A7" s="28" t="s">
        <v>732</v>
      </c>
      <c r="B7" s="117"/>
      <c r="C7" s="22" t="s">
        <v>35</v>
      </c>
      <c r="D7" s="22" t="s">
        <v>40</v>
      </c>
      <c r="E7" s="82" t="s">
        <v>735</v>
      </c>
      <c r="F7" s="82" t="s">
        <v>735</v>
      </c>
      <c r="G7" s="22">
        <v>1</v>
      </c>
      <c r="H7" s="22"/>
      <c r="I7" s="22">
        <v>1</v>
      </c>
      <c r="J7" s="24">
        <v>45000</v>
      </c>
      <c r="K7" s="29">
        <f t="shared" ref="K7:K68" si="0">I7*J7</f>
        <v>45000</v>
      </c>
    </row>
    <row r="8" spans="1:11">
      <c r="A8" s="28" t="s">
        <v>732</v>
      </c>
      <c r="B8" s="117"/>
      <c r="C8" s="22" t="s">
        <v>22</v>
      </c>
      <c r="D8" s="22" t="s">
        <v>24</v>
      </c>
      <c r="E8" s="82" t="s">
        <v>735</v>
      </c>
      <c r="F8" s="82" t="s">
        <v>735</v>
      </c>
      <c r="G8" s="22">
        <v>1</v>
      </c>
      <c r="H8" s="22"/>
      <c r="I8" s="22">
        <v>1</v>
      </c>
      <c r="J8" s="24">
        <v>6500</v>
      </c>
      <c r="K8" s="29">
        <f t="shared" si="0"/>
        <v>6500</v>
      </c>
    </row>
    <row r="9" spans="1:11">
      <c r="A9" s="28" t="s">
        <v>732</v>
      </c>
      <c r="B9" s="117"/>
      <c r="C9" s="22" t="s">
        <v>18</v>
      </c>
      <c r="D9" s="22" t="s">
        <v>230</v>
      </c>
      <c r="E9" s="82" t="s">
        <v>735</v>
      </c>
      <c r="F9" s="82" t="s">
        <v>735</v>
      </c>
      <c r="G9" s="22">
        <v>1</v>
      </c>
      <c r="H9" s="22"/>
      <c r="I9" s="22">
        <v>1</v>
      </c>
      <c r="J9" s="24">
        <v>1200</v>
      </c>
      <c r="K9" s="29">
        <f t="shared" si="0"/>
        <v>1200</v>
      </c>
    </row>
    <row r="10" spans="1:11">
      <c r="A10" s="28" t="s">
        <v>732</v>
      </c>
      <c r="B10" s="117"/>
      <c r="C10" s="22" t="s">
        <v>29</v>
      </c>
      <c r="D10" s="22" t="s">
        <v>231</v>
      </c>
      <c r="E10" s="22" t="s">
        <v>233</v>
      </c>
      <c r="F10" s="82" t="s">
        <v>735</v>
      </c>
      <c r="G10" s="22">
        <v>1</v>
      </c>
      <c r="H10" s="22"/>
      <c r="I10" s="22">
        <v>1</v>
      </c>
      <c r="J10" s="24">
        <v>17000</v>
      </c>
      <c r="K10" s="29">
        <f t="shared" si="0"/>
        <v>17000</v>
      </c>
    </row>
    <row r="11" spans="1:11">
      <c r="A11" s="28" t="s">
        <v>732</v>
      </c>
      <c r="B11" s="117"/>
      <c r="C11" s="22" t="s">
        <v>36</v>
      </c>
      <c r="D11" s="22" t="s">
        <v>232</v>
      </c>
      <c r="E11" s="22" t="s">
        <v>234</v>
      </c>
      <c r="F11" s="82" t="s">
        <v>735</v>
      </c>
      <c r="G11" s="22">
        <v>1</v>
      </c>
      <c r="H11" s="22"/>
      <c r="I11" s="22">
        <v>1</v>
      </c>
      <c r="J11" s="24">
        <v>2500</v>
      </c>
      <c r="K11" s="29">
        <f t="shared" si="0"/>
        <v>2500</v>
      </c>
    </row>
    <row r="12" spans="1:11">
      <c r="A12" s="28" t="s">
        <v>732</v>
      </c>
      <c r="B12" s="117"/>
      <c r="C12" s="22" t="s">
        <v>228</v>
      </c>
      <c r="D12" s="22" t="s">
        <v>39</v>
      </c>
      <c r="E12" s="22" t="s">
        <v>235</v>
      </c>
      <c r="F12" s="22">
        <v>5151</v>
      </c>
      <c r="G12" s="22">
        <v>1</v>
      </c>
      <c r="H12" s="22"/>
      <c r="I12" s="22">
        <v>1</v>
      </c>
      <c r="J12" s="24">
        <v>38000</v>
      </c>
      <c r="K12" s="29">
        <f t="shared" si="0"/>
        <v>38000</v>
      </c>
    </row>
    <row r="13" spans="1:11">
      <c r="A13" s="28" t="s">
        <v>732</v>
      </c>
      <c r="B13" s="117"/>
      <c r="C13" s="22" t="s">
        <v>48</v>
      </c>
      <c r="D13" s="22" t="s">
        <v>24</v>
      </c>
      <c r="E13" s="82" t="s">
        <v>735</v>
      </c>
      <c r="F13" s="82" t="s">
        <v>735</v>
      </c>
      <c r="G13" s="22">
        <v>1</v>
      </c>
      <c r="H13" s="22"/>
      <c r="I13" s="22">
        <v>1</v>
      </c>
      <c r="J13" s="24">
        <v>1200</v>
      </c>
      <c r="K13" s="29">
        <f t="shared" si="0"/>
        <v>1200</v>
      </c>
    </row>
    <row r="14" spans="1:11">
      <c r="A14" s="28" t="s">
        <v>732</v>
      </c>
      <c r="B14" s="117"/>
      <c r="C14" s="22" t="s">
        <v>229</v>
      </c>
      <c r="D14" s="22" t="s">
        <v>232</v>
      </c>
      <c r="E14" s="22" t="s">
        <v>236</v>
      </c>
      <c r="F14" s="22">
        <v>4012070</v>
      </c>
      <c r="G14" s="22">
        <v>1</v>
      </c>
      <c r="H14" s="22"/>
      <c r="I14" s="22">
        <v>1</v>
      </c>
      <c r="J14" s="24">
        <v>1100</v>
      </c>
      <c r="K14" s="29">
        <f t="shared" si="0"/>
        <v>1100</v>
      </c>
    </row>
    <row r="15" spans="1:11">
      <c r="A15" s="28" t="s">
        <v>732</v>
      </c>
      <c r="B15" s="117" t="s">
        <v>33</v>
      </c>
      <c r="C15" s="22" t="s">
        <v>35</v>
      </c>
      <c r="D15" s="22" t="s">
        <v>40</v>
      </c>
      <c r="E15" s="82" t="s">
        <v>735</v>
      </c>
      <c r="F15" s="82" t="s">
        <v>735</v>
      </c>
      <c r="G15" s="22">
        <v>1</v>
      </c>
      <c r="H15" s="22"/>
      <c r="I15" s="22">
        <v>1</v>
      </c>
      <c r="J15" s="24">
        <v>45000</v>
      </c>
      <c r="K15" s="29">
        <f t="shared" si="0"/>
        <v>45000</v>
      </c>
    </row>
    <row r="16" spans="1:11">
      <c r="A16" s="28" t="s">
        <v>732</v>
      </c>
      <c r="B16" s="117"/>
      <c r="C16" s="22" t="s">
        <v>228</v>
      </c>
      <c r="D16" s="22" t="s">
        <v>39</v>
      </c>
      <c r="E16" s="22" t="s">
        <v>235</v>
      </c>
      <c r="F16" s="22">
        <v>5152</v>
      </c>
      <c r="G16" s="22">
        <v>1</v>
      </c>
      <c r="H16" s="22"/>
      <c r="I16" s="22">
        <v>1</v>
      </c>
      <c r="J16" s="24">
        <v>38000</v>
      </c>
      <c r="K16" s="29">
        <f t="shared" si="0"/>
        <v>38000</v>
      </c>
    </row>
    <row r="17" spans="1:11">
      <c r="A17" s="28" t="s">
        <v>732</v>
      </c>
      <c r="B17" s="117"/>
      <c r="C17" s="22" t="s">
        <v>36</v>
      </c>
      <c r="D17" s="22" t="s">
        <v>232</v>
      </c>
      <c r="E17" s="82" t="s">
        <v>735</v>
      </c>
      <c r="F17" s="82" t="s">
        <v>735</v>
      </c>
      <c r="G17" s="22">
        <v>1</v>
      </c>
      <c r="H17" s="22"/>
      <c r="I17" s="22">
        <v>1</v>
      </c>
      <c r="J17" s="24">
        <v>2500</v>
      </c>
      <c r="K17" s="29">
        <f t="shared" si="0"/>
        <v>2500</v>
      </c>
    </row>
    <row r="18" spans="1:11">
      <c r="A18" s="28" t="s">
        <v>732</v>
      </c>
      <c r="B18" s="117"/>
      <c r="C18" s="22" t="s">
        <v>22</v>
      </c>
      <c r="D18" s="22" t="s">
        <v>24</v>
      </c>
      <c r="E18" s="82" t="s">
        <v>735</v>
      </c>
      <c r="F18" s="82" t="s">
        <v>735</v>
      </c>
      <c r="G18" s="22">
        <v>1</v>
      </c>
      <c r="H18" s="22"/>
      <c r="I18" s="22">
        <v>1</v>
      </c>
      <c r="J18" s="24">
        <v>6500</v>
      </c>
      <c r="K18" s="29">
        <f t="shared" si="0"/>
        <v>6500</v>
      </c>
    </row>
    <row r="19" spans="1:11">
      <c r="A19" s="28" t="s">
        <v>732</v>
      </c>
      <c r="B19" s="117"/>
      <c r="C19" s="22" t="s">
        <v>229</v>
      </c>
      <c r="D19" s="22" t="s">
        <v>232</v>
      </c>
      <c r="E19" s="82" t="s">
        <v>735</v>
      </c>
      <c r="F19" s="82" t="s">
        <v>735</v>
      </c>
      <c r="G19" s="22">
        <v>1</v>
      </c>
      <c r="H19" s="22"/>
      <c r="I19" s="22">
        <v>1</v>
      </c>
      <c r="J19" s="24">
        <v>1100</v>
      </c>
      <c r="K19" s="29">
        <f t="shared" si="0"/>
        <v>1100</v>
      </c>
    </row>
    <row r="20" spans="1:11">
      <c r="A20" s="28" t="s">
        <v>732</v>
      </c>
      <c r="B20" s="117"/>
      <c r="C20" s="22" t="s">
        <v>18</v>
      </c>
      <c r="D20" s="22" t="s">
        <v>24</v>
      </c>
      <c r="E20" s="82" t="s">
        <v>735</v>
      </c>
      <c r="F20" s="82" t="s">
        <v>735</v>
      </c>
      <c r="G20" s="22">
        <v>1</v>
      </c>
      <c r="H20" s="22"/>
      <c r="I20" s="22">
        <v>1</v>
      </c>
      <c r="J20" s="24">
        <v>1200</v>
      </c>
      <c r="K20" s="29">
        <f t="shared" si="0"/>
        <v>1200</v>
      </c>
    </row>
    <row r="21" spans="1:11">
      <c r="A21" s="28" t="s">
        <v>732</v>
      </c>
      <c r="B21" s="117"/>
      <c r="C21" s="22" t="s">
        <v>237</v>
      </c>
      <c r="D21" s="22" t="s">
        <v>24</v>
      </c>
      <c r="E21" s="82" t="s">
        <v>735</v>
      </c>
      <c r="F21" s="82" t="s">
        <v>735</v>
      </c>
      <c r="G21" s="22">
        <v>1</v>
      </c>
      <c r="H21" s="22"/>
      <c r="I21" s="22">
        <v>1</v>
      </c>
      <c r="J21" s="24">
        <v>6500</v>
      </c>
      <c r="K21" s="29">
        <f t="shared" si="0"/>
        <v>6500</v>
      </c>
    </row>
    <row r="22" spans="1:11">
      <c r="A22" s="28" t="s">
        <v>732</v>
      </c>
      <c r="B22" s="117"/>
      <c r="C22" s="22" t="s">
        <v>238</v>
      </c>
      <c r="D22" s="22" t="s">
        <v>24</v>
      </c>
      <c r="E22" s="82" t="s">
        <v>735</v>
      </c>
      <c r="F22" s="82" t="s">
        <v>735</v>
      </c>
      <c r="G22" s="22">
        <v>1</v>
      </c>
      <c r="H22" s="22"/>
      <c r="I22" s="22">
        <v>1</v>
      </c>
      <c r="J22" s="24">
        <v>14000</v>
      </c>
      <c r="K22" s="29">
        <f t="shared" si="0"/>
        <v>14000</v>
      </c>
    </row>
    <row r="23" spans="1:11">
      <c r="A23" s="28" t="s">
        <v>732</v>
      </c>
      <c r="B23" s="117"/>
      <c r="C23" s="22" t="s">
        <v>238</v>
      </c>
      <c r="D23" s="22" t="s">
        <v>24</v>
      </c>
      <c r="E23" s="82" t="s">
        <v>735</v>
      </c>
      <c r="F23" s="82" t="s">
        <v>735</v>
      </c>
      <c r="G23" s="22">
        <v>1</v>
      </c>
      <c r="H23" s="22"/>
      <c r="I23" s="22">
        <v>1</v>
      </c>
      <c r="J23" s="24">
        <v>14000</v>
      </c>
      <c r="K23" s="29">
        <f t="shared" si="0"/>
        <v>14000</v>
      </c>
    </row>
    <row r="24" spans="1:11">
      <c r="A24" s="28" t="s">
        <v>732</v>
      </c>
      <c r="B24" s="117" t="s">
        <v>239</v>
      </c>
      <c r="C24" s="22" t="s">
        <v>23</v>
      </c>
      <c r="D24" s="22" t="s">
        <v>232</v>
      </c>
      <c r="E24" s="82" t="s">
        <v>735</v>
      </c>
      <c r="F24" s="82" t="s">
        <v>735</v>
      </c>
      <c r="G24" s="22">
        <v>1</v>
      </c>
      <c r="H24" s="22"/>
      <c r="I24" s="22">
        <v>1</v>
      </c>
      <c r="J24" s="24">
        <v>1100</v>
      </c>
      <c r="K24" s="29">
        <f t="shared" si="0"/>
        <v>1100</v>
      </c>
    </row>
    <row r="25" spans="1:11">
      <c r="A25" s="28" t="s">
        <v>732</v>
      </c>
      <c r="B25" s="117"/>
      <c r="C25" s="22" t="s">
        <v>22</v>
      </c>
      <c r="D25" s="22" t="s">
        <v>24</v>
      </c>
      <c r="E25" s="82" t="s">
        <v>735</v>
      </c>
      <c r="F25" s="82" t="s">
        <v>735</v>
      </c>
      <c r="G25" s="22">
        <v>1</v>
      </c>
      <c r="H25" s="22"/>
      <c r="I25" s="22">
        <v>1</v>
      </c>
      <c r="J25" s="24">
        <v>6500</v>
      </c>
      <c r="K25" s="29">
        <f t="shared" si="0"/>
        <v>6500</v>
      </c>
    </row>
    <row r="26" spans="1:11">
      <c r="A26" s="28" t="s">
        <v>732</v>
      </c>
      <c r="B26" s="117"/>
      <c r="C26" s="22" t="s">
        <v>35</v>
      </c>
      <c r="D26" s="22" t="s">
        <v>40</v>
      </c>
      <c r="E26" s="82" t="s">
        <v>735</v>
      </c>
      <c r="F26" s="82" t="s">
        <v>735</v>
      </c>
      <c r="G26" s="22">
        <v>1</v>
      </c>
      <c r="H26" s="22"/>
      <c r="I26" s="22">
        <v>1</v>
      </c>
      <c r="J26" s="24">
        <v>45000</v>
      </c>
      <c r="K26" s="29">
        <f t="shared" si="0"/>
        <v>45000</v>
      </c>
    </row>
    <row r="27" spans="1:11">
      <c r="A27" s="28" t="s">
        <v>732</v>
      </c>
      <c r="B27" s="117"/>
      <c r="C27" s="22" t="s">
        <v>237</v>
      </c>
      <c r="D27" s="22" t="s">
        <v>24</v>
      </c>
      <c r="E27" s="82" t="s">
        <v>735</v>
      </c>
      <c r="F27" s="82" t="s">
        <v>735</v>
      </c>
      <c r="G27" s="22">
        <v>1</v>
      </c>
      <c r="H27" s="22"/>
      <c r="I27" s="22">
        <v>1</v>
      </c>
      <c r="J27" s="24">
        <v>6500</v>
      </c>
      <c r="K27" s="29">
        <f t="shared" si="0"/>
        <v>6500</v>
      </c>
    </row>
    <row r="28" spans="1:11">
      <c r="A28" s="28" t="s">
        <v>732</v>
      </c>
      <c r="B28" s="117"/>
      <c r="C28" s="22" t="s">
        <v>37</v>
      </c>
      <c r="D28" s="22" t="s">
        <v>24</v>
      </c>
      <c r="E28" s="82" t="s">
        <v>735</v>
      </c>
      <c r="F28" s="82" t="s">
        <v>735</v>
      </c>
      <c r="G28" s="22">
        <v>1</v>
      </c>
      <c r="H28" s="22"/>
      <c r="I28" s="22">
        <v>1</v>
      </c>
      <c r="J28" s="24">
        <v>6500</v>
      </c>
      <c r="K28" s="29">
        <f t="shared" si="0"/>
        <v>6500</v>
      </c>
    </row>
    <row r="29" spans="1:11">
      <c r="A29" s="28" t="s">
        <v>732</v>
      </c>
      <c r="B29" s="117"/>
      <c r="C29" s="22" t="s">
        <v>176</v>
      </c>
      <c r="D29" s="22" t="s">
        <v>24</v>
      </c>
      <c r="E29" s="82" t="s">
        <v>735</v>
      </c>
      <c r="F29" s="82" t="s">
        <v>735</v>
      </c>
      <c r="G29" s="22">
        <v>1</v>
      </c>
      <c r="H29" s="22"/>
      <c r="I29" s="22">
        <v>1</v>
      </c>
      <c r="J29" s="24">
        <v>55000</v>
      </c>
      <c r="K29" s="29">
        <f t="shared" si="0"/>
        <v>55000</v>
      </c>
    </row>
    <row r="30" spans="1:11">
      <c r="A30" s="28" t="s">
        <v>732</v>
      </c>
      <c r="B30" s="117"/>
      <c r="C30" s="22" t="s">
        <v>176</v>
      </c>
      <c r="D30" s="22" t="s">
        <v>24</v>
      </c>
      <c r="E30" s="82" t="s">
        <v>735</v>
      </c>
      <c r="F30" s="82" t="s">
        <v>735</v>
      </c>
      <c r="G30" s="22">
        <v>1</v>
      </c>
      <c r="H30" s="22"/>
      <c r="I30" s="22">
        <v>1</v>
      </c>
      <c r="J30" s="24">
        <v>55000</v>
      </c>
      <c r="K30" s="29">
        <f t="shared" si="0"/>
        <v>55000</v>
      </c>
    </row>
    <row r="31" spans="1:11">
      <c r="A31" s="28" t="s">
        <v>732</v>
      </c>
      <c r="B31" s="117"/>
      <c r="C31" s="22" t="s">
        <v>240</v>
      </c>
      <c r="D31" s="22" t="s">
        <v>24</v>
      </c>
      <c r="E31" s="82" t="s">
        <v>735</v>
      </c>
      <c r="F31" s="82" t="s">
        <v>735</v>
      </c>
      <c r="G31" s="22">
        <v>1</v>
      </c>
      <c r="H31" s="22"/>
      <c r="I31" s="22">
        <v>1</v>
      </c>
      <c r="J31" s="24">
        <v>3500</v>
      </c>
      <c r="K31" s="29">
        <f t="shared" si="0"/>
        <v>3500</v>
      </c>
    </row>
    <row r="32" spans="1:11">
      <c r="A32" s="28" t="s">
        <v>732</v>
      </c>
      <c r="B32" s="117"/>
      <c r="C32" s="22" t="s">
        <v>241</v>
      </c>
      <c r="D32" s="22" t="s">
        <v>243</v>
      </c>
      <c r="E32" s="82" t="s">
        <v>735</v>
      </c>
      <c r="F32" s="82" t="s">
        <v>735</v>
      </c>
      <c r="G32" s="22">
        <v>1</v>
      </c>
      <c r="H32" s="22"/>
      <c r="I32" s="22">
        <v>1</v>
      </c>
      <c r="J32" s="24">
        <v>150000</v>
      </c>
      <c r="K32" s="29">
        <f t="shared" si="0"/>
        <v>150000</v>
      </c>
    </row>
    <row r="33" spans="1:11">
      <c r="A33" s="28" t="s">
        <v>732</v>
      </c>
      <c r="B33" s="117"/>
      <c r="C33" s="22" t="s">
        <v>242</v>
      </c>
      <c r="D33" s="22" t="s">
        <v>244</v>
      </c>
      <c r="E33" s="82" t="s">
        <v>735</v>
      </c>
      <c r="F33" s="82" t="s">
        <v>735</v>
      </c>
      <c r="G33" s="22">
        <v>1</v>
      </c>
      <c r="H33" s="22"/>
      <c r="I33" s="22">
        <v>1</v>
      </c>
      <c r="J33" s="24">
        <v>300000</v>
      </c>
      <c r="K33" s="29">
        <f t="shared" si="0"/>
        <v>300000</v>
      </c>
    </row>
    <row r="34" spans="1:11">
      <c r="A34" s="28" t="s">
        <v>732</v>
      </c>
      <c r="B34" s="117"/>
      <c r="C34" s="22" t="s">
        <v>242</v>
      </c>
      <c r="D34" s="22" t="s">
        <v>244</v>
      </c>
      <c r="E34" s="82" t="s">
        <v>735</v>
      </c>
      <c r="F34" s="82" t="s">
        <v>735</v>
      </c>
      <c r="G34" s="22">
        <v>1</v>
      </c>
      <c r="H34" s="22"/>
      <c r="I34" s="22">
        <v>1</v>
      </c>
      <c r="J34" s="24">
        <v>300000</v>
      </c>
      <c r="K34" s="29">
        <f t="shared" si="0"/>
        <v>300000</v>
      </c>
    </row>
    <row r="35" spans="1:11">
      <c r="A35" s="28" t="s">
        <v>732</v>
      </c>
      <c r="B35" s="117"/>
      <c r="C35" s="22" t="s">
        <v>65</v>
      </c>
      <c r="D35" s="22" t="s">
        <v>245</v>
      </c>
      <c r="E35" s="22" t="s">
        <v>246</v>
      </c>
      <c r="F35" s="82" t="s">
        <v>735</v>
      </c>
      <c r="G35" s="22">
        <v>1</v>
      </c>
      <c r="H35" s="22"/>
      <c r="I35" s="22">
        <v>1</v>
      </c>
      <c r="J35" s="24">
        <v>2500</v>
      </c>
      <c r="K35" s="29">
        <f t="shared" si="0"/>
        <v>2500</v>
      </c>
    </row>
    <row r="36" spans="1:11">
      <c r="A36" s="28" t="s">
        <v>732</v>
      </c>
      <c r="B36" s="117"/>
      <c r="C36" s="22" t="s">
        <v>18</v>
      </c>
      <c r="D36" s="22" t="s">
        <v>230</v>
      </c>
      <c r="E36" s="82" t="s">
        <v>735</v>
      </c>
      <c r="F36" s="82" t="s">
        <v>735</v>
      </c>
      <c r="G36" s="22">
        <v>1</v>
      </c>
      <c r="H36" s="22"/>
      <c r="I36" s="22">
        <v>1</v>
      </c>
      <c r="J36" s="24">
        <v>1200</v>
      </c>
      <c r="K36" s="29">
        <f t="shared" si="0"/>
        <v>1200</v>
      </c>
    </row>
    <row r="37" spans="1:11">
      <c r="A37" s="28" t="s">
        <v>732</v>
      </c>
      <c r="B37" s="117" t="s">
        <v>247</v>
      </c>
      <c r="C37" s="22" t="s">
        <v>47</v>
      </c>
      <c r="D37" s="22" t="s">
        <v>168</v>
      </c>
      <c r="E37" s="82" t="s">
        <v>735</v>
      </c>
      <c r="F37" s="22" t="s">
        <v>262</v>
      </c>
      <c r="G37" s="22">
        <v>1</v>
      </c>
      <c r="H37" s="22"/>
      <c r="I37" s="22">
        <v>1</v>
      </c>
      <c r="J37" s="24">
        <v>450000</v>
      </c>
      <c r="K37" s="29">
        <f t="shared" si="0"/>
        <v>450000</v>
      </c>
    </row>
    <row r="38" spans="1:11">
      <c r="A38" s="28" t="s">
        <v>732</v>
      </c>
      <c r="B38" s="117"/>
      <c r="C38" s="22" t="s">
        <v>47</v>
      </c>
      <c r="D38" s="22" t="s">
        <v>250</v>
      </c>
      <c r="E38" s="82" t="s">
        <v>735</v>
      </c>
      <c r="F38" s="22" t="s">
        <v>262</v>
      </c>
      <c r="G38" s="22">
        <v>1</v>
      </c>
      <c r="H38" s="22"/>
      <c r="I38" s="22">
        <v>1</v>
      </c>
      <c r="J38" s="24">
        <v>450000</v>
      </c>
      <c r="K38" s="29">
        <f t="shared" si="0"/>
        <v>450000</v>
      </c>
    </row>
    <row r="39" spans="1:11">
      <c r="A39" s="28" t="s">
        <v>732</v>
      </c>
      <c r="B39" s="117"/>
      <c r="C39" s="25" t="s">
        <v>248</v>
      </c>
      <c r="D39" s="22" t="s">
        <v>39</v>
      </c>
      <c r="E39" s="82" t="s">
        <v>735</v>
      </c>
      <c r="F39" s="82" t="s">
        <v>735</v>
      </c>
      <c r="G39" s="22">
        <v>1</v>
      </c>
      <c r="H39" s="22"/>
      <c r="I39" s="22">
        <v>1</v>
      </c>
      <c r="J39" s="24">
        <v>450000</v>
      </c>
      <c r="K39" s="29">
        <f t="shared" si="0"/>
        <v>450000</v>
      </c>
    </row>
    <row r="40" spans="1:11">
      <c r="A40" s="28" t="s">
        <v>732</v>
      </c>
      <c r="B40" s="117" t="s">
        <v>128</v>
      </c>
      <c r="C40" s="22" t="s">
        <v>98</v>
      </c>
      <c r="D40" s="22"/>
      <c r="E40" s="82" t="s">
        <v>735</v>
      </c>
      <c r="F40" s="82" t="s">
        <v>735</v>
      </c>
      <c r="G40" s="22">
        <v>1</v>
      </c>
      <c r="H40" s="22"/>
      <c r="I40" s="22">
        <v>1</v>
      </c>
      <c r="J40" s="24">
        <v>6500</v>
      </c>
      <c r="K40" s="29">
        <f t="shared" si="0"/>
        <v>6500</v>
      </c>
    </row>
    <row r="41" spans="1:11">
      <c r="A41" s="28" t="s">
        <v>732</v>
      </c>
      <c r="B41" s="117"/>
      <c r="C41" s="22" t="s">
        <v>95</v>
      </c>
      <c r="D41" s="22" t="s">
        <v>251</v>
      </c>
      <c r="E41" s="22" t="s">
        <v>257</v>
      </c>
      <c r="F41" s="82" t="s">
        <v>735</v>
      </c>
      <c r="G41" s="22">
        <v>1</v>
      </c>
      <c r="H41" s="22"/>
      <c r="I41" s="22">
        <v>1</v>
      </c>
      <c r="J41" s="24">
        <v>30000</v>
      </c>
      <c r="K41" s="29">
        <f t="shared" si="0"/>
        <v>30000</v>
      </c>
    </row>
    <row r="42" spans="1:11">
      <c r="A42" s="28" t="s">
        <v>732</v>
      </c>
      <c r="B42" s="117"/>
      <c r="C42" s="22" t="s">
        <v>123</v>
      </c>
      <c r="D42" s="22" t="s">
        <v>252</v>
      </c>
      <c r="E42" s="22" t="s">
        <v>258</v>
      </c>
      <c r="F42" s="82" t="s">
        <v>735</v>
      </c>
      <c r="G42" s="22">
        <v>1</v>
      </c>
      <c r="H42" s="22"/>
      <c r="I42" s="22">
        <v>1</v>
      </c>
      <c r="J42" s="24">
        <v>225000</v>
      </c>
      <c r="K42" s="29">
        <f t="shared" si="0"/>
        <v>225000</v>
      </c>
    </row>
    <row r="43" spans="1:11">
      <c r="A43" s="28" t="s">
        <v>732</v>
      </c>
      <c r="B43" s="117"/>
      <c r="C43" s="22" t="s">
        <v>29</v>
      </c>
      <c r="D43" s="22" t="s">
        <v>231</v>
      </c>
      <c r="E43" s="22" t="s">
        <v>259</v>
      </c>
      <c r="F43" s="82" t="s">
        <v>735</v>
      </c>
      <c r="G43" s="22">
        <v>1</v>
      </c>
      <c r="H43" s="22"/>
      <c r="I43" s="22">
        <v>1</v>
      </c>
      <c r="J43" s="24">
        <v>25000</v>
      </c>
      <c r="K43" s="29">
        <f t="shared" si="0"/>
        <v>25000</v>
      </c>
    </row>
    <row r="44" spans="1:11">
      <c r="A44" s="28" t="s">
        <v>732</v>
      </c>
      <c r="B44" s="117"/>
      <c r="C44" s="22" t="s">
        <v>29</v>
      </c>
      <c r="D44" s="22" t="s">
        <v>253</v>
      </c>
      <c r="E44" s="22" t="s">
        <v>260</v>
      </c>
      <c r="F44" s="82" t="s">
        <v>735</v>
      </c>
      <c r="G44" s="22">
        <v>1</v>
      </c>
      <c r="H44" s="22"/>
      <c r="I44" s="22">
        <v>1</v>
      </c>
      <c r="J44" s="24">
        <v>20000</v>
      </c>
      <c r="K44" s="29">
        <f t="shared" si="0"/>
        <v>20000</v>
      </c>
    </row>
    <row r="45" spans="1:11">
      <c r="A45" s="28" t="s">
        <v>732</v>
      </c>
      <c r="B45" s="117"/>
      <c r="C45" s="22" t="s">
        <v>18</v>
      </c>
      <c r="D45" s="22" t="s">
        <v>230</v>
      </c>
      <c r="E45" s="82" t="s">
        <v>735</v>
      </c>
      <c r="F45" s="82" t="s">
        <v>735</v>
      </c>
      <c r="G45" s="22">
        <v>1</v>
      </c>
      <c r="H45" s="22"/>
      <c r="I45" s="22">
        <v>1</v>
      </c>
      <c r="J45" s="24">
        <v>1200</v>
      </c>
      <c r="K45" s="29">
        <f t="shared" si="0"/>
        <v>1200</v>
      </c>
    </row>
    <row r="46" spans="1:11">
      <c r="A46" s="28" t="s">
        <v>732</v>
      </c>
      <c r="B46" s="117"/>
      <c r="C46" s="22" t="s">
        <v>96</v>
      </c>
      <c r="D46" s="22" t="s">
        <v>24</v>
      </c>
      <c r="E46" s="82" t="s">
        <v>735</v>
      </c>
      <c r="F46" s="82" t="s">
        <v>735</v>
      </c>
      <c r="G46" s="22">
        <v>1</v>
      </c>
      <c r="H46" s="22"/>
      <c r="I46" s="22">
        <v>1</v>
      </c>
      <c r="J46" s="24">
        <v>375000</v>
      </c>
      <c r="K46" s="29">
        <f t="shared" si="0"/>
        <v>375000</v>
      </c>
    </row>
    <row r="47" spans="1:11">
      <c r="A47" s="28" t="s">
        <v>732</v>
      </c>
      <c r="B47" s="117"/>
      <c r="C47" s="22" t="s">
        <v>97</v>
      </c>
      <c r="D47" s="22" t="s">
        <v>254</v>
      </c>
      <c r="E47" s="82" t="s">
        <v>735</v>
      </c>
      <c r="F47" s="82" t="s">
        <v>735</v>
      </c>
      <c r="G47" s="22">
        <v>1</v>
      </c>
      <c r="H47" s="22"/>
      <c r="I47" s="22">
        <v>1</v>
      </c>
      <c r="J47" s="24">
        <v>4500</v>
      </c>
      <c r="K47" s="29">
        <f t="shared" si="0"/>
        <v>4500</v>
      </c>
    </row>
    <row r="48" spans="1:11" ht="15" customHeight="1">
      <c r="A48" s="28" t="s">
        <v>732</v>
      </c>
      <c r="B48" s="144" t="s">
        <v>100</v>
      </c>
      <c r="C48" s="22" t="s">
        <v>241</v>
      </c>
      <c r="D48" s="22" t="s">
        <v>255</v>
      </c>
      <c r="E48" s="82" t="s">
        <v>735</v>
      </c>
      <c r="F48" s="82" t="s">
        <v>735</v>
      </c>
      <c r="G48" s="22">
        <v>1</v>
      </c>
      <c r="H48" s="22"/>
      <c r="I48" s="22">
        <v>1</v>
      </c>
      <c r="J48" s="24">
        <v>150000</v>
      </c>
      <c r="K48" s="29">
        <f t="shared" si="0"/>
        <v>150000</v>
      </c>
    </row>
    <row r="49" spans="1:11">
      <c r="A49" s="28" t="s">
        <v>732</v>
      </c>
      <c r="B49" s="145"/>
      <c r="C49" s="22" t="s">
        <v>249</v>
      </c>
      <c r="D49" s="22" t="s">
        <v>24</v>
      </c>
      <c r="E49" s="22" t="s">
        <v>261</v>
      </c>
      <c r="F49" s="82" t="s">
        <v>735</v>
      </c>
      <c r="G49" s="22">
        <v>1</v>
      </c>
      <c r="H49" s="22"/>
      <c r="I49" s="22">
        <v>1</v>
      </c>
      <c r="J49" s="24">
        <v>250000</v>
      </c>
      <c r="K49" s="29">
        <f t="shared" si="0"/>
        <v>250000</v>
      </c>
    </row>
    <row r="50" spans="1:11">
      <c r="A50" s="28" t="s">
        <v>732</v>
      </c>
      <c r="B50" s="145"/>
      <c r="C50" s="22" t="s">
        <v>249</v>
      </c>
      <c r="D50" s="22" t="s">
        <v>256</v>
      </c>
      <c r="E50" s="82" t="s">
        <v>735</v>
      </c>
      <c r="F50" s="82" t="s">
        <v>735</v>
      </c>
      <c r="G50" s="22">
        <v>1</v>
      </c>
      <c r="H50" s="22"/>
      <c r="I50" s="22">
        <v>1</v>
      </c>
      <c r="J50" s="24">
        <v>250000</v>
      </c>
      <c r="K50" s="29">
        <f t="shared" si="0"/>
        <v>250000</v>
      </c>
    </row>
    <row r="51" spans="1:11" ht="15.75" thickBot="1">
      <c r="A51" s="30" t="s">
        <v>732</v>
      </c>
      <c r="B51" s="154"/>
      <c r="C51" s="31" t="s">
        <v>96</v>
      </c>
      <c r="D51" s="31" t="s">
        <v>264</v>
      </c>
      <c r="E51" s="40" t="s">
        <v>735</v>
      </c>
      <c r="F51" s="40" t="s">
        <v>735</v>
      </c>
      <c r="G51" s="31">
        <v>1</v>
      </c>
      <c r="H51" s="31"/>
      <c r="I51" s="31">
        <v>1</v>
      </c>
      <c r="J51" s="32">
        <v>375000</v>
      </c>
      <c r="K51" s="33">
        <f t="shared" si="0"/>
        <v>375000</v>
      </c>
    </row>
    <row r="52" spans="1:11">
      <c r="A52" s="149" t="s">
        <v>732</v>
      </c>
      <c r="B52" s="145" t="s">
        <v>100</v>
      </c>
      <c r="C52" s="151" t="s">
        <v>98</v>
      </c>
      <c r="D52" s="151" t="s">
        <v>265</v>
      </c>
      <c r="E52" s="165" t="s">
        <v>735</v>
      </c>
      <c r="F52" s="165" t="s">
        <v>735</v>
      </c>
      <c r="G52" s="151">
        <v>1</v>
      </c>
      <c r="H52" s="151"/>
      <c r="I52" s="151">
        <v>1</v>
      </c>
      <c r="J52" s="152">
        <v>6500</v>
      </c>
      <c r="K52" s="153">
        <f t="shared" si="0"/>
        <v>6500</v>
      </c>
    </row>
    <row r="53" spans="1:11">
      <c r="A53" s="28" t="s">
        <v>732</v>
      </c>
      <c r="B53" s="145"/>
      <c r="C53" s="22" t="s">
        <v>263</v>
      </c>
      <c r="D53" s="22" t="s">
        <v>264</v>
      </c>
      <c r="E53" s="19" t="s">
        <v>735</v>
      </c>
      <c r="F53" s="19" t="s">
        <v>735</v>
      </c>
      <c r="G53" s="22">
        <v>1</v>
      </c>
      <c r="H53" s="22"/>
      <c r="I53" s="22">
        <v>1</v>
      </c>
      <c r="J53" s="24">
        <v>4500</v>
      </c>
      <c r="K53" s="29">
        <f t="shared" si="0"/>
        <v>4500</v>
      </c>
    </row>
    <row r="54" spans="1:11">
      <c r="A54" s="28" t="s">
        <v>732</v>
      </c>
      <c r="B54" s="146"/>
      <c r="C54" s="22" t="s">
        <v>29</v>
      </c>
      <c r="D54" s="22" t="s">
        <v>81</v>
      </c>
      <c r="E54" s="22" t="s">
        <v>84</v>
      </c>
      <c r="F54" s="19" t="s">
        <v>735</v>
      </c>
      <c r="G54" s="22">
        <v>1</v>
      </c>
      <c r="H54" s="22"/>
      <c r="I54" s="22">
        <v>1</v>
      </c>
      <c r="J54" s="24">
        <v>17000</v>
      </c>
      <c r="K54" s="29">
        <f t="shared" si="0"/>
        <v>17000</v>
      </c>
    </row>
    <row r="55" spans="1:11">
      <c r="A55" s="28" t="s">
        <v>732</v>
      </c>
      <c r="B55" s="117" t="s">
        <v>121</v>
      </c>
      <c r="C55" s="22" t="s">
        <v>110</v>
      </c>
      <c r="D55" s="22" t="s">
        <v>24</v>
      </c>
      <c r="E55" s="19" t="s">
        <v>735</v>
      </c>
      <c r="F55" s="19" t="s">
        <v>735</v>
      </c>
      <c r="G55" s="22">
        <v>1</v>
      </c>
      <c r="H55" s="22"/>
      <c r="I55" s="22">
        <v>1</v>
      </c>
      <c r="J55" s="24">
        <v>150000</v>
      </c>
      <c r="K55" s="29">
        <f t="shared" si="0"/>
        <v>150000</v>
      </c>
    </row>
    <row r="56" spans="1:11">
      <c r="A56" s="28" t="s">
        <v>732</v>
      </c>
      <c r="B56" s="117"/>
      <c r="C56" s="22" t="s">
        <v>110</v>
      </c>
      <c r="D56" s="22" t="s">
        <v>266</v>
      </c>
      <c r="E56" s="19" t="s">
        <v>735</v>
      </c>
      <c r="F56" s="19" t="s">
        <v>735</v>
      </c>
      <c r="G56" s="22">
        <v>1</v>
      </c>
      <c r="H56" s="22"/>
      <c r="I56" s="22">
        <v>1</v>
      </c>
      <c r="J56" s="24">
        <v>150000</v>
      </c>
      <c r="K56" s="29">
        <f t="shared" si="0"/>
        <v>150000</v>
      </c>
    </row>
    <row r="57" spans="1:11">
      <c r="A57" s="28" t="s">
        <v>732</v>
      </c>
      <c r="B57" s="117"/>
      <c r="C57" s="22" t="s">
        <v>47</v>
      </c>
      <c r="D57" s="22" t="s">
        <v>267</v>
      </c>
      <c r="E57" s="19" t="s">
        <v>735</v>
      </c>
      <c r="F57" s="22">
        <v>201108089</v>
      </c>
      <c r="G57" s="22">
        <v>1</v>
      </c>
      <c r="H57" s="22"/>
      <c r="I57" s="22">
        <v>1</v>
      </c>
      <c r="J57" s="24">
        <v>450000</v>
      </c>
      <c r="K57" s="29">
        <f t="shared" si="0"/>
        <v>450000</v>
      </c>
    </row>
    <row r="58" spans="1:11">
      <c r="A58" s="28" t="s">
        <v>732</v>
      </c>
      <c r="B58" s="117"/>
      <c r="C58" s="22" t="s">
        <v>177</v>
      </c>
      <c r="D58" s="22" t="s">
        <v>24</v>
      </c>
      <c r="E58" s="19" t="s">
        <v>735</v>
      </c>
      <c r="F58" s="19" t="s">
        <v>735</v>
      </c>
      <c r="G58" s="22">
        <v>1</v>
      </c>
      <c r="H58" s="22"/>
      <c r="I58" s="22">
        <v>1</v>
      </c>
      <c r="J58" s="24">
        <v>65000</v>
      </c>
      <c r="K58" s="29">
        <f t="shared" si="0"/>
        <v>65000</v>
      </c>
    </row>
    <row r="59" spans="1:11">
      <c r="A59" s="28" t="s">
        <v>732</v>
      </c>
      <c r="B59" s="117"/>
      <c r="C59" s="22" t="s">
        <v>37</v>
      </c>
      <c r="D59" s="22" t="s">
        <v>24</v>
      </c>
      <c r="E59" s="19" t="s">
        <v>735</v>
      </c>
      <c r="F59" s="19" t="s">
        <v>735</v>
      </c>
      <c r="G59" s="22">
        <v>1</v>
      </c>
      <c r="H59" s="22"/>
      <c r="I59" s="22">
        <v>1</v>
      </c>
      <c r="J59" s="24">
        <v>6500</v>
      </c>
      <c r="K59" s="29">
        <f t="shared" si="0"/>
        <v>6500</v>
      </c>
    </row>
    <row r="60" spans="1:11">
      <c r="A60" s="28" t="s">
        <v>732</v>
      </c>
      <c r="B60" s="117"/>
      <c r="C60" s="22" t="s">
        <v>48</v>
      </c>
      <c r="D60" s="22" t="s">
        <v>24</v>
      </c>
      <c r="E60" s="19" t="s">
        <v>735</v>
      </c>
      <c r="F60" s="19" t="s">
        <v>735</v>
      </c>
      <c r="G60" s="22">
        <v>1</v>
      </c>
      <c r="H60" s="22"/>
      <c r="I60" s="22">
        <v>1</v>
      </c>
      <c r="J60" s="24">
        <v>1200</v>
      </c>
      <c r="K60" s="29">
        <f t="shared" si="0"/>
        <v>1200</v>
      </c>
    </row>
    <row r="61" spans="1:11">
      <c r="A61" s="28" t="s">
        <v>732</v>
      </c>
      <c r="B61" s="117"/>
      <c r="C61" s="22" t="s">
        <v>229</v>
      </c>
      <c r="D61" s="22" t="s">
        <v>268</v>
      </c>
      <c r="E61" s="19" t="s">
        <v>735</v>
      </c>
      <c r="F61" s="19" t="s">
        <v>735</v>
      </c>
      <c r="G61" s="22">
        <v>1</v>
      </c>
      <c r="H61" s="22"/>
      <c r="I61" s="22">
        <v>1</v>
      </c>
      <c r="J61" s="24">
        <v>1100</v>
      </c>
      <c r="K61" s="29">
        <f t="shared" si="0"/>
        <v>1100</v>
      </c>
    </row>
    <row r="62" spans="1:11">
      <c r="A62" s="28" t="s">
        <v>732</v>
      </c>
      <c r="B62" s="117" t="s">
        <v>269</v>
      </c>
      <c r="C62" s="22" t="s">
        <v>47</v>
      </c>
      <c r="D62" s="22" t="s">
        <v>24</v>
      </c>
      <c r="E62" s="19" t="s">
        <v>735</v>
      </c>
      <c r="F62" s="19" t="s">
        <v>735</v>
      </c>
      <c r="G62" s="22">
        <v>1</v>
      </c>
      <c r="H62" s="22"/>
      <c r="I62" s="22">
        <v>1</v>
      </c>
      <c r="J62" s="24">
        <v>450000</v>
      </c>
      <c r="K62" s="29">
        <f t="shared" si="0"/>
        <v>450000</v>
      </c>
    </row>
    <row r="63" spans="1:11">
      <c r="A63" s="28" t="s">
        <v>732</v>
      </c>
      <c r="B63" s="117"/>
      <c r="C63" s="22" t="s">
        <v>229</v>
      </c>
      <c r="D63" s="22" t="s">
        <v>232</v>
      </c>
      <c r="E63" s="22" t="s">
        <v>236</v>
      </c>
      <c r="F63" s="19" t="s">
        <v>735</v>
      </c>
      <c r="G63" s="22">
        <v>1</v>
      </c>
      <c r="H63" s="22"/>
      <c r="I63" s="22">
        <v>1</v>
      </c>
      <c r="J63" s="24">
        <v>1100</v>
      </c>
      <c r="K63" s="29">
        <f t="shared" si="0"/>
        <v>1100</v>
      </c>
    </row>
    <row r="64" spans="1:11">
      <c r="A64" s="28" t="s">
        <v>732</v>
      </c>
      <c r="B64" s="117"/>
      <c r="C64" s="22" t="s">
        <v>270</v>
      </c>
      <c r="D64" s="22" t="s">
        <v>273</v>
      </c>
      <c r="E64" s="22" t="s">
        <v>274</v>
      </c>
      <c r="F64" s="22">
        <v>134479</v>
      </c>
      <c r="G64" s="22">
        <v>1</v>
      </c>
      <c r="H64" s="22"/>
      <c r="I64" s="22">
        <v>1</v>
      </c>
      <c r="J64" s="24">
        <v>1100</v>
      </c>
      <c r="K64" s="29">
        <f t="shared" si="0"/>
        <v>1100</v>
      </c>
    </row>
    <row r="65" spans="1:11">
      <c r="A65" s="28" t="s">
        <v>732</v>
      </c>
      <c r="B65" s="117"/>
      <c r="C65" s="22" t="s">
        <v>271</v>
      </c>
      <c r="D65" s="22" t="s">
        <v>69</v>
      </c>
      <c r="E65" s="19" t="s">
        <v>735</v>
      </c>
      <c r="F65" s="19" t="s">
        <v>735</v>
      </c>
      <c r="G65" s="22">
        <v>1</v>
      </c>
      <c r="H65" s="22"/>
      <c r="I65" s="22">
        <v>1</v>
      </c>
      <c r="J65" s="24">
        <v>450000</v>
      </c>
      <c r="K65" s="29">
        <f t="shared" si="0"/>
        <v>450000</v>
      </c>
    </row>
    <row r="66" spans="1:11">
      <c r="A66" s="28" t="s">
        <v>732</v>
      </c>
      <c r="B66" s="117"/>
      <c r="C66" s="22" t="s">
        <v>272</v>
      </c>
      <c r="D66" s="22" t="s">
        <v>24</v>
      </c>
      <c r="E66" s="19" t="s">
        <v>735</v>
      </c>
      <c r="F66" s="19" t="s">
        <v>735</v>
      </c>
      <c r="G66" s="22">
        <v>1</v>
      </c>
      <c r="H66" s="22"/>
      <c r="I66" s="22">
        <v>1</v>
      </c>
      <c r="J66" s="24">
        <v>10000</v>
      </c>
      <c r="K66" s="29">
        <f t="shared" si="0"/>
        <v>10000</v>
      </c>
    </row>
    <row r="67" spans="1:11">
      <c r="A67" s="28" t="s">
        <v>732</v>
      </c>
      <c r="B67" s="117" t="s">
        <v>170</v>
      </c>
      <c r="C67" s="22" t="s">
        <v>272</v>
      </c>
      <c r="D67" s="22" t="s">
        <v>24</v>
      </c>
      <c r="E67" s="19" t="s">
        <v>735</v>
      </c>
      <c r="F67" s="19" t="s">
        <v>735</v>
      </c>
      <c r="G67" s="22">
        <v>1</v>
      </c>
      <c r="H67" s="22"/>
      <c r="I67" s="22">
        <v>1</v>
      </c>
      <c r="J67" s="24">
        <v>10000</v>
      </c>
      <c r="K67" s="29">
        <f t="shared" si="0"/>
        <v>10000</v>
      </c>
    </row>
    <row r="68" spans="1:11">
      <c r="A68" s="28" t="s">
        <v>732</v>
      </c>
      <c r="B68" s="117"/>
      <c r="C68" s="22" t="s">
        <v>37</v>
      </c>
      <c r="D68" s="22" t="s">
        <v>24</v>
      </c>
      <c r="E68" s="19" t="s">
        <v>735</v>
      </c>
      <c r="F68" s="19" t="s">
        <v>735</v>
      </c>
      <c r="G68" s="22">
        <v>1</v>
      </c>
      <c r="H68" s="22"/>
      <c r="I68" s="22">
        <v>1</v>
      </c>
      <c r="J68" s="24">
        <v>6500</v>
      </c>
      <c r="K68" s="29">
        <f t="shared" si="0"/>
        <v>6500</v>
      </c>
    </row>
    <row r="69" spans="1:11">
      <c r="A69" s="28" t="s">
        <v>732</v>
      </c>
      <c r="B69" s="117"/>
      <c r="C69" s="22" t="s">
        <v>171</v>
      </c>
      <c r="D69" s="22" t="s">
        <v>24</v>
      </c>
      <c r="E69" s="19" t="s">
        <v>735</v>
      </c>
      <c r="F69" s="19" t="s">
        <v>735</v>
      </c>
      <c r="G69" s="22">
        <v>1</v>
      </c>
      <c r="H69" s="22"/>
      <c r="I69" s="22">
        <v>1</v>
      </c>
      <c r="J69" s="24">
        <v>65000</v>
      </c>
      <c r="K69" s="29">
        <f t="shared" ref="K69:K96" si="1">I69*J69</f>
        <v>65000</v>
      </c>
    </row>
    <row r="70" spans="1:11">
      <c r="A70" s="28" t="s">
        <v>732</v>
      </c>
      <c r="B70" s="117"/>
      <c r="C70" s="22" t="s">
        <v>20</v>
      </c>
      <c r="D70" s="22" t="s">
        <v>24</v>
      </c>
      <c r="E70" s="19" t="s">
        <v>735</v>
      </c>
      <c r="F70" s="19" t="s">
        <v>735</v>
      </c>
      <c r="G70" s="22">
        <v>1</v>
      </c>
      <c r="H70" s="22"/>
      <c r="I70" s="22">
        <v>1</v>
      </c>
      <c r="J70" s="24">
        <v>1100</v>
      </c>
      <c r="K70" s="29">
        <f t="shared" si="1"/>
        <v>1100</v>
      </c>
    </row>
    <row r="71" spans="1:11">
      <c r="A71" s="28" t="s">
        <v>732</v>
      </c>
      <c r="B71" s="117" t="s">
        <v>275</v>
      </c>
      <c r="C71" s="22" t="s">
        <v>229</v>
      </c>
      <c r="D71" s="22" t="s">
        <v>232</v>
      </c>
      <c r="E71" s="22" t="s">
        <v>236</v>
      </c>
      <c r="F71" s="22">
        <v>4012028</v>
      </c>
      <c r="G71" s="22">
        <v>1</v>
      </c>
      <c r="H71" s="22"/>
      <c r="I71" s="22">
        <v>1</v>
      </c>
      <c r="J71" s="24">
        <v>1100</v>
      </c>
      <c r="K71" s="29">
        <f t="shared" si="1"/>
        <v>1100</v>
      </c>
    </row>
    <row r="72" spans="1:11">
      <c r="A72" s="28" t="s">
        <v>732</v>
      </c>
      <c r="B72" s="117"/>
      <c r="C72" s="22" t="s">
        <v>48</v>
      </c>
      <c r="D72" s="22" t="s">
        <v>230</v>
      </c>
      <c r="E72" s="19" t="s">
        <v>735</v>
      </c>
      <c r="F72" s="19" t="s">
        <v>735</v>
      </c>
      <c r="G72" s="22">
        <v>1</v>
      </c>
      <c r="H72" s="22"/>
      <c r="I72" s="22">
        <v>1</v>
      </c>
      <c r="J72" s="24">
        <v>1200</v>
      </c>
      <c r="K72" s="29">
        <f t="shared" si="1"/>
        <v>1200</v>
      </c>
    </row>
    <row r="73" spans="1:11">
      <c r="A73" s="28" t="s">
        <v>732</v>
      </c>
      <c r="B73" s="117"/>
      <c r="C73" s="22" t="s">
        <v>35</v>
      </c>
      <c r="D73" s="22" t="s">
        <v>40</v>
      </c>
      <c r="E73" s="19" t="s">
        <v>735</v>
      </c>
      <c r="F73" s="19" t="s">
        <v>735</v>
      </c>
      <c r="G73" s="22">
        <v>1</v>
      </c>
      <c r="H73" s="22"/>
      <c r="I73" s="22">
        <v>1</v>
      </c>
      <c r="J73" s="24">
        <v>45000</v>
      </c>
      <c r="K73" s="29">
        <f t="shared" si="1"/>
        <v>45000</v>
      </c>
    </row>
    <row r="74" spans="1:11">
      <c r="A74" s="28" t="s">
        <v>732</v>
      </c>
      <c r="B74" s="117"/>
      <c r="C74" s="22" t="s">
        <v>22</v>
      </c>
      <c r="D74" s="22" t="s">
        <v>24</v>
      </c>
      <c r="E74" s="19" t="s">
        <v>735</v>
      </c>
      <c r="F74" s="19" t="s">
        <v>735</v>
      </c>
      <c r="G74" s="22">
        <v>1</v>
      </c>
      <c r="H74" s="22"/>
      <c r="I74" s="22">
        <v>1</v>
      </c>
      <c r="J74" s="24">
        <v>6500</v>
      </c>
      <c r="K74" s="29">
        <f t="shared" si="1"/>
        <v>6500</v>
      </c>
    </row>
    <row r="75" spans="1:11">
      <c r="A75" s="28" t="s">
        <v>732</v>
      </c>
      <c r="B75" s="117" t="s">
        <v>148</v>
      </c>
      <c r="C75" s="22" t="s">
        <v>237</v>
      </c>
      <c r="D75" s="22" t="s">
        <v>24</v>
      </c>
      <c r="E75" s="19" t="s">
        <v>735</v>
      </c>
      <c r="F75" s="19" t="s">
        <v>735</v>
      </c>
      <c r="G75" s="22">
        <v>1</v>
      </c>
      <c r="H75" s="22"/>
      <c r="I75" s="22">
        <v>1</v>
      </c>
      <c r="J75" s="24">
        <v>6500</v>
      </c>
      <c r="K75" s="29">
        <f t="shared" si="1"/>
        <v>6500</v>
      </c>
    </row>
    <row r="76" spans="1:11">
      <c r="A76" s="28" t="s">
        <v>732</v>
      </c>
      <c r="B76" s="117"/>
      <c r="C76" s="27" t="s">
        <v>276</v>
      </c>
      <c r="D76" s="22" t="s">
        <v>279</v>
      </c>
      <c r="E76" s="22" t="s">
        <v>280</v>
      </c>
      <c r="F76" s="19" t="s">
        <v>735</v>
      </c>
      <c r="G76" s="22">
        <v>1</v>
      </c>
      <c r="H76" s="22"/>
      <c r="I76" s="22">
        <v>1</v>
      </c>
      <c r="J76" s="24">
        <v>150000</v>
      </c>
      <c r="K76" s="29">
        <f t="shared" si="1"/>
        <v>150000</v>
      </c>
    </row>
    <row r="77" spans="1:11">
      <c r="A77" s="28" t="s">
        <v>732</v>
      </c>
      <c r="B77" s="117"/>
      <c r="C77" s="25" t="s">
        <v>277</v>
      </c>
      <c r="D77" s="22" t="s">
        <v>24</v>
      </c>
      <c r="E77" s="19" t="s">
        <v>735</v>
      </c>
      <c r="F77" s="19" t="s">
        <v>735</v>
      </c>
      <c r="G77" s="22">
        <v>1</v>
      </c>
      <c r="H77" s="22"/>
      <c r="I77" s="22">
        <v>1</v>
      </c>
      <c r="J77" s="24">
        <v>3500</v>
      </c>
      <c r="K77" s="29">
        <f t="shared" si="1"/>
        <v>3500</v>
      </c>
    </row>
    <row r="78" spans="1:11">
      <c r="A78" s="28" t="s">
        <v>732</v>
      </c>
      <c r="B78" s="117"/>
      <c r="C78" s="22" t="s">
        <v>278</v>
      </c>
      <c r="D78" s="22" t="s">
        <v>24</v>
      </c>
      <c r="E78" s="19" t="s">
        <v>735</v>
      </c>
      <c r="F78" s="19" t="s">
        <v>735</v>
      </c>
      <c r="G78" s="22">
        <v>1</v>
      </c>
      <c r="H78" s="22"/>
      <c r="I78" s="22">
        <v>1</v>
      </c>
      <c r="J78" s="24">
        <v>18500</v>
      </c>
      <c r="K78" s="29">
        <f t="shared" si="1"/>
        <v>18500</v>
      </c>
    </row>
    <row r="79" spans="1:11">
      <c r="A79" s="28" t="s">
        <v>732</v>
      </c>
      <c r="B79" s="117"/>
      <c r="C79" s="22" t="s">
        <v>278</v>
      </c>
      <c r="D79" s="22" t="s">
        <v>24</v>
      </c>
      <c r="E79" s="19" t="s">
        <v>735</v>
      </c>
      <c r="F79" s="19" t="s">
        <v>735</v>
      </c>
      <c r="G79" s="22">
        <v>1</v>
      </c>
      <c r="H79" s="22"/>
      <c r="I79" s="22">
        <v>1</v>
      </c>
      <c r="J79" s="24">
        <v>18500</v>
      </c>
      <c r="K79" s="29">
        <f t="shared" si="1"/>
        <v>18500</v>
      </c>
    </row>
    <row r="80" spans="1:11">
      <c r="A80" s="28" t="s">
        <v>732</v>
      </c>
      <c r="B80" s="39" t="s">
        <v>281</v>
      </c>
      <c r="C80" s="22" t="s">
        <v>741</v>
      </c>
      <c r="D80" s="22" t="s">
        <v>250</v>
      </c>
      <c r="E80" s="22" t="s">
        <v>282</v>
      </c>
      <c r="F80" s="19" t="s">
        <v>735</v>
      </c>
      <c r="G80" s="22">
        <v>1</v>
      </c>
      <c r="H80" s="22"/>
      <c r="I80" s="22">
        <v>1</v>
      </c>
      <c r="J80" s="24">
        <v>800000</v>
      </c>
      <c r="K80" s="29">
        <f t="shared" si="1"/>
        <v>800000</v>
      </c>
    </row>
    <row r="81" spans="1:11">
      <c r="A81" s="28" t="s">
        <v>732</v>
      </c>
      <c r="B81" s="117" t="s">
        <v>283</v>
      </c>
      <c r="C81" s="27" t="s">
        <v>284</v>
      </c>
      <c r="D81" s="22" t="s">
        <v>24</v>
      </c>
      <c r="E81" s="19" t="s">
        <v>735</v>
      </c>
      <c r="F81" s="19" t="s">
        <v>735</v>
      </c>
      <c r="G81" s="22">
        <v>1</v>
      </c>
      <c r="H81" s="22"/>
      <c r="I81" s="22">
        <v>1</v>
      </c>
      <c r="J81" s="24">
        <v>350000</v>
      </c>
      <c r="K81" s="29">
        <f t="shared" si="1"/>
        <v>350000</v>
      </c>
    </row>
    <row r="82" spans="1:11">
      <c r="A82" s="28" t="s">
        <v>732</v>
      </c>
      <c r="B82" s="117"/>
      <c r="C82" s="22" t="s">
        <v>285</v>
      </c>
      <c r="D82" s="22" t="s">
        <v>24</v>
      </c>
      <c r="E82" s="19" t="s">
        <v>735</v>
      </c>
      <c r="F82" s="19" t="s">
        <v>735</v>
      </c>
      <c r="G82" s="22">
        <v>1</v>
      </c>
      <c r="H82" s="22"/>
      <c r="I82" s="22">
        <v>1</v>
      </c>
      <c r="J82" s="24">
        <v>45000</v>
      </c>
      <c r="K82" s="29">
        <f t="shared" si="1"/>
        <v>45000</v>
      </c>
    </row>
    <row r="83" spans="1:11">
      <c r="A83" s="28" t="s">
        <v>732</v>
      </c>
      <c r="B83" s="117"/>
      <c r="C83" s="22" t="s">
        <v>22</v>
      </c>
      <c r="D83" s="22" t="s">
        <v>291</v>
      </c>
      <c r="E83" s="19" t="s">
        <v>735</v>
      </c>
      <c r="F83" s="19" t="s">
        <v>735</v>
      </c>
      <c r="G83" s="22">
        <v>1</v>
      </c>
      <c r="H83" s="22"/>
      <c r="I83" s="22">
        <v>1</v>
      </c>
      <c r="J83" s="24">
        <v>6500</v>
      </c>
      <c r="K83" s="29">
        <f t="shared" si="1"/>
        <v>6500</v>
      </c>
    </row>
    <row r="84" spans="1:11">
      <c r="A84" s="28" t="s">
        <v>732</v>
      </c>
      <c r="B84" s="117"/>
      <c r="C84" s="22" t="s">
        <v>272</v>
      </c>
      <c r="D84" s="22" t="s">
        <v>24</v>
      </c>
      <c r="E84" s="19" t="s">
        <v>735</v>
      </c>
      <c r="F84" s="19" t="s">
        <v>735</v>
      </c>
      <c r="G84" s="22">
        <v>1</v>
      </c>
      <c r="H84" s="22"/>
      <c r="I84" s="22">
        <v>1</v>
      </c>
      <c r="J84" s="24">
        <v>10000</v>
      </c>
      <c r="K84" s="29">
        <f t="shared" si="1"/>
        <v>10000</v>
      </c>
    </row>
    <row r="85" spans="1:11">
      <c r="A85" s="28" t="s">
        <v>732</v>
      </c>
      <c r="B85" s="117"/>
      <c r="C85" s="22" t="s">
        <v>286</v>
      </c>
      <c r="D85" s="22" t="s">
        <v>292</v>
      </c>
      <c r="E85" s="19" t="s">
        <v>735</v>
      </c>
      <c r="F85" s="19" t="s">
        <v>735</v>
      </c>
      <c r="G85" s="22">
        <v>1</v>
      </c>
      <c r="H85" s="22"/>
      <c r="I85" s="22">
        <v>1</v>
      </c>
      <c r="J85" s="24">
        <v>65000</v>
      </c>
      <c r="K85" s="29">
        <f t="shared" si="1"/>
        <v>65000</v>
      </c>
    </row>
    <row r="86" spans="1:11">
      <c r="A86" s="28" t="s">
        <v>732</v>
      </c>
      <c r="B86" s="117"/>
      <c r="C86" s="22" t="s">
        <v>287</v>
      </c>
      <c r="D86" s="22" t="s">
        <v>253</v>
      </c>
      <c r="E86" s="19" t="s">
        <v>735</v>
      </c>
      <c r="F86" s="19" t="s">
        <v>735</v>
      </c>
      <c r="G86" s="22">
        <v>1</v>
      </c>
      <c r="H86" s="22"/>
      <c r="I86" s="22">
        <v>1</v>
      </c>
      <c r="J86" s="24">
        <v>80000</v>
      </c>
      <c r="K86" s="29">
        <f t="shared" si="1"/>
        <v>80000</v>
      </c>
    </row>
    <row r="87" spans="1:11">
      <c r="A87" s="28" t="s">
        <v>732</v>
      </c>
      <c r="B87" s="117"/>
      <c r="C87" s="22" t="s">
        <v>22</v>
      </c>
      <c r="D87" s="22" t="s">
        <v>291</v>
      </c>
      <c r="E87" s="19" t="s">
        <v>735</v>
      </c>
      <c r="F87" s="19" t="s">
        <v>735</v>
      </c>
      <c r="G87" s="22">
        <v>1</v>
      </c>
      <c r="H87" s="22"/>
      <c r="I87" s="22">
        <v>1</v>
      </c>
      <c r="J87" s="24">
        <v>6500</v>
      </c>
      <c r="K87" s="29">
        <f t="shared" si="1"/>
        <v>6500</v>
      </c>
    </row>
    <row r="88" spans="1:11">
      <c r="A88" s="28" t="s">
        <v>732</v>
      </c>
      <c r="B88" s="117"/>
      <c r="C88" s="22" t="s">
        <v>228</v>
      </c>
      <c r="D88" s="22" t="s">
        <v>39</v>
      </c>
      <c r="E88" s="22" t="s">
        <v>235</v>
      </c>
      <c r="F88" s="22">
        <v>5153</v>
      </c>
      <c r="G88" s="22">
        <v>1</v>
      </c>
      <c r="H88" s="22"/>
      <c r="I88" s="22">
        <v>1</v>
      </c>
      <c r="J88" s="24">
        <v>38000</v>
      </c>
      <c r="K88" s="29">
        <f t="shared" si="1"/>
        <v>38000</v>
      </c>
    </row>
    <row r="89" spans="1:11">
      <c r="A89" s="28" t="s">
        <v>732</v>
      </c>
      <c r="B89" s="117"/>
      <c r="C89" s="22" t="s">
        <v>288</v>
      </c>
      <c r="D89" s="22" t="s">
        <v>24</v>
      </c>
      <c r="E89" s="19" t="s">
        <v>735</v>
      </c>
      <c r="F89" s="19" t="s">
        <v>735</v>
      </c>
      <c r="G89" s="22">
        <v>1</v>
      </c>
      <c r="H89" s="22"/>
      <c r="I89" s="22">
        <v>1</v>
      </c>
      <c r="J89" s="24">
        <v>45000</v>
      </c>
      <c r="K89" s="29">
        <f t="shared" si="1"/>
        <v>45000</v>
      </c>
    </row>
    <row r="90" spans="1:11">
      <c r="A90" s="28" t="s">
        <v>732</v>
      </c>
      <c r="B90" s="117"/>
      <c r="C90" s="22" t="s">
        <v>36</v>
      </c>
      <c r="D90" s="22" t="s">
        <v>232</v>
      </c>
      <c r="E90" s="19" t="s">
        <v>735</v>
      </c>
      <c r="F90" s="19" t="s">
        <v>735</v>
      </c>
      <c r="G90" s="22">
        <v>1</v>
      </c>
      <c r="H90" s="22"/>
      <c r="I90" s="22">
        <v>1</v>
      </c>
      <c r="J90" s="24">
        <v>2500</v>
      </c>
      <c r="K90" s="29">
        <f t="shared" si="1"/>
        <v>2500</v>
      </c>
    </row>
    <row r="91" spans="1:11">
      <c r="A91" s="28" t="s">
        <v>732</v>
      </c>
      <c r="B91" s="117"/>
      <c r="C91" s="22" t="s">
        <v>35</v>
      </c>
      <c r="D91" s="22" t="s">
        <v>40</v>
      </c>
      <c r="E91" s="19" t="s">
        <v>735</v>
      </c>
      <c r="F91" s="19" t="s">
        <v>735</v>
      </c>
      <c r="G91" s="22">
        <v>1</v>
      </c>
      <c r="H91" s="22"/>
      <c r="I91" s="22">
        <v>1</v>
      </c>
      <c r="J91" s="24">
        <v>45000</v>
      </c>
      <c r="K91" s="29">
        <f t="shared" si="1"/>
        <v>45000</v>
      </c>
    </row>
    <row r="92" spans="1:11">
      <c r="A92" s="28" t="s">
        <v>732</v>
      </c>
      <c r="B92" s="117"/>
      <c r="C92" s="22" t="s">
        <v>19</v>
      </c>
      <c r="D92" s="22" t="s">
        <v>24</v>
      </c>
      <c r="E92" s="19" t="s">
        <v>735</v>
      </c>
      <c r="F92" s="19" t="s">
        <v>735</v>
      </c>
      <c r="G92" s="22">
        <v>1</v>
      </c>
      <c r="H92" s="22"/>
      <c r="I92" s="22">
        <v>1</v>
      </c>
      <c r="J92" s="24">
        <v>1100</v>
      </c>
      <c r="K92" s="29">
        <f t="shared" si="1"/>
        <v>1100</v>
      </c>
    </row>
    <row r="93" spans="1:11">
      <c r="A93" s="28" t="s">
        <v>732</v>
      </c>
      <c r="B93" s="117"/>
      <c r="C93" s="22" t="s">
        <v>289</v>
      </c>
      <c r="D93" s="22" t="s">
        <v>24</v>
      </c>
      <c r="E93" s="19" t="s">
        <v>735</v>
      </c>
      <c r="F93" s="19" t="s">
        <v>735</v>
      </c>
      <c r="G93" s="22">
        <v>1</v>
      </c>
      <c r="H93" s="22"/>
      <c r="I93" s="22">
        <v>1</v>
      </c>
      <c r="J93" s="24">
        <v>45000</v>
      </c>
      <c r="K93" s="29">
        <f t="shared" si="1"/>
        <v>45000</v>
      </c>
    </row>
    <row r="94" spans="1:11">
      <c r="A94" s="28" t="s">
        <v>732</v>
      </c>
      <c r="B94" s="117"/>
      <c r="C94" s="22" t="s">
        <v>289</v>
      </c>
      <c r="D94" s="22" t="s">
        <v>24</v>
      </c>
      <c r="E94" s="19" t="s">
        <v>735</v>
      </c>
      <c r="F94" s="19" t="s">
        <v>735</v>
      </c>
      <c r="G94" s="22">
        <v>1</v>
      </c>
      <c r="H94" s="22"/>
      <c r="I94" s="22">
        <v>1</v>
      </c>
      <c r="J94" s="24">
        <v>45000</v>
      </c>
      <c r="K94" s="29">
        <f t="shared" si="1"/>
        <v>45000</v>
      </c>
    </row>
    <row r="95" spans="1:11">
      <c r="A95" s="28" t="s">
        <v>732</v>
      </c>
      <c r="B95" s="117"/>
      <c r="C95" s="22" t="s">
        <v>290</v>
      </c>
      <c r="D95" s="22" t="s">
        <v>253</v>
      </c>
      <c r="E95" s="22" t="s">
        <v>293</v>
      </c>
      <c r="F95" s="19" t="s">
        <v>735</v>
      </c>
      <c r="G95" s="22">
        <v>1</v>
      </c>
      <c r="H95" s="22"/>
      <c r="I95" s="22">
        <v>1</v>
      </c>
      <c r="J95" s="24">
        <v>55000</v>
      </c>
      <c r="K95" s="29">
        <f t="shared" si="1"/>
        <v>55000</v>
      </c>
    </row>
    <row r="96" spans="1:11" ht="15.75" thickBot="1">
      <c r="A96" s="30" t="s">
        <v>732</v>
      </c>
      <c r="B96" s="119"/>
      <c r="C96" s="31" t="s">
        <v>176</v>
      </c>
      <c r="D96" s="31" t="s">
        <v>24</v>
      </c>
      <c r="E96" s="40" t="s">
        <v>735</v>
      </c>
      <c r="F96" s="40" t="s">
        <v>735</v>
      </c>
      <c r="G96" s="31">
        <v>1</v>
      </c>
      <c r="H96" s="31"/>
      <c r="I96" s="31">
        <v>1</v>
      </c>
      <c r="J96" s="32">
        <v>55000</v>
      </c>
      <c r="K96" s="33">
        <f t="shared" si="1"/>
        <v>55000</v>
      </c>
    </row>
    <row r="98" spans="1:11" ht="16.5" thickBot="1">
      <c r="A98" s="3" t="s">
        <v>730</v>
      </c>
      <c r="B98" s="3"/>
      <c r="E98" s="4"/>
      <c r="F98" s="5"/>
      <c r="J98"/>
      <c r="K98"/>
    </row>
    <row r="99" spans="1:11" ht="15.75" thickBot="1">
      <c r="A99" s="6"/>
      <c r="B99" s="6"/>
      <c r="E99" s="4"/>
      <c r="F99" s="5"/>
      <c r="G99" s="83" t="s">
        <v>731</v>
      </c>
      <c r="H99" s="84"/>
      <c r="I99" s="84"/>
      <c r="J99" s="85"/>
      <c r="K99" s="7">
        <f>SUM(I6:I96)</f>
        <v>91</v>
      </c>
    </row>
    <row r="100" spans="1:11" ht="18.75">
      <c r="A100" s="8" t="s">
        <v>732</v>
      </c>
      <c r="B100" s="86" t="s">
        <v>733</v>
      </c>
      <c r="C100" s="87"/>
      <c r="E100" s="18"/>
      <c r="F100" s="5"/>
      <c r="G100" s="88" t="s">
        <v>734</v>
      </c>
      <c r="H100" s="89"/>
      <c r="I100" s="89"/>
      <c r="J100" s="90"/>
      <c r="K100" s="9">
        <f>SUM(K6:K96)</f>
        <v>8073300</v>
      </c>
    </row>
    <row r="101" spans="1:11" ht="15.75" thickBot="1">
      <c r="A101" s="10" t="s">
        <v>735</v>
      </c>
      <c r="B101" s="91" t="s">
        <v>736</v>
      </c>
      <c r="C101" s="92"/>
      <c r="E101" s="18"/>
      <c r="F101" s="5"/>
      <c r="G101" s="93" t="s">
        <v>737</v>
      </c>
      <c r="H101" s="94"/>
      <c r="I101" s="94"/>
      <c r="J101" s="94"/>
      <c r="K101" s="11">
        <f>K100*0.07</f>
        <v>565131</v>
      </c>
    </row>
    <row r="107" spans="1:11">
      <c r="A107" s="1"/>
    </row>
  </sheetData>
  <mergeCells count="35">
    <mergeCell ref="B15:B23"/>
    <mergeCell ref="B6:B14"/>
    <mergeCell ref="B55:B61"/>
    <mergeCell ref="B40:B47"/>
    <mergeCell ref="B37:B39"/>
    <mergeCell ref="B24:B36"/>
    <mergeCell ref="B48:B51"/>
    <mergeCell ref="B52:B54"/>
    <mergeCell ref="B81:B96"/>
    <mergeCell ref="B75:B79"/>
    <mergeCell ref="B71:B74"/>
    <mergeCell ref="B67:B70"/>
    <mergeCell ref="B62:B66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99:J99"/>
    <mergeCell ref="B100:C100"/>
    <mergeCell ref="G100:J100"/>
    <mergeCell ref="B101:C101"/>
    <mergeCell ref="G101:J101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Q1" sqref="Q1"/>
    </sheetView>
  </sheetViews>
  <sheetFormatPr defaultRowHeight="15"/>
  <cols>
    <col min="1" max="1" width="8" customWidth="1"/>
    <col min="2" max="2" width="7.42578125" customWidth="1"/>
    <col min="3" max="3" width="20.42578125" bestFit="1" customWidth="1"/>
    <col min="4" max="4" width="13.42578125" bestFit="1" customWidth="1"/>
    <col min="5" max="5" width="8.28515625" bestFit="1" customWidth="1"/>
    <col min="6" max="6" width="8.7109375" customWidth="1"/>
    <col min="7" max="7" width="4.85546875" customWidth="1"/>
    <col min="8" max="9" width="4.42578125" customWidth="1"/>
    <col min="10" max="10" width="7.7109375" style="2" customWidth="1"/>
    <col min="11" max="11" width="8.42578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42182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568</v>
      </c>
      <c r="G3" s="105"/>
      <c r="H3" s="105"/>
      <c r="I3" s="105"/>
      <c r="J3" s="105"/>
      <c r="K3" s="118"/>
    </row>
    <row r="4" spans="1:11" ht="24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270</v>
      </c>
      <c r="D6" s="22" t="s">
        <v>532</v>
      </c>
      <c r="E6" s="22" t="s">
        <v>406</v>
      </c>
      <c r="F6" s="22">
        <v>261696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323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3500</v>
      </c>
      <c r="K7" s="29">
        <f t="shared" ref="K7:K24" si="0">I7*J7</f>
        <v>3500</v>
      </c>
    </row>
    <row r="8" spans="1:11">
      <c r="A8" s="28" t="s">
        <v>732</v>
      </c>
      <c r="B8" s="21" t="s">
        <v>732</v>
      </c>
      <c r="C8" s="34" t="s">
        <v>29</v>
      </c>
      <c r="D8" s="22" t="s">
        <v>132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15000</v>
      </c>
      <c r="K8" s="29">
        <f t="shared" si="0"/>
        <v>15000</v>
      </c>
    </row>
    <row r="9" spans="1:11">
      <c r="A9" s="28" t="s">
        <v>732</v>
      </c>
      <c r="B9" s="21" t="s">
        <v>732</v>
      </c>
      <c r="C9" s="34" t="s">
        <v>36</v>
      </c>
      <c r="D9" s="22" t="s">
        <v>24</v>
      </c>
      <c r="E9" s="22" t="s">
        <v>574</v>
      </c>
      <c r="F9" s="19" t="s">
        <v>735</v>
      </c>
      <c r="G9" s="22">
        <v>1</v>
      </c>
      <c r="H9" s="22"/>
      <c r="I9" s="22">
        <v>1</v>
      </c>
      <c r="J9" s="24">
        <v>2500</v>
      </c>
      <c r="K9" s="29">
        <f t="shared" si="0"/>
        <v>2500</v>
      </c>
    </row>
    <row r="10" spans="1:11">
      <c r="A10" s="28" t="s">
        <v>732</v>
      </c>
      <c r="B10" s="21" t="s">
        <v>732</v>
      </c>
      <c r="C10" s="34" t="s">
        <v>569</v>
      </c>
      <c r="D10" s="22" t="s">
        <v>573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45000</v>
      </c>
      <c r="K10" s="29">
        <f t="shared" si="0"/>
        <v>45000</v>
      </c>
    </row>
    <row r="11" spans="1:11">
      <c r="A11" s="28" t="s">
        <v>732</v>
      </c>
      <c r="B11" s="21" t="s">
        <v>732</v>
      </c>
      <c r="C11" s="34" t="s">
        <v>570</v>
      </c>
      <c r="D11" s="22" t="s">
        <v>573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15500</v>
      </c>
      <c r="K11" s="29">
        <f t="shared" si="0"/>
        <v>15500</v>
      </c>
    </row>
    <row r="12" spans="1:11">
      <c r="A12" s="28" t="s">
        <v>732</v>
      </c>
      <c r="B12" s="21" t="s">
        <v>732</v>
      </c>
      <c r="C12" s="34" t="s">
        <v>387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65000</v>
      </c>
      <c r="K12" s="29">
        <f t="shared" si="0"/>
        <v>65000</v>
      </c>
    </row>
    <row r="13" spans="1:11">
      <c r="A13" s="28" t="s">
        <v>732</v>
      </c>
      <c r="B13" s="21" t="s">
        <v>732</v>
      </c>
      <c r="C13" s="34" t="s">
        <v>20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1100</v>
      </c>
      <c r="K13" s="29">
        <f t="shared" si="0"/>
        <v>1100</v>
      </c>
    </row>
    <row r="14" spans="1:11">
      <c r="A14" s="28" t="s">
        <v>732</v>
      </c>
      <c r="B14" s="21" t="s">
        <v>732</v>
      </c>
      <c r="C14" s="34" t="s">
        <v>65</v>
      </c>
      <c r="D14" s="22" t="s">
        <v>24</v>
      </c>
      <c r="E14" s="22" t="s">
        <v>575</v>
      </c>
      <c r="F14" s="19" t="s">
        <v>735</v>
      </c>
      <c r="G14" s="22">
        <v>1</v>
      </c>
      <c r="H14" s="22"/>
      <c r="I14" s="22">
        <v>1</v>
      </c>
      <c r="J14" s="24">
        <v>2500</v>
      </c>
      <c r="K14" s="29">
        <f t="shared" si="0"/>
        <v>2500</v>
      </c>
    </row>
    <row r="15" spans="1:11">
      <c r="A15" s="28" t="s">
        <v>732</v>
      </c>
      <c r="B15" s="21" t="s">
        <v>732</v>
      </c>
      <c r="C15" s="34" t="s">
        <v>571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45000</v>
      </c>
      <c r="K15" s="29">
        <f t="shared" si="0"/>
        <v>45000</v>
      </c>
    </row>
    <row r="16" spans="1:11">
      <c r="A16" s="28" t="s">
        <v>732</v>
      </c>
      <c r="B16" s="21" t="s">
        <v>732</v>
      </c>
      <c r="C16" s="34" t="s">
        <v>89</v>
      </c>
      <c r="D16" s="22" t="s">
        <v>24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1400</v>
      </c>
      <c r="K16" s="29">
        <f t="shared" si="0"/>
        <v>1400</v>
      </c>
    </row>
    <row r="17" spans="1:11">
      <c r="A17" s="28" t="s">
        <v>732</v>
      </c>
      <c r="B17" s="21" t="s">
        <v>732</v>
      </c>
      <c r="C17" s="34" t="s">
        <v>572</v>
      </c>
      <c r="D17" s="22" t="s">
        <v>24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38000</v>
      </c>
      <c r="K17" s="29">
        <f t="shared" si="0"/>
        <v>38000</v>
      </c>
    </row>
    <row r="18" spans="1:11">
      <c r="A18" s="28" t="s">
        <v>732</v>
      </c>
      <c r="B18" s="21" t="s">
        <v>732</v>
      </c>
      <c r="C18" s="34" t="s">
        <v>18</v>
      </c>
      <c r="D18" s="22" t="s">
        <v>24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1200</v>
      </c>
      <c r="K18" s="29">
        <f t="shared" si="0"/>
        <v>1200</v>
      </c>
    </row>
    <row r="19" spans="1:11">
      <c r="A19" s="28" t="s">
        <v>732</v>
      </c>
      <c r="B19" s="21" t="s">
        <v>732</v>
      </c>
      <c r="C19" s="34" t="s">
        <v>229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1100</v>
      </c>
      <c r="K19" s="29">
        <f t="shared" si="0"/>
        <v>1100</v>
      </c>
    </row>
    <row r="20" spans="1:11">
      <c r="A20" s="28" t="s">
        <v>732</v>
      </c>
      <c r="B20" s="21" t="s">
        <v>732</v>
      </c>
      <c r="C20" s="34" t="s">
        <v>22</v>
      </c>
      <c r="D20" s="22" t="s">
        <v>24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6500</v>
      </c>
      <c r="K20" s="29">
        <f t="shared" si="0"/>
        <v>6500</v>
      </c>
    </row>
    <row r="21" spans="1:11">
      <c r="A21" s="28" t="s">
        <v>732</v>
      </c>
      <c r="B21" s="21" t="s">
        <v>732</v>
      </c>
      <c r="C21" s="34" t="s">
        <v>229</v>
      </c>
      <c r="D21" s="22" t="s">
        <v>24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1100</v>
      </c>
      <c r="K21" s="29">
        <f t="shared" si="0"/>
        <v>1100</v>
      </c>
    </row>
    <row r="22" spans="1:11">
      <c r="A22" s="28" t="s">
        <v>732</v>
      </c>
      <c r="B22" s="21" t="s">
        <v>732</v>
      </c>
      <c r="C22" s="34" t="s">
        <v>21</v>
      </c>
      <c r="D22" s="22" t="s">
        <v>496</v>
      </c>
      <c r="E22" s="19" t="s">
        <v>735</v>
      </c>
      <c r="F22" s="22" t="s">
        <v>577</v>
      </c>
      <c r="G22" s="22">
        <v>1</v>
      </c>
      <c r="H22" s="22"/>
      <c r="I22" s="22">
        <v>1</v>
      </c>
      <c r="J22" s="24">
        <v>6500</v>
      </c>
      <c r="K22" s="29">
        <f t="shared" si="0"/>
        <v>6500</v>
      </c>
    </row>
    <row r="23" spans="1:11">
      <c r="A23" s="28" t="s">
        <v>732</v>
      </c>
      <c r="B23" s="21" t="s">
        <v>732</v>
      </c>
      <c r="C23" s="34" t="s">
        <v>576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80000</v>
      </c>
      <c r="K23" s="29">
        <f t="shared" si="0"/>
        <v>80000</v>
      </c>
    </row>
    <row r="24" spans="1:11" ht="15.75" thickBot="1">
      <c r="A24" s="30" t="s">
        <v>732</v>
      </c>
      <c r="B24" s="45" t="s">
        <v>732</v>
      </c>
      <c r="C24" s="37" t="s">
        <v>51</v>
      </c>
      <c r="D24" s="31" t="s">
        <v>24</v>
      </c>
      <c r="E24" s="40" t="s">
        <v>735</v>
      </c>
      <c r="F24" s="31">
        <v>113120036</v>
      </c>
      <c r="G24" s="31">
        <v>1</v>
      </c>
      <c r="H24" s="31"/>
      <c r="I24" s="31">
        <v>1</v>
      </c>
      <c r="J24" s="32">
        <v>52000</v>
      </c>
      <c r="K24" s="33">
        <f t="shared" si="0"/>
        <v>52000</v>
      </c>
    </row>
    <row r="26" spans="1:11" ht="16.5" thickBot="1">
      <c r="A26" s="3" t="s">
        <v>730</v>
      </c>
      <c r="B26" s="3"/>
      <c r="E26" s="4"/>
      <c r="F26" s="5"/>
      <c r="G26" s="1"/>
      <c r="H26" s="1"/>
      <c r="I26" s="1"/>
      <c r="J26"/>
      <c r="K26"/>
    </row>
    <row r="27" spans="1:11" ht="15.75" thickBot="1">
      <c r="A27" s="6"/>
      <c r="B27" s="6"/>
      <c r="E27" s="4"/>
      <c r="F27" s="5"/>
      <c r="G27" s="83" t="s">
        <v>731</v>
      </c>
      <c r="H27" s="84"/>
      <c r="I27" s="84"/>
      <c r="J27" s="85"/>
      <c r="K27" s="7">
        <f>SUM(I6:I24)</f>
        <v>19</v>
      </c>
    </row>
    <row r="28" spans="1:11" ht="18.75">
      <c r="A28" s="8" t="s">
        <v>732</v>
      </c>
      <c r="B28" s="86" t="s">
        <v>733</v>
      </c>
      <c r="C28" s="87"/>
      <c r="E28" s="18"/>
      <c r="F28" s="5"/>
      <c r="G28" s="88" t="s">
        <v>734</v>
      </c>
      <c r="H28" s="89"/>
      <c r="I28" s="89"/>
      <c r="J28" s="90"/>
      <c r="K28" s="44">
        <f>SUM(K6:K24)</f>
        <v>384000</v>
      </c>
    </row>
    <row r="29" spans="1:11" ht="15.75" thickBot="1">
      <c r="A29" s="10" t="s">
        <v>735</v>
      </c>
      <c r="B29" s="91" t="s">
        <v>736</v>
      </c>
      <c r="C29" s="92"/>
      <c r="E29" s="18"/>
      <c r="F29" s="5"/>
      <c r="G29" s="93" t="s">
        <v>737</v>
      </c>
      <c r="H29" s="94"/>
      <c r="I29" s="94"/>
      <c r="J29" s="94"/>
      <c r="K29" s="11">
        <f>K28*0.07</f>
        <v>26880.000000000004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7:J27"/>
    <mergeCell ref="B28:C28"/>
    <mergeCell ref="G28:J28"/>
    <mergeCell ref="B29:C29"/>
    <mergeCell ref="G29:J29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Q1" sqref="Q1"/>
    </sheetView>
  </sheetViews>
  <sheetFormatPr defaultRowHeight="15"/>
  <cols>
    <col min="1" max="1" width="6.42578125" customWidth="1"/>
    <col min="2" max="2" width="7" customWidth="1"/>
    <col min="3" max="3" width="20.42578125" bestFit="1" customWidth="1"/>
    <col min="4" max="4" width="10.5703125" bestFit="1" customWidth="1"/>
    <col min="5" max="5" width="8.28515625" bestFit="1" customWidth="1"/>
    <col min="6" max="6" width="10.85546875" bestFit="1" customWidth="1"/>
    <col min="7" max="7" width="4.42578125" customWidth="1"/>
    <col min="8" max="9" width="4.140625" customWidth="1"/>
    <col min="10" max="10" width="9.5703125" style="2" bestFit="1" customWidth="1"/>
    <col min="11" max="11" width="9.855468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42182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578</v>
      </c>
      <c r="G3" s="105"/>
      <c r="H3" s="105"/>
      <c r="I3" s="105"/>
      <c r="J3" s="105"/>
      <c r="K3" s="118"/>
    </row>
    <row r="4" spans="1:11" ht="24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23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650</v>
      </c>
      <c r="K6" s="29">
        <f>I6*J6</f>
        <v>650</v>
      </c>
    </row>
    <row r="7" spans="1:11">
      <c r="A7" s="28" t="s">
        <v>732</v>
      </c>
      <c r="B7" s="21" t="s">
        <v>732</v>
      </c>
      <c r="C7" s="34" t="s">
        <v>23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650</v>
      </c>
      <c r="K7" s="29">
        <f t="shared" ref="K7:K31" si="0">I7*J7</f>
        <v>650</v>
      </c>
    </row>
    <row r="8" spans="1:11">
      <c r="A8" s="28" t="s">
        <v>732</v>
      </c>
      <c r="B8" s="21" t="s">
        <v>732</v>
      </c>
      <c r="C8" s="34" t="s">
        <v>65</v>
      </c>
      <c r="D8" s="22" t="s">
        <v>24</v>
      </c>
      <c r="E8" s="22" t="s">
        <v>579</v>
      </c>
      <c r="F8" s="22" t="s">
        <v>581</v>
      </c>
      <c r="G8" s="22">
        <v>1</v>
      </c>
      <c r="H8" s="22"/>
      <c r="I8" s="22">
        <v>1</v>
      </c>
      <c r="J8" s="24">
        <v>2500</v>
      </c>
      <c r="K8" s="29">
        <f t="shared" si="0"/>
        <v>2500</v>
      </c>
    </row>
    <row r="9" spans="1:11">
      <c r="A9" s="28" t="s">
        <v>732</v>
      </c>
      <c r="B9" s="21" t="s">
        <v>732</v>
      </c>
      <c r="C9" s="34" t="s">
        <v>37</v>
      </c>
      <c r="D9" s="22" t="s">
        <v>24</v>
      </c>
      <c r="E9" s="19" t="s">
        <v>735</v>
      </c>
      <c r="F9" s="19" t="s">
        <v>735</v>
      </c>
      <c r="G9" s="22"/>
      <c r="H9" s="22">
        <v>1</v>
      </c>
      <c r="I9" s="22">
        <v>1</v>
      </c>
      <c r="J9" s="24">
        <v>6500</v>
      </c>
      <c r="K9" s="29">
        <f t="shared" si="0"/>
        <v>6500</v>
      </c>
    </row>
    <row r="10" spans="1:11">
      <c r="A10" s="28" t="s">
        <v>732</v>
      </c>
      <c r="B10" s="21" t="s">
        <v>732</v>
      </c>
      <c r="C10" s="34" t="s">
        <v>37</v>
      </c>
      <c r="D10" s="22" t="s">
        <v>24</v>
      </c>
      <c r="E10" s="19" t="s">
        <v>735</v>
      </c>
      <c r="F10" s="19" t="s">
        <v>735</v>
      </c>
      <c r="G10" s="22"/>
      <c r="H10" s="22">
        <v>1</v>
      </c>
      <c r="I10" s="22">
        <v>1</v>
      </c>
      <c r="J10" s="24">
        <v>6500</v>
      </c>
      <c r="K10" s="29">
        <f t="shared" si="0"/>
        <v>6500</v>
      </c>
    </row>
    <row r="11" spans="1:11">
      <c r="A11" s="28" t="s">
        <v>732</v>
      </c>
      <c r="B11" s="21" t="s">
        <v>732</v>
      </c>
      <c r="C11" s="34" t="s">
        <v>37</v>
      </c>
      <c r="D11" s="22" t="s">
        <v>24</v>
      </c>
      <c r="E11" s="19" t="s">
        <v>735</v>
      </c>
      <c r="F11" s="19" t="s">
        <v>735</v>
      </c>
      <c r="G11" s="22"/>
      <c r="H11" s="22">
        <v>1</v>
      </c>
      <c r="I11" s="22">
        <v>1</v>
      </c>
      <c r="J11" s="24">
        <v>6500</v>
      </c>
      <c r="K11" s="29">
        <f t="shared" si="0"/>
        <v>6500</v>
      </c>
    </row>
    <row r="12" spans="1:11">
      <c r="A12" s="28" t="s">
        <v>732</v>
      </c>
      <c r="B12" s="21" t="s">
        <v>732</v>
      </c>
      <c r="C12" s="34" t="s">
        <v>37</v>
      </c>
      <c r="D12" s="22" t="s">
        <v>24</v>
      </c>
      <c r="E12" s="19" t="s">
        <v>735</v>
      </c>
      <c r="F12" s="19" t="s">
        <v>735</v>
      </c>
      <c r="G12" s="22"/>
      <c r="H12" s="22">
        <v>1</v>
      </c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21" t="s">
        <v>732</v>
      </c>
      <c r="C13" s="34" t="s">
        <v>37</v>
      </c>
      <c r="D13" s="22" t="s">
        <v>24</v>
      </c>
      <c r="E13" s="19" t="s">
        <v>735</v>
      </c>
      <c r="F13" s="19" t="s">
        <v>735</v>
      </c>
      <c r="G13" s="22"/>
      <c r="H13" s="22">
        <v>1</v>
      </c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21" t="s">
        <v>732</v>
      </c>
      <c r="C14" s="34" t="s">
        <v>18</v>
      </c>
      <c r="D14" s="22" t="s">
        <v>24</v>
      </c>
      <c r="E14" s="19" t="s">
        <v>735</v>
      </c>
      <c r="F14" s="19" t="s">
        <v>735</v>
      </c>
      <c r="G14" s="22"/>
      <c r="H14" s="22">
        <v>1</v>
      </c>
      <c r="I14" s="22">
        <v>1</v>
      </c>
      <c r="J14" s="24">
        <v>1200</v>
      </c>
      <c r="K14" s="29">
        <f t="shared" si="0"/>
        <v>1200</v>
      </c>
    </row>
    <row r="15" spans="1:11">
      <c r="A15" s="28" t="s">
        <v>732</v>
      </c>
      <c r="B15" s="21" t="s">
        <v>732</v>
      </c>
      <c r="C15" s="34" t="s">
        <v>65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2500</v>
      </c>
      <c r="K15" s="29">
        <f t="shared" si="0"/>
        <v>2500</v>
      </c>
    </row>
    <row r="16" spans="1:11">
      <c r="A16" s="28" t="s">
        <v>732</v>
      </c>
      <c r="B16" s="21" t="s">
        <v>732</v>
      </c>
      <c r="C16" s="34" t="s">
        <v>65</v>
      </c>
      <c r="D16" s="22" t="s">
        <v>24</v>
      </c>
      <c r="E16" s="19" t="s">
        <v>735</v>
      </c>
      <c r="F16" s="19" t="s">
        <v>735</v>
      </c>
      <c r="G16" s="22"/>
      <c r="H16" s="22">
        <v>1</v>
      </c>
      <c r="I16" s="22">
        <v>1</v>
      </c>
      <c r="J16" s="24">
        <v>2500</v>
      </c>
      <c r="K16" s="29">
        <f t="shared" si="0"/>
        <v>2500</v>
      </c>
    </row>
    <row r="17" spans="1:11">
      <c r="A17" s="28" t="s">
        <v>732</v>
      </c>
      <c r="B17" s="21" t="s">
        <v>732</v>
      </c>
      <c r="C17" s="34" t="s">
        <v>51</v>
      </c>
      <c r="D17" s="22" t="s">
        <v>24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52000</v>
      </c>
      <c r="K17" s="29">
        <f t="shared" si="0"/>
        <v>52000</v>
      </c>
    </row>
    <row r="18" spans="1:11">
      <c r="A18" s="28" t="s">
        <v>732</v>
      </c>
      <c r="B18" s="21" t="s">
        <v>732</v>
      </c>
      <c r="C18" s="34" t="s">
        <v>241</v>
      </c>
      <c r="D18" s="22" t="s">
        <v>244</v>
      </c>
      <c r="E18" s="22" t="s">
        <v>363</v>
      </c>
      <c r="F18" s="22" t="s">
        <v>582</v>
      </c>
      <c r="G18" s="22">
        <v>1</v>
      </c>
      <c r="H18" s="22"/>
      <c r="I18" s="22">
        <v>1</v>
      </c>
      <c r="J18" s="24">
        <v>150000</v>
      </c>
      <c r="K18" s="29">
        <f t="shared" si="0"/>
        <v>150000</v>
      </c>
    </row>
    <row r="19" spans="1:11">
      <c r="A19" s="28" t="s">
        <v>732</v>
      </c>
      <c r="B19" s="21" t="s">
        <v>732</v>
      </c>
      <c r="C19" s="34" t="s">
        <v>242</v>
      </c>
      <c r="D19" s="22" t="s">
        <v>244</v>
      </c>
      <c r="E19" s="22" t="s">
        <v>580</v>
      </c>
      <c r="F19" s="22" t="s">
        <v>583</v>
      </c>
      <c r="G19" s="22">
        <v>1</v>
      </c>
      <c r="H19" s="22"/>
      <c r="I19" s="22">
        <v>1</v>
      </c>
      <c r="J19" s="24">
        <v>300000</v>
      </c>
      <c r="K19" s="29">
        <f t="shared" si="0"/>
        <v>300000</v>
      </c>
    </row>
    <row r="20" spans="1:11">
      <c r="A20" s="28" t="s">
        <v>732</v>
      </c>
      <c r="B20" s="21" t="s">
        <v>732</v>
      </c>
      <c r="C20" s="34" t="s">
        <v>65</v>
      </c>
      <c r="D20" s="22" t="s">
        <v>24</v>
      </c>
      <c r="E20" s="22" t="s">
        <v>579</v>
      </c>
      <c r="F20" s="22" t="s">
        <v>584</v>
      </c>
      <c r="G20" s="22">
        <v>1</v>
      </c>
      <c r="H20" s="22"/>
      <c r="I20" s="22">
        <v>1</v>
      </c>
      <c r="J20" s="24">
        <v>2500</v>
      </c>
      <c r="K20" s="29">
        <f t="shared" si="0"/>
        <v>2500</v>
      </c>
    </row>
    <row r="21" spans="1:11">
      <c r="A21" s="28" t="s">
        <v>732</v>
      </c>
      <c r="B21" s="21" t="s">
        <v>732</v>
      </c>
      <c r="C21" s="34" t="s">
        <v>18</v>
      </c>
      <c r="D21" s="22" t="s">
        <v>24</v>
      </c>
      <c r="E21" s="22" t="s">
        <v>376</v>
      </c>
      <c r="F21" s="19" t="s">
        <v>735</v>
      </c>
      <c r="G21" s="22">
        <v>1</v>
      </c>
      <c r="H21" s="22"/>
      <c r="I21" s="22">
        <v>1</v>
      </c>
      <c r="J21" s="24">
        <v>1200</v>
      </c>
      <c r="K21" s="29">
        <f t="shared" si="0"/>
        <v>1200</v>
      </c>
    </row>
    <row r="22" spans="1:11">
      <c r="A22" s="28" t="s">
        <v>732</v>
      </c>
      <c r="B22" s="21" t="s">
        <v>732</v>
      </c>
      <c r="C22" s="34" t="s">
        <v>37</v>
      </c>
      <c r="D22" s="22" t="s">
        <v>24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6500</v>
      </c>
      <c r="K22" s="29">
        <f t="shared" si="0"/>
        <v>6500</v>
      </c>
    </row>
    <row r="23" spans="1:11">
      <c r="A23" s="28" t="s">
        <v>732</v>
      </c>
      <c r="B23" s="21" t="s">
        <v>732</v>
      </c>
      <c r="C23" s="34" t="s">
        <v>29</v>
      </c>
      <c r="D23" s="22" t="s">
        <v>436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15000</v>
      </c>
      <c r="K23" s="29">
        <f t="shared" si="0"/>
        <v>15000</v>
      </c>
    </row>
    <row r="24" spans="1:11">
      <c r="A24" s="28" t="s">
        <v>732</v>
      </c>
      <c r="B24" s="21" t="s">
        <v>732</v>
      </c>
      <c r="C24" s="34" t="s">
        <v>557</v>
      </c>
      <c r="D24" s="22" t="s">
        <v>24</v>
      </c>
      <c r="E24" s="19" t="s">
        <v>735</v>
      </c>
      <c r="F24" s="19" t="s">
        <v>735</v>
      </c>
      <c r="G24" s="22">
        <v>1</v>
      </c>
      <c r="H24" s="22"/>
      <c r="I24" s="22">
        <v>1</v>
      </c>
      <c r="J24" s="24">
        <v>3500</v>
      </c>
      <c r="K24" s="29">
        <f t="shared" si="0"/>
        <v>3500</v>
      </c>
    </row>
    <row r="25" spans="1:11">
      <c r="A25" s="28" t="s">
        <v>732</v>
      </c>
      <c r="B25" s="21" t="s">
        <v>732</v>
      </c>
      <c r="C25" s="34" t="s">
        <v>95</v>
      </c>
      <c r="D25" s="22" t="s">
        <v>24</v>
      </c>
      <c r="E25" s="22" t="s">
        <v>453</v>
      </c>
      <c r="F25" s="19" t="s">
        <v>735</v>
      </c>
      <c r="G25" s="22">
        <v>1</v>
      </c>
      <c r="H25" s="22"/>
      <c r="I25" s="22">
        <v>1</v>
      </c>
      <c r="J25" s="24">
        <v>30000</v>
      </c>
      <c r="K25" s="29">
        <f t="shared" si="0"/>
        <v>30000</v>
      </c>
    </row>
    <row r="26" spans="1:11">
      <c r="A26" s="28" t="s">
        <v>732</v>
      </c>
      <c r="B26" s="21" t="s">
        <v>732</v>
      </c>
      <c r="C26" s="34" t="s">
        <v>238</v>
      </c>
      <c r="D26" s="22" t="s">
        <v>24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14000</v>
      </c>
      <c r="K26" s="29">
        <f t="shared" si="0"/>
        <v>14000</v>
      </c>
    </row>
    <row r="27" spans="1:11">
      <c r="A27" s="28" t="s">
        <v>732</v>
      </c>
      <c r="B27" s="21" t="s">
        <v>732</v>
      </c>
      <c r="C27" s="34" t="s">
        <v>238</v>
      </c>
      <c r="D27" s="22" t="s">
        <v>24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14000</v>
      </c>
      <c r="K27" s="29">
        <f t="shared" si="0"/>
        <v>14000</v>
      </c>
    </row>
    <row r="28" spans="1:11">
      <c r="A28" s="28" t="s">
        <v>732</v>
      </c>
      <c r="B28" s="21" t="s">
        <v>732</v>
      </c>
      <c r="C28" s="34" t="s">
        <v>585</v>
      </c>
      <c r="D28" s="22" t="s">
        <v>24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65000</v>
      </c>
      <c r="K28" s="29">
        <f t="shared" si="0"/>
        <v>65000</v>
      </c>
    </row>
    <row r="29" spans="1:11">
      <c r="A29" s="28" t="s">
        <v>732</v>
      </c>
      <c r="B29" s="21" t="s">
        <v>732</v>
      </c>
      <c r="C29" s="34" t="s">
        <v>35</v>
      </c>
      <c r="D29" s="22" t="s">
        <v>38</v>
      </c>
      <c r="E29" s="22" t="s">
        <v>40</v>
      </c>
      <c r="F29" s="22" t="s">
        <v>586</v>
      </c>
      <c r="G29" s="22">
        <v>1</v>
      </c>
      <c r="H29" s="22"/>
      <c r="I29" s="22">
        <v>1</v>
      </c>
      <c r="J29" s="24">
        <v>45000</v>
      </c>
      <c r="K29" s="29">
        <f t="shared" si="0"/>
        <v>45000</v>
      </c>
    </row>
    <row r="30" spans="1:11">
      <c r="A30" s="28" t="s">
        <v>732</v>
      </c>
      <c r="B30" s="21" t="s">
        <v>732</v>
      </c>
      <c r="C30" s="34" t="s">
        <v>344</v>
      </c>
      <c r="D30" s="22" t="s">
        <v>24</v>
      </c>
      <c r="E30" s="19" t="s">
        <v>735</v>
      </c>
      <c r="F30" s="19" t="s">
        <v>735</v>
      </c>
      <c r="G30" s="22">
        <v>1</v>
      </c>
      <c r="H30" s="22"/>
      <c r="I30" s="22">
        <v>1</v>
      </c>
      <c r="J30" s="24">
        <v>45000</v>
      </c>
      <c r="K30" s="29">
        <f t="shared" si="0"/>
        <v>45000</v>
      </c>
    </row>
    <row r="31" spans="1:11" ht="15.75" thickBot="1">
      <c r="A31" s="30" t="s">
        <v>732</v>
      </c>
      <c r="B31" s="45" t="s">
        <v>732</v>
      </c>
      <c r="C31" s="37" t="s">
        <v>36</v>
      </c>
      <c r="D31" s="31" t="s">
        <v>24</v>
      </c>
      <c r="E31" s="40" t="s">
        <v>735</v>
      </c>
      <c r="F31" s="40" t="s">
        <v>735</v>
      </c>
      <c r="G31" s="31">
        <v>1</v>
      </c>
      <c r="H31" s="31"/>
      <c r="I31" s="31">
        <v>1</v>
      </c>
      <c r="J31" s="32">
        <v>2500</v>
      </c>
      <c r="K31" s="33">
        <f t="shared" si="0"/>
        <v>2500</v>
      </c>
    </row>
    <row r="33" spans="1:11" ht="16.5" thickBot="1">
      <c r="A33" s="3" t="s">
        <v>730</v>
      </c>
      <c r="B33" s="3"/>
      <c r="E33" s="4"/>
      <c r="F33" s="5"/>
      <c r="G33" s="1"/>
      <c r="H33" s="1"/>
      <c r="I33" s="1"/>
      <c r="J33"/>
      <c r="K33"/>
    </row>
    <row r="34" spans="1:11" ht="15.75" thickBot="1">
      <c r="A34" s="6"/>
      <c r="B34" s="6"/>
      <c r="E34" s="4"/>
      <c r="F34" s="5"/>
      <c r="G34" s="83" t="s">
        <v>731</v>
      </c>
      <c r="H34" s="84"/>
      <c r="I34" s="84"/>
      <c r="J34" s="85"/>
      <c r="K34" s="7">
        <f>SUM(I6:I31)</f>
        <v>26</v>
      </c>
    </row>
    <row r="35" spans="1:11" ht="18.75">
      <c r="A35" s="8" t="s">
        <v>732</v>
      </c>
      <c r="B35" s="86" t="s">
        <v>733</v>
      </c>
      <c r="C35" s="87"/>
      <c r="E35" s="18"/>
      <c r="F35" s="5"/>
      <c r="G35" s="88" t="s">
        <v>734</v>
      </c>
      <c r="H35" s="89"/>
      <c r="I35" s="89"/>
      <c r="J35" s="90"/>
      <c r="K35" s="9">
        <f>SUM(K6:K31)</f>
        <v>788700</v>
      </c>
    </row>
    <row r="36" spans="1:11" ht="15.75" thickBot="1">
      <c r="A36" s="10" t="s">
        <v>735</v>
      </c>
      <c r="B36" s="91" t="s">
        <v>736</v>
      </c>
      <c r="C36" s="92"/>
      <c r="E36" s="18"/>
      <c r="F36" s="5"/>
      <c r="G36" s="93" t="s">
        <v>737</v>
      </c>
      <c r="H36" s="94"/>
      <c r="I36" s="94"/>
      <c r="J36" s="94"/>
      <c r="K36" s="11">
        <f>K35*0.07</f>
        <v>55209.000000000007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4:J34"/>
    <mergeCell ref="B35:C35"/>
    <mergeCell ref="G35:J35"/>
    <mergeCell ref="B36:C36"/>
    <mergeCell ref="G36:J36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O8" sqref="O8"/>
    </sheetView>
  </sheetViews>
  <sheetFormatPr defaultRowHeight="15"/>
  <cols>
    <col min="1" max="1" width="7.42578125" customWidth="1"/>
    <col min="2" max="2" width="7.5703125" customWidth="1"/>
    <col min="3" max="3" width="21.42578125" bestFit="1" customWidth="1"/>
    <col min="4" max="4" width="10.5703125" bestFit="1" customWidth="1"/>
    <col min="5" max="5" width="14.85546875" customWidth="1"/>
    <col min="6" max="6" width="10.7109375" customWidth="1"/>
    <col min="7" max="7" width="3.7109375" customWidth="1"/>
    <col min="8" max="8" width="3.42578125" customWidth="1"/>
    <col min="9" max="9" width="3.7109375" customWidth="1"/>
    <col min="10" max="10" width="9.140625" style="2"/>
    <col min="11" max="11" width="9.5703125" style="2" bestFit="1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42182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587</v>
      </c>
      <c r="G3" s="105"/>
      <c r="H3" s="105"/>
      <c r="I3" s="105"/>
      <c r="J3" s="105"/>
      <c r="K3" s="118"/>
    </row>
    <row r="4" spans="1:11" ht="22.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270</v>
      </c>
      <c r="D6" s="22" t="s">
        <v>406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588</v>
      </c>
      <c r="D7" s="22" t="s">
        <v>564</v>
      </c>
      <c r="E7" s="19" t="s">
        <v>735</v>
      </c>
      <c r="F7" s="19" t="s">
        <v>735</v>
      </c>
      <c r="G7" s="22"/>
      <c r="H7" s="22">
        <v>1</v>
      </c>
      <c r="I7" s="22">
        <v>1</v>
      </c>
      <c r="J7" s="24">
        <v>1100</v>
      </c>
      <c r="K7" s="29">
        <f t="shared" ref="K7:K17" si="0">I7*J7</f>
        <v>1100</v>
      </c>
    </row>
    <row r="8" spans="1:11">
      <c r="A8" s="28" t="s">
        <v>732</v>
      </c>
      <c r="B8" s="21" t="s">
        <v>732</v>
      </c>
      <c r="C8" s="34" t="s">
        <v>29</v>
      </c>
      <c r="D8" s="22" t="s">
        <v>132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15000</v>
      </c>
      <c r="K8" s="29">
        <f t="shared" si="0"/>
        <v>15000</v>
      </c>
    </row>
    <row r="9" spans="1:11">
      <c r="A9" s="28" t="s">
        <v>732</v>
      </c>
      <c r="B9" s="21" t="s">
        <v>732</v>
      </c>
      <c r="C9" s="34" t="s">
        <v>37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6500</v>
      </c>
      <c r="K9" s="29">
        <f t="shared" si="0"/>
        <v>6500</v>
      </c>
    </row>
    <row r="10" spans="1:11">
      <c r="A10" s="28" t="s">
        <v>732</v>
      </c>
      <c r="B10" s="21" t="s">
        <v>732</v>
      </c>
      <c r="C10" s="34" t="s">
        <v>18</v>
      </c>
      <c r="D10" s="22" t="s">
        <v>24</v>
      </c>
      <c r="E10" s="19" t="s">
        <v>735</v>
      </c>
      <c r="F10" s="19" t="s">
        <v>735</v>
      </c>
      <c r="G10" s="22"/>
      <c r="H10" s="22">
        <v>1</v>
      </c>
      <c r="I10" s="22">
        <v>1</v>
      </c>
      <c r="J10" s="24">
        <v>1200</v>
      </c>
      <c r="K10" s="29">
        <f t="shared" si="0"/>
        <v>1200</v>
      </c>
    </row>
    <row r="11" spans="1:11">
      <c r="A11" s="28" t="s">
        <v>732</v>
      </c>
      <c r="B11" s="21" t="s">
        <v>732</v>
      </c>
      <c r="C11" s="34" t="s">
        <v>18</v>
      </c>
      <c r="D11" s="22" t="s">
        <v>24</v>
      </c>
      <c r="E11" s="19" t="s">
        <v>735</v>
      </c>
      <c r="F11" s="19" t="s">
        <v>735</v>
      </c>
      <c r="G11" s="22"/>
      <c r="H11" s="22">
        <v>1</v>
      </c>
      <c r="I11" s="22">
        <v>1</v>
      </c>
      <c r="J11" s="24">
        <v>1200</v>
      </c>
      <c r="K11" s="29">
        <f t="shared" si="0"/>
        <v>1200</v>
      </c>
    </row>
    <row r="12" spans="1:11">
      <c r="A12" s="28" t="s">
        <v>732</v>
      </c>
      <c r="B12" s="21" t="s">
        <v>732</v>
      </c>
      <c r="C12" s="34" t="s">
        <v>36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2500</v>
      </c>
      <c r="K12" s="29">
        <f t="shared" si="0"/>
        <v>2500</v>
      </c>
    </row>
    <row r="13" spans="1:11">
      <c r="A13" s="28" t="s">
        <v>732</v>
      </c>
      <c r="B13" s="21" t="s">
        <v>732</v>
      </c>
      <c r="C13" s="34" t="s">
        <v>65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2500</v>
      </c>
      <c r="K13" s="29">
        <f t="shared" si="0"/>
        <v>2500</v>
      </c>
    </row>
    <row r="14" spans="1:11">
      <c r="A14" s="28" t="s">
        <v>732</v>
      </c>
      <c r="B14" s="21" t="s">
        <v>732</v>
      </c>
      <c r="C14" s="34" t="s">
        <v>585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65000</v>
      </c>
      <c r="K14" s="29">
        <f t="shared" si="0"/>
        <v>65000</v>
      </c>
    </row>
    <row r="15" spans="1:11">
      <c r="A15" s="28" t="s">
        <v>732</v>
      </c>
      <c r="B15" s="21" t="s">
        <v>732</v>
      </c>
      <c r="C15" s="34" t="s">
        <v>51</v>
      </c>
      <c r="D15" s="22" t="s">
        <v>253</v>
      </c>
      <c r="E15" s="22" t="s">
        <v>590</v>
      </c>
      <c r="F15" s="22" t="s">
        <v>591</v>
      </c>
      <c r="G15" s="22">
        <v>1</v>
      </c>
      <c r="H15" s="22"/>
      <c r="I15" s="22">
        <v>1</v>
      </c>
      <c r="J15" s="24">
        <v>52000</v>
      </c>
      <c r="K15" s="29">
        <f t="shared" si="0"/>
        <v>52000</v>
      </c>
    </row>
    <row r="16" spans="1:11">
      <c r="A16" s="28" t="s">
        <v>732</v>
      </c>
      <c r="B16" s="21" t="s">
        <v>732</v>
      </c>
      <c r="C16" s="34" t="s">
        <v>29</v>
      </c>
      <c r="D16" s="22" t="s">
        <v>589</v>
      </c>
      <c r="E16" s="19" t="s">
        <v>735</v>
      </c>
      <c r="F16" s="19" t="s">
        <v>735</v>
      </c>
      <c r="G16" s="22"/>
      <c r="H16" s="22">
        <v>1</v>
      </c>
      <c r="I16" s="22">
        <v>1</v>
      </c>
      <c r="J16" s="24">
        <v>15000</v>
      </c>
      <c r="K16" s="29">
        <f t="shared" si="0"/>
        <v>15000</v>
      </c>
    </row>
    <row r="17" spans="1:11" ht="15.75" thickBot="1">
      <c r="A17" s="30" t="s">
        <v>732</v>
      </c>
      <c r="B17" s="45" t="s">
        <v>732</v>
      </c>
      <c r="C17" s="37" t="s">
        <v>37</v>
      </c>
      <c r="D17" s="31" t="s">
        <v>24</v>
      </c>
      <c r="E17" s="40" t="s">
        <v>735</v>
      </c>
      <c r="F17" s="40" t="s">
        <v>735</v>
      </c>
      <c r="G17" s="31"/>
      <c r="H17" s="31">
        <v>1</v>
      </c>
      <c r="I17" s="31">
        <v>1</v>
      </c>
      <c r="J17" s="32">
        <v>6500</v>
      </c>
      <c r="K17" s="33">
        <f t="shared" si="0"/>
        <v>6500</v>
      </c>
    </row>
    <row r="19" spans="1:11" ht="16.5" thickBot="1">
      <c r="A19" s="3" t="s">
        <v>730</v>
      </c>
      <c r="B19" s="3"/>
      <c r="E19" s="4"/>
      <c r="F19" s="5"/>
      <c r="G19" s="1"/>
      <c r="H19" s="1"/>
      <c r="I19" s="1"/>
      <c r="J19"/>
      <c r="K19"/>
    </row>
    <row r="20" spans="1:11" ht="15.75" thickBot="1">
      <c r="A20" s="6"/>
      <c r="B20" s="6"/>
      <c r="E20" s="4"/>
      <c r="F20" s="5"/>
      <c r="G20" s="83" t="s">
        <v>731</v>
      </c>
      <c r="H20" s="84"/>
      <c r="I20" s="84"/>
      <c r="J20" s="85"/>
      <c r="K20" s="7">
        <f>SUM(I6:I17)</f>
        <v>12</v>
      </c>
    </row>
    <row r="21" spans="1:11" ht="18.75">
      <c r="A21" s="8" t="s">
        <v>732</v>
      </c>
      <c r="B21" s="86" t="s">
        <v>733</v>
      </c>
      <c r="C21" s="87"/>
      <c r="E21" s="18"/>
      <c r="F21" s="5"/>
      <c r="G21" s="88" t="s">
        <v>734</v>
      </c>
      <c r="H21" s="89"/>
      <c r="I21" s="89"/>
      <c r="J21" s="90"/>
      <c r="K21" s="9">
        <f>SUM(K6:K17)</f>
        <v>169600</v>
      </c>
    </row>
    <row r="22" spans="1:11" ht="15.75" thickBot="1">
      <c r="A22" s="10" t="s">
        <v>735</v>
      </c>
      <c r="B22" s="91" t="s">
        <v>736</v>
      </c>
      <c r="C22" s="92"/>
      <c r="E22" s="18"/>
      <c r="F22" s="5"/>
      <c r="G22" s="93" t="s">
        <v>737</v>
      </c>
      <c r="H22" s="94"/>
      <c r="I22" s="94"/>
      <c r="J22" s="94"/>
      <c r="K22" s="11">
        <f>K21*0.07</f>
        <v>11872.000000000002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20:J20"/>
    <mergeCell ref="B21:C21"/>
    <mergeCell ref="G21:J21"/>
    <mergeCell ref="B22:C22"/>
    <mergeCell ref="G22:J2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O1" sqref="O1"/>
    </sheetView>
  </sheetViews>
  <sheetFormatPr defaultRowHeight="15"/>
  <cols>
    <col min="1" max="1" width="5.7109375" customWidth="1"/>
    <col min="2" max="2" width="7.140625" customWidth="1"/>
    <col min="3" max="3" width="21.42578125" bestFit="1" customWidth="1"/>
    <col min="4" max="5" width="12" bestFit="1" customWidth="1"/>
    <col min="6" max="6" width="10.5703125" bestFit="1" customWidth="1"/>
    <col min="7" max="7" width="4.42578125" customWidth="1"/>
    <col min="8" max="8" width="4.140625" customWidth="1"/>
    <col min="9" max="9" width="4.7109375" customWidth="1"/>
    <col min="10" max="10" width="9.42578125" style="2" customWidth="1"/>
    <col min="11" max="11" width="8.5703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42184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592</v>
      </c>
      <c r="G3" s="97"/>
      <c r="H3" s="97"/>
      <c r="I3" s="97"/>
      <c r="J3" s="97"/>
      <c r="K3" s="98"/>
    </row>
    <row r="4" spans="1:11" ht="23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3.5" customHeight="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29</v>
      </c>
      <c r="D6" s="22" t="s">
        <v>589</v>
      </c>
      <c r="E6" s="22" t="s">
        <v>594</v>
      </c>
      <c r="F6" s="19" t="s">
        <v>735</v>
      </c>
      <c r="G6" s="22">
        <v>1</v>
      </c>
      <c r="H6" s="22"/>
      <c r="I6" s="22">
        <v>1</v>
      </c>
      <c r="J6" s="24">
        <v>15000</v>
      </c>
      <c r="K6" s="29">
        <f>I6*J6</f>
        <v>15000</v>
      </c>
    </row>
    <row r="7" spans="1:11">
      <c r="A7" s="28" t="s">
        <v>732</v>
      </c>
      <c r="B7" s="21" t="s">
        <v>732</v>
      </c>
      <c r="C7" s="34" t="s">
        <v>23</v>
      </c>
      <c r="D7" s="22" t="s">
        <v>593</v>
      </c>
      <c r="E7" s="22" t="s">
        <v>595</v>
      </c>
      <c r="F7" s="19" t="s">
        <v>735</v>
      </c>
      <c r="G7" s="22">
        <v>1</v>
      </c>
      <c r="H7" s="22"/>
      <c r="I7" s="22">
        <v>1</v>
      </c>
      <c r="J7" s="24">
        <v>650</v>
      </c>
      <c r="K7" s="29">
        <f t="shared" ref="K7:K30" si="0">I7*J7</f>
        <v>650</v>
      </c>
    </row>
    <row r="8" spans="1:11">
      <c r="A8" s="28" t="s">
        <v>732</v>
      </c>
      <c r="B8" s="21" t="s">
        <v>732</v>
      </c>
      <c r="C8" s="34" t="s">
        <v>36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2500</v>
      </c>
      <c r="K8" s="29">
        <f t="shared" si="0"/>
        <v>2500</v>
      </c>
    </row>
    <row r="9" spans="1:11">
      <c r="A9" s="28" t="s">
        <v>732</v>
      </c>
      <c r="B9" s="21" t="s">
        <v>732</v>
      </c>
      <c r="C9" s="34" t="s">
        <v>65</v>
      </c>
      <c r="D9" s="22" t="s">
        <v>413</v>
      </c>
      <c r="E9" s="22" t="s">
        <v>596</v>
      </c>
      <c r="F9" s="19" t="s">
        <v>735</v>
      </c>
      <c r="G9" s="22">
        <v>1</v>
      </c>
      <c r="H9" s="22"/>
      <c r="I9" s="22">
        <v>1</v>
      </c>
      <c r="J9" s="24">
        <v>2500</v>
      </c>
      <c r="K9" s="29">
        <f t="shared" si="0"/>
        <v>2500</v>
      </c>
    </row>
    <row r="10" spans="1:11">
      <c r="A10" s="28" t="s">
        <v>732</v>
      </c>
      <c r="B10" s="21" t="s">
        <v>732</v>
      </c>
      <c r="C10" s="34" t="s">
        <v>124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4500</v>
      </c>
      <c r="K10" s="29">
        <f t="shared" si="0"/>
        <v>4500</v>
      </c>
    </row>
    <row r="11" spans="1:11">
      <c r="A11" s="28" t="s">
        <v>732</v>
      </c>
      <c r="B11" s="21" t="s">
        <v>732</v>
      </c>
      <c r="C11" s="34" t="s">
        <v>34</v>
      </c>
      <c r="D11" s="22" t="s">
        <v>24</v>
      </c>
      <c r="E11" s="22" t="s">
        <v>597</v>
      </c>
      <c r="F11" s="19" t="s">
        <v>735</v>
      </c>
      <c r="G11" s="22">
        <v>1</v>
      </c>
      <c r="H11" s="22"/>
      <c r="I11" s="22">
        <v>1</v>
      </c>
      <c r="J11" s="24">
        <v>38000</v>
      </c>
      <c r="K11" s="29">
        <f t="shared" si="0"/>
        <v>38000</v>
      </c>
    </row>
    <row r="12" spans="1:11">
      <c r="A12" s="28" t="s">
        <v>732</v>
      </c>
      <c r="B12" s="21" t="s">
        <v>732</v>
      </c>
      <c r="C12" s="34" t="s">
        <v>18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1200</v>
      </c>
      <c r="K12" s="29">
        <f t="shared" si="0"/>
        <v>1200</v>
      </c>
    </row>
    <row r="13" spans="1:11">
      <c r="A13" s="28" t="s">
        <v>732</v>
      </c>
      <c r="B13" s="21" t="s">
        <v>732</v>
      </c>
      <c r="C13" s="34" t="s">
        <v>323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3500</v>
      </c>
      <c r="K13" s="29">
        <f t="shared" si="0"/>
        <v>3500</v>
      </c>
    </row>
    <row r="14" spans="1:11">
      <c r="A14" s="28" t="s">
        <v>732</v>
      </c>
      <c r="B14" s="21" t="s">
        <v>732</v>
      </c>
      <c r="C14" s="34" t="s">
        <v>35</v>
      </c>
      <c r="D14" s="22" t="s">
        <v>40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45000</v>
      </c>
      <c r="K14" s="29">
        <f t="shared" si="0"/>
        <v>45000</v>
      </c>
    </row>
    <row r="15" spans="1:11">
      <c r="A15" s="28" t="s">
        <v>732</v>
      </c>
      <c r="B15" s="21" t="s">
        <v>732</v>
      </c>
      <c r="C15" s="34" t="s">
        <v>35</v>
      </c>
      <c r="D15" s="22" t="s">
        <v>79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45000</v>
      </c>
      <c r="K15" s="29">
        <f t="shared" si="0"/>
        <v>45000</v>
      </c>
    </row>
    <row r="16" spans="1:11">
      <c r="A16" s="28" t="s">
        <v>732</v>
      </c>
      <c r="B16" s="21" t="s">
        <v>732</v>
      </c>
      <c r="C16" s="34" t="s">
        <v>35</v>
      </c>
      <c r="D16" s="22" t="s">
        <v>24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45000</v>
      </c>
      <c r="K16" s="29">
        <f t="shared" si="0"/>
        <v>45000</v>
      </c>
    </row>
    <row r="17" spans="1:11">
      <c r="A17" s="28" t="s">
        <v>732</v>
      </c>
      <c r="B17" s="21" t="s">
        <v>732</v>
      </c>
      <c r="C17" s="34" t="s">
        <v>51</v>
      </c>
      <c r="D17" s="22" t="s">
        <v>253</v>
      </c>
      <c r="E17" s="22" t="s">
        <v>598</v>
      </c>
      <c r="F17" s="22" t="s">
        <v>599</v>
      </c>
      <c r="G17" s="22">
        <v>1</v>
      </c>
      <c r="H17" s="22"/>
      <c r="I17" s="22">
        <v>1</v>
      </c>
      <c r="J17" s="24">
        <v>52000</v>
      </c>
      <c r="K17" s="29">
        <f t="shared" si="0"/>
        <v>52000</v>
      </c>
    </row>
    <row r="18" spans="1:11">
      <c r="A18" s="28" t="s">
        <v>732</v>
      </c>
      <c r="B18" s="21" t="s">
        <v>732</v>
      </c>
      <c r="C18" s="34" t="s">
        <v>588</v>
      </c>
      <c r="D18" s="22" t="s">
        <v>273</v>
      </c>
      <c r="E18" s="19" t="s">
        <v>735</v>
      </c>
      <c r="F18" s="19" t="s">
        <v>735</v>
      </c>
      <c r="G18" s="22"/>
      <c r="H18" s="22">
        <v>1</v>
      </c>
      <c r="I18" s="22">
        <v>1</v>
      </c>
      <c r="J18" s="24">
        <v>1100</v>
      </c>
      <c r="K18" s="29">
        <f t="shared" si="0"/>
        <v>1100</v>
      </c>
    </row>
    <row r="19" spans="1:11">
      <c r="A19" s="28" t="s">
        <v>732</v>
      </c>
      <c r="B19" s="21" t="s">
        <v>732</v>
      </c>
      <c r="C19" s="34" t="s">
        <v>238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14000</v>
      </c>
      <c r="K19" s="29">
        <f t="shared" si="0"/>
        <v>14000</v>
      </c>
    </row>
    <row r="20" spans="1:11">
      <c r="A20" s="28" t="s">
        <v>732</v>
      </c>
      <c r="B20" s="21" t="s">
        <v>732</v>
      </c>
      <c r="C20" s="34" t="s">
        <v>65</v>
      </c>
      <c r="D20" s="22" t="s">
        <v>24</v>
      </c>
      <c r="E20" s="19" t="s">
        <v>735</v>
      </c>
      <c r="F20" s="19" t="s">
        <v>735</v>
      </c>
      <c r="G20" s="22"/>
      <c r="H20" s="22">
        <v>1</v>
      </c>
      <c r="I20" s="22">
        <v>1</v>
      </c>
      <c r="J20" s="24">
        <v>2500</v>
      </c>
      <c r="K20" s="29">
        <f t="shared" si="0"/>
        <v>2500</v>
      </c>
    </row>
    <row r="21" spans="1:11">
      <c r="A21" s="28" t="s">
        <v>732</v>
      </c>
      <c r="B21" s="21" t="s">
        <v>732</v>
      </c>
      <c r="C21" s="34" t="s">
        <v>65</v>
      </c>
      <c r="D21" s="22" t="s">
        <v>24</v>
      </c>
      <c r="E21" s="19" t="s">
        <v>735</v>
      </c>
      <c r="F21" s="19" t="s">
        <v>735</v>
      </c>
      <c r="G21" s="22"/>
      <c r="H21" s="22">
        <v>1</v>
      </c>
      <c r="I21" s="22">
        <v>1</v>
      </c>
      <c r="J21" s="24">
        <v>2500</v>
      </c>
      <c r="K21" s="29">
        <f t="shared" si="0"/>
        <v>2500</v>
      </c>
    </row>
    <row r="22" spans="1:11">
      <c r="A22" s="28" t="s">
        <v>732</v>
      </c>
      <c r="B22" s="21" t="s">
        <v>732</v>
      </c>
      <c r="C22" s="34" t="s">
        <v>36</v>
      </c>
      <c r="D22" s="22" t="s">
        <v>24</v>
      </c>
      <c r="E22" s="19" t="s">
        <v>735</v>
      </c>
      <c r="F22" s="19" t="s">
        <v>735</v>
      </c>
      <c r="G22" s="22"/>
      <c r="H22" s="22">
        <v>1</v>
      </c>
      <c r="I22" s="22">
        <v>1</v>
      </c>
      <c r="J22" s="24">
        <v>2500</v>
      </c>
      <c r="K22" s="29">
        <f t="shared" si="0"/>
        <v>2500</v>
      </c>
    </row>
    <row r="23" spans="1:11">
      <c r="A23" s="28" t="s">
        <v>732</v>
      </c>
      <c r="B23" s="21" t="s">
        <v>732</v>
      </c>
      <c r="C23" s="34" t="s">
        <v>36</v>
      </c>
      <c r="D23" s="22" t="s">
        <v>24</v>
      </c>
      <c r="E23" s="19" t="s">
        <v>735</v>
      </c>
      <c r="F23" s="19" t="s">
        <v>735</v>
      </c>
      <c r="G23" s="22"/>
      <c r="H23" s="22">
        <v>1</v>
      </c>
      <c r="I23" s="22">
        <v>1</v>
      </c>
      <c r="J23" s="24">
        <v>2500</v>
      </c>
      <c r="K23" s="29">
        <f t="shared" si="0"/>
        <v>2500</v>
      </c>
    </row>
    <row r="24" spans="1:11">
      <c r="A24" s="28" t="s">
        <v>732</v>
      </c>
      <c r="B24" s="21" t="s">
        <v>732</v>
      </c>
      <c r="C24" s="34" t="s">
        <v>36</v>
      </c>
      <c r="D24" s="22" t="s">
        <v>24</v>
      </c>
      <c r="E24" s="19" t="s">
        <v>735</v>
      </c>
      <c r="F24" s="19" t="s">
        <v>735</v>
      </c>
      <c r="G24" s="22"/>
      <c r="H24" s="22">
        <v>1</v>
      </c>
      <c r="I24" s="22">
        <v>1</v>
      </c>
      <c r="J24" s="24">
        <v>2500</v>
      </c>
      <c r="K24" s="29">
        <f t="shared" si="0"/>
        <v>2500</v>
      </c>
    </row>
    <row r="25" spans="1:11">
      <c r="A25" s="28" t="s">
        <v>732</v>
      </c>
      <c r="B25" s="21" t="s">
        <v>732</v>
      </c>
      <c r="C25" s="34" t="s">
        <v>321</v>
      </c>
      <c r="D25" s="22" t="s">
        <v>24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65000</v>
      </c>
      <c r="K25" s="29">
        <f t="shared" si="0"/>
        <v>65000</v>
      </c>
    </row>
    <row r="26" spans="1:11">
      <c r="A26" s="28" t="s">
        <v>732</v>
      </c>
      <c r="B26" s="21" t="s">
        <v>732</v>
      </c>
      <c r="C26" s="34" t="s">
        <v>22</v>
      </c>
      <c r="D26" s="22" t="s">
        <v>24</v>
      </c>
      <c r="E26" s="19" t="s">
        <v>735</v>
      </c>
      <c r="F26" s="19" t="s">
        <v>735</v>
      </c>
      <c r="G26" s="22"/>
      <c r="H26" s="22">
        <v>1</v>
      </c>
      <c r="I26" s="22">
        <v>1</v>
      </c>
      <c r="J26" s="24">
        <v>6500</v>
      </c>
      <c r="K26" s="29">
        <f t="shared" si="0"/>
        <v>6500</v>
      </c>
    </row>
    <row r="27" spans="1:11">
      <c r="A27" s="28" t="s">
        <v>732</v>
      </c>
      <c r="B27" s="21" t="s">
        <v>732</v>
      </c>
      <c r="C27" s="34" t="s">
        <v>37</v>
      </c>
      <c r="D27" s="22" t="s">
        <v>24</v>
      </c>
      <c r="E27" s="19" t="s">
        <v>735</v>
      </c>
      <c r="F27" s="19" t="s">
        <v>735</v>
      </c>
      <c r="G27" s="22"/>
      <c r="H27" s="22">
        <v>1</v>
      </c>
      <c r="I27" s="22">
        <v>1</v>
      </c>
      <c r="J27" s="24">
        <v>6500</v>
      </c>
      <c r="K27" s="29">
        <f t="shared" si="0"/>
        <v>6500</v>
      </c>
    </row>
    <row r="28" spans="1:11">
      <c r="A28" s="28" t="s">
        <v>732</v>
      </c>
      <c r="B28" s="21" t="s">
        <v>732</v>
      </c>
      <c r="C28" s="34" t="s">
        <v>270</v>
      </c>
      <c r="D28" s="22" t="s">
        <v>24</v>
      </c>
      <c r="E28" s="19" t="s">
        <v>735</v>
      </c>
      <c r="F28" s="19" t="s">
        <v>735</v>
      </c>
      <c r="G28" s="22"/>
      <c r="H28" s="22">
        <v>1</v>
      </c>
      <c r="I28" s="22">
        <v>1</v>
      </c>
      <c r="J28" s="24">
        <v>1100</v>
      </c>
      <c r="K28" s="29">
        <f t="shared" si="0"/>
        <v>1100</v>
      </c>
    </row>
    <row r="29" spans="1:11">
      <c r="A29" s="28" t="s">
        <v>732</v>
      </c>
      <c r="B29" s="21" t="s">
        <v>732</v>
      </c>
      <c r="C29" s="34" t="s">
        <v>270</v>
      </c>
      <c r="D29" s="22" t="s">
        <v>24</v>
      </c>
      <c r="E29" s="19" t="s">
        <v>735</v>
      </c>
      <c r="F29" s="19" t="s">
        <v>735</v>
      </c>
      <c r="G29" s="22"/>
      <c r="H29" s="22">
        <v>1</v>
      </c>
      <c r="I29" s="22">
        <v>1</v>
      </c>
      <c r="J29" s="24">
        <v>1100</v>
      </c>
      <c r="K29" s="29">
        <f t="shared" si="0"/>
        <v>1100</v>
      </c>
    </row>
    <row r="30" spans="1:11" ht="15.75" thickBot="1">
      <c r="A30" s="30" t="s">
        <v>732</v>
      </c>
      <c r="B30" s="45" t="s">
        <v>732</v>
      </c>
      <c r="C30" s="37" t="s">
        <v>95</v>
      </c>
      <c r="D30" s="31" t="s">
        <v>600</v>
      </c>
      <c r="E30" s="40" t="s">
        <v>735</v>
      </c>
      <c r="F30" s="40" t="s">
        <v>735</v>
      </c>
      <c r="G30" s="31"/>
      <c r="H30" s="31">
        <v>1</v>
      </c>
      <c r="I30" s="31">
        <v>1</v>
      </c>
      <c r="J30" s="32">
        <v>30000</v>
      </c>
      <c r="K30" s="33">
        <f t="shared" si="0"/>
        <v>30000</v>
      </c>
    </row>
    <row r="32" spans="1:11" ht="16.5" thickBot="1">
      <c r="A32" s="3" t="s">
        <v>730</v>
      </c>
      <c r="B32" s="3"/>
      <c r="E32" s="4"/>
      <c r="F32" s="5"/>
      <c r="G32" s="1"/>
      <c r="H32" s="1"/>
      <c r="I32" s="1"/>
      <c r="J32"/>
      <c r="K32"/>
    </row>
    <row r="33" spans="1:11" ht="15.75" thickBot="1">
      <c r="A33" s="6"/>
      <c r="B33" s="6"/>
      <c r="E33" s="4"/>
      <c r="F33" s="5"/>
      <c r="G33" s="83" t="s">
        <v>731</v>
      </c>
      <c r="H33" s="84"/>
      <c r="I33" s="84"/>
      <c r="J33" s="85"/>
      <c r="K33" s="7">
        <f>SUM(I6:I30)</f>
        <v>25</v>
      </c>
    </row>
    <row r="34" spans="1:11" ht="18.75">
      <c r="A34" s="8" t="s">
        <v>732</v>
      </c>
      <c r="B34" s="86" t="s">
        <v>733</v>
      </c>
      <c r="C34" s="87"/>
      <c r="E34" s="18"/>
      <c r="F34" s="5"/>
      <c r="G34" s="88" t="s">
        <v>734</v>
      </c>
      <c r="H34" s="89"/>
      <c r="I34" s="89"/>
      <c r="J34" s="90"/>
      <c r="K34" s="48">
        <f>SUM(K6:K30)</f>
        <v>392650</v>
      </c>
    </row>
    <row r="35" spans="1:11" ht="15.75" thickBot="1">
      <c r="A35" s="10" t="s">
        <v>735</v>
      </c>
      <c r="B35" s="91" t="s">
        <v>736</v>
      </c>
      <c r="C35" s="92"/>
      <c r="E35" s="18"/>
      <c r="F35" s="5"/>
      <c r="G35" s="93" t="s">
        <v>737</v>
      </c>
      <c r="H35" s="94"/>
      <c r="I35" s="94"/>
      <c r="J35" s="94"/>
      <c r="K35" s="11">
        <f>K34*0.07</f>
        <v>27485.500000000004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3:J33"/>
    <mergeCell ref="B34:C34"/>
    <mergeCell ref="G34:J34"/>
    <mergeCell ref="B35:C35"/>
    <mergeCell ref="G35:J3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N2" sqref="N2"/>
    </sheetView>
  </sheetViews>
  <sheetFormatPr defaultRowHeight="15"/>
  <cols>
    <col min="1" max="1" width="6.140625" customWidth="1"/>
    <col min="2" max="2" width="7.5703125" customWidth="1"/>
    <col min="3" max="3" width="20.5703125" customWidth="1"/>
    <col min="4" max="4" width="10.140625" customWidth="1"/>
    <col min="5" max="5" width="7.7109375" customWidth="1"/>
    <col min="6" max="6" width="16.85546875" customWidth="1"/>
    <col min="7" max="7" width="4.42578125" customWidth="1"/>
    <col min="8" max="8" width="3.7109375" customWidth="1"/>
    <col min="9" max="9" width="4.5703125" customWidth="1"/>
    <col min="10" max="10" width="9.85546875" style="2" customWidth="1"/>
    <col min="11" max="11" width="8.855468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42184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601</v>
      </c>
      <c r="G3" s="97"/>
      <c r="H3" s="97"/>
      <c r="I3" s="97"/>
      <c r="J3" s="97"/>
      <c r="K3" s="98"/>
    </row>
    <row r="4" spans="1:11" ht="22.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323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3500</v>
      </c>
      <c r="K6" s="29">
        <f>I6*J6</f>
        <v>3500</v>
      </c>
    </row>
    <row r="7" spans="1:11">
      <c r="A7" s="28" t="s">
        <v>732</v>
      </c>
      <c r="B7" s="21" t="s">
        <v>732</v>
      </c>
      <c r="C7" s="34" t="s">
        <v>588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1100</v>
      </c>
      <c r="K7" s="29">
        <f t="shared" ref="K7:K18" si="0">I7*J7</f>
        <v>1100</v>
      </c>
    </row>
    <row r="8" spans="1:11">
      <c r="A8" s="28" t="s">
        <v>732</v>
      </c>
      <c r="B8" s="21" t="s">
        <v>732</v>
      </c>
      <c r="C8" s="34" t="s">
        <v>18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1200</v>
      </c>
      <c r="K8" s="29">
        <f t="shared" si="0"/>
        <v>1200</v>
      </c>
    </row>
    <row r="9" spans="1:11">
      <c r="A9" s="28" t="s">
        <v>732</v>
      </c>
      <c r="B9" s="21" t="s">
        <v>732</v>
      </c>
      <c r="C9" s="34" t="s">
        <v>65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2500</v>
      </c>
      <c r="K9" s="29">
        <f t="shared" si="0"/>
        <v>2500</v>
      </c>
    </row>
    <row r="10" spans="1:11">
      <c r="A10" s="28" t="s">
        <v>732</v>
      </c>
      <c r="B10" s="21" t="s">
        <v>732</v>
      </c>
      <c r="C10" s="34" t="s">
        <v>34</v>
      </c>
      <c r="D10" s="22" t="s">
        <v>24</v>
      </c>
      <c r="E10" s="22" t="s">
        <v>597</v>
      </c>
      <c r="F10" s="19" t="s">
        <v>735</v>
      </c>
      <c r="G10" s="22">
        <v>1</v>
      </c>
      <c r="H10" s="22"/>
      <c r="I10" s="22">
        <v>1</v>
      </c>
      <c r="J10" s="24">
        <v>38000</v>
      </c>
      <c r="K10" s="29">
        <f t="shared" si="0"/>
        <v>38000</v>
      </c>
    </row>
    <row r="11" spans="1:11">
      <c r="A11" s="28" t="s">
        <v>732</v>
      </c>
      <c r="B11" s="21" t="s">
        <v>732</v>
      </c>
      <c r="C11" s="34" t="s">
        <v>29</v>
      </c>
      <c r="D11" s="22" t="s">
        <v>589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15000</v>
      </c>
      <c r="K11" s="29">
        <f t="shared" si="0"/>
        <v>15000</v>
      </c>
    </row>
    <row r="12" spans="1:11">
      <c r="A12" s="28" t="s">
        <v>732</v>
      </c>
      <c r="B12" s="21" t="s">
        <v>732</v>
      </c>
      <c r="C12" s="34" t="s">
        <v>36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2500</v>
      </c>
      <c r="K12" s="29">
        <f t="shared" si="0"/>
        <v>2500</v>
      </c>
    </row>
    <row r="13" spans="1:11">
      <c r="A13" s="28" t="s">
        <v>732</v>
      </c>
      <c r="B13" s="21" t="s">
        <v>732</v>
      </c>
      <c r="C13" s="34" t="s">
        <v>35</v>
      </c>
      <c r="D13" s="22" t="s">
        <v>79</v>
      </c>
      <c r="E13" s="19" t="s">
        <v>735</v>
      </c>
      <c r="F13" s="22">
        <v>12219974</v>
      </c>
      <c r="G13" s="22">
        <v>1</v>
      </c>
      <c r="H13" s="22"/>
      <c r="I13" s="22">
        <v>1</v>
      </c>
      <c r="J13" s="24">
        <v>45000</v>
      </c>
      <c r="K13" s="29">
        <f t="shared" si="0"/>
        <v>45000</v>
      </c>
    </row>
    <row r="14" spans="1:11">
      <c r="A14" s="28" t="s">
        <v>732</v>
      </c>
      <c r="B14" s="21" t="s">
        <v>732</v>
      </c>
      <c r="C14" s="34" t="s">
        <v>387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65000</v>
      </c>
      <c r="K14" s="29">
        <f t="shared" si="0"/>
        <v>65000</v>
      </c>
    </row>
    <row r="15" spans="1:11">
      <c r="A15" s="28" t="s">
        <v>732</v>
      </c>
      <c r="B15" s="21" t="s">
        <v>732</v>
      </c>
      <c r="C15" s="34" t="s">
        <v>602</v>
      </c>
      <c r="D15" s="22" t="s">
        <v>603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7000</v>
      </c>
      <c r="K15" s="29">
        <f t="shared" si="0"/>
        <v>7000</v>
      </c>
    </row>
    <row r="16" spans="1:11">
      <c r="A16" s="28" t="s">
        <v>732</v>
      </c>
      <c r="B16" s="21" t="s">
        <v>732</v>
      </c>
      <c r="C16" s="34" t="s">
        <v>51</v>
      </c>
      <c r="D16" s="22" t="s">
        <v>604</v>
      </c>
      <c r="E16" s="22">
        <v>95974</v>
      </c>
      <c r="F16" s="22" t="s">
        <v>605</v>
      </c>
      <c r="G16" s="22">
        <v>1</v>
      </c>
      <c r="H16" s="22"/>
      <c r="I16" s="22">
        <v>1</v>
      </c>
      <c r="J16" s="24">
        <v>52000</v>
      </c>
      <c r="K16" s="29">
        <f t="shared" si="0"/>
        <v>52000</v>
      </c>
    </row>
    <row r="17" spans="1:11">
      <c r="A17" s="28" t="s">
        <v>732</v>
      </c>
      <c r="B17" s="21" t="s">
        <v>732</v>
      </c>
      <c r="C17" s="34" t="s">
        <v>229</v>
      </c>
      <c r="D17" s="22" t="s">
        <v>24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1100</v>
      </c>
      <c r="K17" s="29">
        <f t="shared" si="0"/>
        <v>1100</v>
      </c>
    </row>
    <row r="18" spans="1:11" ht="15.75" thickBot="1">
      <c r="A18" s="30" t="s">
        <v>732</v>
      </c>
      <c r="B18" s="45" t="s">
        <v>732</v>
      </c>
      <c r="C18" s="37" t="s">
        <v>22</v>
      </c>
      <c r="D18" s="31" t="s">
        <v>24</v>
      </c>
      <c r="E18" s="40" t="s">
        <v>735</v>
      </c>
      <c r="F18" s="40" t="s">
        <v>735</v>
      </c>
      <c r="G18" s="31">
        <v>1</v>
      </c>
      <c r="H18" s="31"/>
      <c r="I18" s="31">
        <v>1</v>
      </c>
      <c r="J18" s="32">
        <v>6500</v>
      </c>
      <c r="K18" s="33">
        <f t="shared" si="0"/>
        <v>6500</v>
      </c>
    </row>
    <row r="20" spans="1:11" ht="16.5" thickBot="1">
      <c r="A20" s="3" t="s">
        <v>730</v>
      </c>
      <c r="B20" s="3"/>
      <c r="E20" s="4"/>
      <c r="F20" s="5"/>
      <c r="G20" s="1"/>
      <c r="H20" s="1"/>
      <c r="I20" s="1"/>
      <c r="J20"/>
      <c r="K20"/>
    </row>
    <row r="21" spans="1:11" ht="15.75" thickBot="1">
      <c r="A21" s="6"/>
      <c r="B21" s="6"/>
      <c r="E21" s="4"/>
      <c r="F21" s="5"/>
      <c r="G21" s="83" t="s">
        <v>731</v>
      </c>
      <c r="H21" s="84"/>
      <c r="I21" s="84"/>
      <c r="J21" s="85"/>
      <c r="K21" s="7">
        <f>SUM(I6:I18)</f>
        <v>13</v>
      </c>
    </row>
    <row r="22" spans="1:11" ht="18.75">
      <c r="A22" s="8" t="s">
        <v>732</v>
      </c>
      <c r="B22" s="86" t="s">
        <v>733</v>
      </c>
      <c r="C22" s="87"/>
      <c r="E22" s="18"/>
      <c r="F22" s="5"/>
      <c r="G22" s="88" t="s">
        <v>734</v>
      </c>
      <c r="H22" s="89"/>
      <c r="I22" s="89"/>
      <c r="J22" s="90"/>
      <c r="K22" s="48">
        <f>SUM(K6:K18)</f>
        <v>240400</v>
      </c>
    </row>
    <row r="23" spans="1:11" ht="15.75" thickBot="1">
      <c r="A23" s="10" t="s">
        <v>735</v>
      </c>
      <c r="B23" s="91" t="s">
        <v>736</v>
      </c>
      <c r="C23" s="92"/>
      <c r="E23" s="18"/>
      <c r="F23" s="5"/>
      <c r="G23" s="93" t="s">
        <v>737</v>
      </c>
      <c r="H23" s="94"/>
      <c r="I23" s="94"/>
      <c r="J23" s="94"/>
      <c r="K23" s="11">
        <f>K22*0.07</f>
        <v>16828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21:J21"/>
    <mergeCell ref="B22:C22"/>
    <mergeCell ref="G22:J22"/>
    <mergeCell ref="B23:C23"/>
    <mergeCell ref="G23:J23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P1" sqref="P1"/>
    </sheetView>
  </sheetViews>
  <sheetFormatPr defaultRowHeight="15"/>
  <cols>
    <col min="1" max="1" width="7.140625" customWidth="1"/>
    <col min="2" max="2" width="12" style="50" customWidth="1"/>
    <col min="3" max="3" width="20.42578125" style="38" bestFit="1" customWidth="1"/>
    <col min="4" max="4" width="11.140625" bestFit="1" customWidth="1"/>
    <col min="5" max="5" width="8.28515625" bestFit="1" customWidth="1"/>
    <col min="6" max="6" width="12.28515625" bestFit="1" customWidth="1"/>
    <col min="7" max="7" width="4.28515625" customWidth="1"/>
    <col min="8" max="8" width="3.85546875" customWidth="1"/>
    <col min="9" max="9" width="4.7109375" customWidth="1"/>
    <col min="10" max="10" width="9" style="2" customWidth="1"/>
    <col min="11" max="11" width="9.285156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42184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606</v>
      </c>
      <c r="G3" s="97"/>
      <c r="H3" s="97"/>
      <c r="I3" s="97"/>
      <c r="J3" s="97"/>
      <c r="K3" s="98"/>
    </row>
    <row r="4" spans="1:11" ht="19.5" customHeight="1">
      <c r="A4" s="112" t="s">
        <v>3</v>
      </c>
      <c r="B4" s="108" t="s">
        <v>4</v>
      </c>
      <c r="C4" s="12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25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120" t="s">
        <v>554</v>
      </c>
      <c r="C6" s="34" t="s">
        <v>36</v>
      </c>
      <c r="D6" s="22" t="s">
        <v>391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2500</v>
      </c>
      <c r="K6" s="29">
        <f>I6*J6</f>
        <v>2500</v>
      </c>
    </row>
    <row r="7" spans="1:11">
      <c r="A7" s="28" t="s">
        <v>732</v>
      </c>
      <c r="B7" s="120"/>
      <c r="C7" s="34" t="s">
        <v>607</v>
      </c>
      <c r="D7" s="22" t="s">
        <v>608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650</v>
      </c>
      <c r="K7" s="29">
        <f t="shared" ref="K7:K44" si="0">I7*J7</f>
        <v>650</v>
      </c>
    </row>
    <row r="8" spans="1:11">
      <c r="A8" s="28" t="s">
        <v>732</v>
      </c>
      <c r="B8" s="120"/>
      <c r="C8" s="34" t="s">
        <v>65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2500</v>
      </c>
      <c r="K8" s="29">
        <f t="shared" si="0"/>
        <v>2500</v>
      </c>
    </row>
    <row r="9" spans="1:11">
      <c r="A9" s="28" t="s">
        <v>732</v>
      </c>
      <c r="B9" s="120" t="s">
        <v>546</v>
      </c>
      <c r="C9" s="34" t="s">
        <v>29</v>
      </c>
      <c r="D9" s="22" t="s">
        <v>31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15000</v>
      </c>
      <c r="K9" s="29">
        <f t="shared" si="0"/>
        <v>15000</v>
      </c>
    </row>
    <row r="10" spans="1:11">
      <c r="A10" s="28" t="s">
        <v>732</v>
      </c>
      <c r="B10" s="120"/>
      <c r="C10" s="34" t="s">
        <v>65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2500</v>
      </c>
      <c r="K10" s="29">
        <f t="shared" si="0"/>
        <v>2500</v>
      </c>
    </row>
    <row r="11" spans="1:11">
      <c r="A11" s="28" t="s">
        <v>732</v>
      </c>
      <c r="B11" s="120"/>
      <c r="C11" s="34" t="s">
        <v>36</v>
      </c>
      <c r="D11" s="22" t="s">
        <v>391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2500</v>
      </c>
      <c r="K11" s="29">
        <f t="shared" si="0"/>
        <v>2500</v>
      </c>
    </row>
    <row r="12" spans="1:11">
      <c r="A12" s="28" t="s">
        <v>732</v>
      </c>
      <c r="B12" s="120"/>
      <c r="C12" s="34" t="s">
        <v>36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2500</v>
      </c>
      <c r="K12" s="29">
        <f t="shared" si="0"/>
        <v>2500</v>
      </c>
    </row>
    <row r="13" spans="1:11">
      <c r="A13" s="28" t="s">
        <v>732</v>
      </c>
      <c r="B13" s="120"/>
      <c r="C13" s="34" t="s">
        <v>607</v>
      </c>
      <c r="D13" s="22" t="s">
        <v>564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650</v>
      </c>
      <c r="K13" s="29">
        <f t="shared" si="0"/>
        <v>650</v>
      </c>
    </row>
    <row r="14" spans="1:11">
      <c r="A14" s="28" t="s">
        <v>732</v>
      </c>
      <c r="B14" s="120"/>
      <c r="C14" s="34" t="s">
        <v>607</v>
      </c>
      <c r="D14" s="22" t="s">
        <v>305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650</v>
      </c>
      <c r="K14" s="29">
        <f t="shared" si="0"/>
        <v>650</v>
      </c>
    </row>
    <row r="15" spans="1:11">
      <c r="A15" s="28" t="s">
        <v>732</v>
      </c>
      <c r="B15" s="120"/>
      <c r="C15" s="34" t="s">
        <v>607</v>
      </c>
      <c r="D15" s="22" t="s">
        <v>305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650</v>
      </c>
      <c r="K15" s="29">
        <f t="shared" si="0"/>
        <v>650</v>
      </c>
    </row>
    <row r="16" spans="1:11">
      <c r="A16" s="28" t="s">
        <v>732</v>
      </c>
      <c r="B16" s="120" t="s">
        <v>94</v>
      </c>
      <c r="C16" s="34" t="s">
        <v>22</v>
      </c>
      <c r="D16" s="22" t="s">
        <v>24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6500</v>
      </c>
      <c r="K16" s="29">
        <f t="shared" si="0"/>
        <v>6500</v>
      </c>
    </row>
    <row r="17" spans="1:11">
      <c r="A17" s="28" t="s">
        <v>732</v>
      </c>
      <c r="B17" s="120"/>
      <c r="C17" s="34" t="s">
        <v>35</v>
      </c>
      <c r="D17" s="22" t="s">
        <v>40</v>
      </c>
      <c r="E17" s="19" t="s">
        <v>735</v>
      </c>
      <c r="F17" s="22" t="s">
        <v>609</v>
      </c>
      <c r="G17" s="22">
        <v>1</v>
      </c>
      <c r="H17" s="22"/>
      <c r="I17" s="22">
        <v>1</v>
      </c>
      <c r="J17" s="24">
        <v>45000</v>
      </c>
      <c r="K17" s="29">
        <f t="shared" si="0"/>
        <v>45000</v>
      </c>
    </row>
    <row r="18" spans="1:11">
      <c r="A18" s="28" t="s">
        <v>732</v>
      </c>
      <c r="B18" s="120"/>
      <c r="C18" s="34" t="s">
        <v>48</v>
      </c>
      <c r="D18" s="22" t="s">
        <v>25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1200</v>
      </c>
      <c r="K18" s="29">
        <f t="shared" si="0"/>
        <v>1200</v>
      </c>
    </row>
    <row r="19" spans="1:11">
      <c r="A19" s="28" t="s">
        <v>732</v>
      </c>
      <c r="B19" s="120"/>
      <c r="C19" s="34" t="s">
        <v>19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1100</v>
      </c>
      <c r="K19" s="29">
        <f t="shared" si="0"/>
        <v>1100</v>
      </c>
    </row>
    <row r="20" spans="1:11">
      <c r="A20" s="28" t="s">
        <v>732</v>
      </c>
      <c r="B20" s="120"/>
      <c r="C20" s="34" t="s">
        <v>37</v>
      </c>
      <c r="D20" s="22" t="s">
        <v>24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6500</v>
      </c>
      <c r="K20" s="29">
        <f t="shared" si="0"/>
        <v>6500</v>
      </c>
    </row>
    <row r="21" spans="1:11">
      <c r="A21" s="28" t="s">
        <v>732</v>
      </c>
      <c r="B21" s="120"/>
      <c r="C21" s="34" t="s">
        <v>37</v>
      </c>
      <c r="D21" s="22" t="s">
        <v>24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6500</v>
      </c>
      <c r="K21" s="29">
        <f t="shared" si="0"/>
        <v>6500</v>
      </c>
    </row>
    <row r="22" spans="1:11">
      <c r="A22" s="28" t="s">
        <v>732</v>
      </c>
      <c r="B22" s="120"/>
      <c r="C22" s="34" t="s">
        <v>387</v>
      </c>
      <c r="D22" s="22" t="s">
        <v>24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65000</v>
      </c>
      <c r="K22" s="29">
        <f t="shared" si="0"/>
        <v>65000</v>
      </c>
    </row>
    <row r="23" spans="1:11">
      <c r="A23" s="28" t="s">
        <v>732</v>
      </c>
      <c r="B23" s="120"/>
      <c r="C23" s="34" t="s">
        <v>323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3500</v>
      </c>
      <c r="K23" s="29">
        <f t="shared" si="0"/>
        <v>3500</v>
      </c>
    </row>
    <row r="24" spans="1:11">
      <c r="A24" s="28" t="s">
        <v>732</v>
      </c>
      <c r="B24" s="120" t="s">
        <v>121</v>
      </c>
      <c r="C24" s="34" t="s">
        <v>110</v>
      </c>
      <c r="D24" s="22" t="s">
        <v>470</v>
      </c>
      <c r="E24" s="19" t="s">
        <v>735</v>
      </c>
      <c r="F24" s="19" t="s">
        <v>735</v>
      </c>
      <c r="G24" s="22">
        <v>1</v>
      </c>
      <c r="H24" s="22"/>
      <c r="I24" s="22">
        <v>1</v>
      </c>
      <c r="J24" s="24">
        <v>150000</v>
      </c>
      <c r="K24" s="29">
        <f t="shared" si="0"/>
        <v>150000</v>
      </c>
    </row>
    <row r="25" spans="1:11">
      <c r="A25" s="28" t="s">
        <v>732</v>
      </c>
      <c r="B25" s="120"/>
      <c r="C25" s="34" t="s">
        <v>37</v>
      </c>
      <c r="D25" s="22" t="s">
        <v>24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6500</v>
      </c>
      <c r="K25" s="29">
        <f t="shared" si="0"/>
        <v>6500</v>
      </c>
    </row>
    <row r="26" spans="1:11">
      <c r="A26" s="28" t="s">
        <v>732</v>
      </c>
      <c r="B26" s="120"/>
      <c r="C26" s="34" t="s">
        <v>387</v>
      </c>
      <c r="D26" s="22" t="s">
        <v>24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65000</v>
      </c>
      <c r="K26" s="29">
        <f t="shared" si="0"/>
        <v>65000</v>
      </c>
    </row>
    <row r="27" spans="1:11">
      <c r="A27" s="28" t="s">
        <v>732</v>
      </c>
      <c r="B27" s="120"/>
      <c r="C27" s="34" t="s">
        <v>434</v>
      </c>
      <c r="D27" s="22" t="s">
        <v>24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6500</v>
      </c>
      <c r="K27" s="29">
        <f t="shared" si="0"/>
        <v>6500</v>
      </c>
    </row>
    <row r="28" spans="1:11">
      <c r="A28" s="28" t="s">
        <v>732</v>
      </c>
      <c r="B28" s="120"/>
      <c r="C28" s="34" t="s">
        <v>492</v>
      </c>
      <c r="D28" s="22" t="s">
        <v>610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1500</v>
      </c>
      <c r="K28" s="29">
        <f t="shared" si="0"/>
        <v>1500</v>
      </c>
    </row>
    <row r="29" spans="1:11">
      <c r="A29" s="28" t="s">
        <v>732</v>
      </c>
      <c r="B29" s="120" t="s">
        <v>295</v>
      </c>
      <c r="C29" s="34" t="s">
        <v>29</v>
      </c>
      <c r="D29" s="22" t="s">
        <v>31</v>
      </c>
      <c r="E29" s="19" t="s">
        <v>735</v>
      </c>
      <c r="F29" s="19" t="s">
        <v>735</v>
      </c>
      <c r="G29" s="22">
        <v>1</v>
      </c>
      <c r="H29" s="22"/>
      <c r="I29" s="22">
        <v>1</v>
      </c>
      <c r="J29" s="24">
        <v>15000</v>
      </c>
      <c r="K29" s="29">
        <f t="shared" si="0"/>
        <v>15000</v>
      </c>
    </row>
    <row r="30" spans="1:11">
      <c r="A30" s="28" t="s">
        <v>732</v>
      </c>
      <c r="B30" s="120"/>
      <c r="C30" s="34" t="s">
        <v>98</v>
      </c>
      <c r="D30" s="22" t="s">
        <v>611</v>
      </c>
      <c r="E30" s="19" t="s">
        <v>735</v>
      </c>
      <c r="F30" s="19" t="s">
        <v>735</v>
      </c>
      <c r="G30" s="22">
        <v>1</v>
      </c>
      <c r="H30" s="22"/>
      <c r="I30" s="22">
        <v>1</v>
      </c>
      <c r="J30" s="24">
        <v>6500</v>
      </c>
      <c r="K30" s="29">
        <f t="shared" si="0"/>
        <v>6500</v>
      </c>
    </row>
    <row r="31" spans="1:11">
      <c r="A31" s="28" t="s">
        <v>732</v>
      </c>
      <c r="B31" s="120"/>
      <c r="C31" s="34" t="s">
        <v>502</v>
      </c>
      <c r="D31" s="22" t="s">
        <v>258</v>
      </c>
      <c r="E31" s="19" t="s">
        <v>735</v>
      </c>
      <c r="F31" s="19" t="s">
        <v>735</v>
      </c>
      <c r="G31" s="22">
        <v>1</v>
      </c>
      <c r="H31" s="22"/>
      <c r="I31" s="22">
        <v>1</v>
      </c>
      <c r="J31" s="24">
        <v>200000</v>
      </c>
      <c r="K31" s="29">
        <f t="shared" si="0"/>
        <v>200000</v>
      </c>
    </row>
    <row r="32" spans="1:11">
      <c r="A32" s="28" t="s">
        <v>732</v>
      </c>
      <c r="B32" s="120"/>
      <c r="C32" s="34" t="s">
        <v>96</v>
      </c>
      <c r="D32" s="22" t="s">
        <v>24</v>
      </c>
      <c r="E32" s="19" t="s">
        <v>735</v>
      </c>
      <c r="F32" s="19" t="s">
        <v>735</v>
      </c>
      <c r="G32" s="22">
        <v>1</v>
      </c>
      <c r="H32" s="22"/>
      <c r="I32" s="22">
        <v>1</v>
      </c>
      <c r="J32" s="24">
        <v>375000</v>
      </c>
      <c r="K32" s="29">
        <f t="shared" si="0"/>
        <v>375000</v>
      </c>
    </row>
    <row r="33" spans="1:11">
      <c r="A33" s="28" t="s">
        <v>732</v>
      </c>
      <c r="B33" s="120"/>
      <c r="C33" s="34" t="s">
        <v>95</v>
      </c>
      <c r="D33" s="22" t="s">
        <v>453</v>
      </c>
      <c r="E33" s="19" t="s">
        <v>735</v>
      </c>
      <c r="F33" s="19" t="s">
        <v>735</v>
      </c>
      <c r="G33" s="22">
        <v>1</v>
      </c>
      <c r="H33" s="22"/>
      <c r="I33" s="22">
        <v>1</v>
      </c>
      <c r="J33" s="24">
        <v>30000</v>
      </c>
      <c r="K33" s="29">
        <f t="shared" si="0"/>
        <v>30000</v>
      </c>
    </row>
    <row r="34" spans="1:11">
      <c r="A34" s="28" t="s">
        <v>732</v>
      </c>
      <c r="B34" s="120"/>
      <c r="C34" s="34" t="s">
        <v>18</v>
      </c>
      <c r="D34" s="22" t="s">
        <v>24</v>
      </c>
      <c r="E34" s="19" t="s">
        <v>735</v>
      </c>
      <c r="F34" s="19" t="s">
        <v>735</v>
      </c>
      <c r="G34" s="22">
        <v>1</v>
      </c>
      <c r="H34" s="22"/>
      <c r="I34" s="22">
        <v>1</v>
      </c>
      <c r="J34" s="24">
        <v>1200</v>
      </c>
      <c r="K34" s="29">
        <f t="shared" si="0"/>
        <v>1200</v>
      </c>
    </row>
    <row r="35" spans="1:11">
      <c r="A35" s="28" t="s">
        <v>732</v>
      </c>
      <c r="B35" s="120"/>
      <c r="C35" s="34" t="s">
        <v>241</v>
      </c>
      <c r="D35" s="22" t="s">
        <v>244</v>
      </c>
      <c r="E35" s="22" t="s">
        <v>615</v>
      </c>
      <c r="F35" s="19" t="s">
        <v>735</v>
      </c>
      <c r="G35" s="22">
        <v>1</v>
      </c>
      <c r="H35" s="22"/>
      <c r="I35" s="22">
        <v>1</v>
      </c>
      <c r="J35" s="24">
        <v>150000</v>
      </c>
      <c r="K35" s="29">
        <f t="shared" si="0"/>
        <v>150000</v>
      </c>
    </row>
    <row r="36" spans="1:11">
      <c r="A36" s="28" t="s">
        <v>732</v>
      </c>
      <c r="B36" s="120"/>
      <c r="C36" s="34" t="s">
        <v>242</v>
      </c>
      <c r="D36" s="22" t="s">
        <v>106</v>
      </c>
      <c r="E36" s="19" t="s">
        <v>735</v>
      </c>
      <c r="F36" s="19" t="s">
        <v>735</v>
      </c>
      <c r="G36" s="22">
        <v>1</v>
      </c>
      <c r="H36" s="22"/>
      <c r="I36" s="22">
        <v>1</v>
      </c>
      <c r="J36" s="24">
        <v>300000</v>
      </c>
      <c r="K36" s="29">
        <f t="shared" si="0"/>
        <v>300000</v>
      </c>
    </row>
    <row r="37" spans="1:11">
      <c r="A37" s="28" t="s">
        <v>732</v>
      </c>
      <c r="B37" s="120"/>
      <c r="C37" s="34" t="s">
        <v>242</v>
      </c>
      <c r="D37" s="22" t="s">
        <v>106</v>
      </c>
      <c r="E37" s="19" t="s">
        <v>735</v>
      </c>
      <c r="F37" s="19" t="s">
        <v>735</v>
      </c>
      <c r="G37" s="22">
        <v>1</v>
      </c>
      <c r="H37" s="22"/>
      <c r="I37" s="22">
        <v>1</v>
      </c>
      <c r="J37" s="24">
        <v>300000</v>
      </c>
      <c r="K37" s="29">
        <f t="shared" si="0"/>
        <v>300000</v>
      </c>
    </row>
    <row r="38" spans="1:11">
      <c r="A38" s="28" t="s">
        <v>732</v>
      </c>
      <c r="B38" s="120"/>
      <c r="C38" s="34" t="s">
        <v>242</v>
      </c>
      <c r="D38" s="22" t="s">
        <v>106</v>
      </c>
      <c r="E38" s="19" t="s">
        <v>735</v>
      </c>
      <c r="F38" s="19" t="s">
        <v>735</v>
      </c>
      <c r="G38" s="22">
        <v>1</v>
      </c>
      <c r="H38" s="22"/>
      <c r="I38" s="22">
        <v>1</v>
      </c>
      <c r="J38" s="24">
        <v>300000</v>
      </c>
      <c r="K38" s="29">
        <f t="shared" si="0"/>
        <v>300000</v>
      </c>
    </row>
    <row r="39" spans="1:11">
      <c r="A39" s="28" t="s">
        <v>732</v>
      </c>
      <c r="B39" s="120"/>
      <c r="C39" s="34" t="s">
        <v>612</v>
      </c>
      <c r="D39" s="22" t="s">
        <v>613</v>
      </c>
      <c r="E39" s="19" t="s">
        <v>735</v>
      </c>
      <c r="F39" s="19" t="s">
        <v>735</v>
      </c>
      <c r="G39" s="22">
        <v>1</v>
      </c>
      <c r="H39" s="22"/>
      <c r="I39" s="22">
        <v>1</v>
      </c>
      <c r="J39" s="24">
        <v>6500</v>
      </c>
      <c r="K39" s="29">
        <f t="shared" si="0"/>
        <v>6500</v>
      </c>
    </row>
    <row r="40" spans="1:11">
      <c r="A40" s="28" t="s">
        <v>732</v>
      </c>
      <c r="B40" s="120"/>
      <c r="C40" s="34" t="s">
        <v>612</v>
      </c>
      <c r="D40" s="22" t="s">
        <v>24</v>
      </c>
      <c r="E40" s="19" t="s">
        <v>735</v>
      </c>
      <c r="F40" s="19" t="s">
        <v>735</v>
      </c>
      <c r="G40" s="22">
        <v>1</v>
      </c>
      <c r="H40" s="22"/>
      <c r="I40" s="22">
        <v>1</v>
      </c>
      <c r="J40" s="24">
        <v>6500</v>
      </c>
      <c r="K40" s="29">
        <f t="shared" si="0"/>
        <v>6500</v>
      </c>
    </row>
    <row r="41" spans="1:11">
      <c r="A41" s="28" t="s">
        <v>732</v>
      </c>
      <c r="B41" s="120"/>
      <c r="C41" s="34" t="s">
        <v>612</v>
      </c>
      <c r="D41" s="22" t="s">
        <v>24</v>
      </c>
      <c r="E41" s="19" t="s">
        <v>735</v>
      </c>
      <c r="F41" s="19" t="s">
        <v>735</v>
      </c>
      <c r="G41" s="22"/>
      <c r="H41" s="22">
        <v>1</v>
      </c>
      <c r="I41" s="22">
        <v>1</v>
      </c>
      <c r="J41" s="24">
        <v>6500</v>
      </c>
      <c r="K41" s="29">
        <f t="shared" si="0"/>
        <v>6500</v>
      </c>
    </row>
    <row r="42" spans="1:11">
      <c r="A42" s="28" t="s">
        <v>732</v>
      </c>
      <c r="B42" s="120"/>
      <c r="C42" s="34" t="s">
        <v>612</v>
      </c>
      <c r="D42" s="22" t="s">
        <v>24</v>
      </c>
      <c r="E42" s="19" t="s">
        <v>735</v>
      </c>
      <c r="F42" s="19" t="s">
        <v>735</v>
      </c>
      <c r="G42" s="22"/>
      <c r="H42" s="22">
        <v>1</v>
      </c>
      <c r="I42" s="22">
        <v>1</v>
      </c>
      <c r="J42" s="24">
        <v>6500</v>
      </c>
      <c r="K42" s="29">
        <f t="shared" si="0"/>
        <v>6500</v>
      </c>
    </row>
    <row r="43" spans="1:11">
      <c r="A43" s="28" t="s">
        <v>732</v>
      </c>
      <c r="B43" s="120"/>
      <c r="C43" s="34" t="s">
        <v>29</v>
      </c>
      <c r="D43" s="22" t="s">
        <v>132</v>
      </c>
      <c r="E43" s="19" t="s">
        <v>735</v>
      </c>
      <c r="F43" s="19" t="s">
        <v>735</v>
      </c>
      <c r="G43" s="22">
        <v>1</v>
      </c>
      <c r="H43" s="22"/>
      <c r="I43" s="22">
        <v>1</v>
      </c>
      <c r="J43" s="24">
        <v>15000</v>
      </c>
      <c r="K43" s="29">
        <f t="shared" si="0"/>
        <v>15000</v>
      </c>
    </row>
    <row r="44" spans="1:11" ht="15.75" thickBot="1">
      <c r="A44" s="30" t="s">
        <v>732</v>
      </c>
      <c r="B44" s="121"/>
      <c r="C44" s="37" t="s">
        <v>98</v>
      </c>
      <c r="D44" s="31" t="s">
        <v>614</v>
      </c>
      <c r="E44" s="40" t="s">
        <v>735</v>
      </c>
      <c r="F44" s="40" t="s">
        <v>735</v>
      </c>
      <c r="G44" s="31">
        <v>1</v>
      </c>
      <c r="H44" s="31"/>
      <c r="I44" s="31">
        <v>1</v>
      </c>
      <c r="J44" s="32">
        <v>6500</v>
      </c>
      <c r="K44" s="33">
        <f t="shared" si="0"/>
        <v>6500</v>
      </c>
    </row>
    <row r="46" spans="1:11" ht="16.5" thickBot="1">
      <c r="A46" s="3" t="s">
        <v>730</v>
      </c>
      <c r="B46" s="3"/>
      <c r="E46" s="4"/>
      <c r="F46" s="5"/>
      <c r="G46" s="1"/>
      <c r="H46" s="1"/>
      <c r="I46" s="1"/>
      <c r="J46"/>
      <c r="K46"/>
    </row>
    <row r="47" spans="1:11" ht="15.75" thickBot="1">
      <c r="A47" s="6"/>
      <c r="B47" s="49"/>
      <c r="E47" s="4"/>
      <c r="F47" s="5"/>
      <c r="G47" s="83" t="s">
        <v>731</v>
      </c>
      <c r="H47" s="84"/>
      <c r="I47" s="84"/>
      <c r="J47" s="85"/>
      <c r="K47" s="7">
        <f>SUM(I6:I44)</f>
        <v>39</v>
      </c>
    </row>
    <row r="48" spans="1:11" ht="18.75">
      <c r="A48" s="8" t="s">
        <v>732</v>
      </c>
      <c r="B48" s="86" t="s">
        <v>733</v>
      </c>
      <c r="C48" s="87"/>
      <c r="E48" s="18"/>
      <c r="F48" s="5"/>
      <c r="G48" s="88" t="s">
        <v>734</v>
      </c>
      <c r="H48" s="89"/>
      <c r="I48" s="89"/>
      <c r="J48" s="90"/>
      <c r="K48" s="48">
        <f>SUM(K6:K44)</f>
        <v>2120100</v>
      </c>
    </row>
    <row r="49" spans="1:11" ht="15.75" thickBot="1">
      <c r="A49" s="10" t="s">
        <v>735</v>
      </c>
      <c r="B49" s="91" t="s">
        <v>736</v>
      </c>
      <c r="C49" s="92"/>
      <c r="E49" s="18"/>
      <c r="F49" s="5"/>
      <c r="G49" s="93" t="s">
        <v>737</v>
      </c>
      <c r="H49" s="94"/>
      <c r="I49" s="94"/>
      <c r="J49" s="94"/>
      <c r="K49" s="11">
        <f>K48*0.07</f>
        <v>148407</v>
      </c>
    </row>
  </sheetData>
  <mergeCells count="27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47:J47"/>
    <mergeCell ref="B48:C48"/>
    <mergeCell ref="G48:J48"/>
    <mergeCell ref="B49:C49"/>
    <mergeCell ref="G49:J49"/>
    <mergeCell ref="B6:B8"/>
    <mergeCell ref="B9:B15"/>
    <mergeCell ref="B16:B23"/>
    <mergeCell ref="B24:B28"/>
    <mergeCell ref="B29:B44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O2" sqref="O2"/>
    </sheetView>
  </sheetViews>
  <sheetFormatPr defaultRowHeight="15"/>
  <cols>
    <col min="1" max="1" width="5.7109375" customWidth="1"/>
    <col min="2" max="2" width="7" customWidth="1"/>
    <col min="3" max="3" width="20.42578125" bestFit="1" customWidth="1"/>
    <col min="4" max="4" width="10.5703125" bestFit="1" customWidth="1"/>
    <col min="5" max="5" width="10.28515625" bestFit="1" customWidth="1"/>
    <col min="6" max="6" width="10.85546875" bestFit="1" customWidth="1"/>
    <col min="7" max="7" width="4.5703125" customWidth="1"/>
    <col min="8" max="8" width="4.7109375" customWidth="1"/>
    <col min="9" max="9" width="5.28515625" customWidth="1"/>
    <col min="10" max="10" width="10.140625" style="2" customWidth="1"/>
    <col min="11" max="11" width="8.855468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42184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616</v>
      </c>
      <c r="G3" s="97"/>
      <c r="H3" s="97"/>
      <c r="I3" s="97"/>
      <c r="J3" s="97"/>
      <c r="K3" s="98"/>
    </row>
    <row r="4" spans="1:11" ht="19.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35</v>
      </c>
      <c r="D6" s="22" t="s">
        <v>40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45000</v>
      </c>
      <c r="K6" s="29">
        <f>I6*J6</f>
        <v>45000</v>
      </c>
    </row>
    <row r="7" spans="1:11">
      <c r="A7" s="28" t="s">
        <v>732</v>
      </c>
      <c r="B7" s="21" t="s">
        <v>732</v>
      </c>
      <c r="C7" s="34" t="s">
        <v>242</v>
      </c>
      <c r="D7" s="22" t="s">
        <v>244</v>
      </c>
      <c r="E7" s="22" t="s">
        <v>619</v>
      </c>
      <c r="F7" s="22" t="s">
        <v>739</v>
      </c>
      <c r="G7" s="22">
        <v>1</v>
      </c>
      <c r="H7" s="22"/>
      <c r="I7" s="22">
        <v>1</v>
      </c>
      <c r="J7" s="24">
        <v>300000</v>
      </c>
      <c r="K7" s="29">
        <f t="shared" ref="K7:K29" si="0">I7*J7</f>
        <v>300000</v>
      </c>
    </row>
    <row r="8" spans="1:11">
      <c r="A8" s="28" t="s">
        <v>732</v>
      </c>
      <c r="B8" s="21" t="s">
        <v>732</v>
      </c>
      <c r="C8" s="34" t="s">
        <v>242</v>
      </c>
      <c r="D8" s="22" t="s">
        <v>244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300000</v>
      </c>
      <c r="K8" s="29">
        <f t="shared" si="0"/>
        <v>300000</v>
      </c>
    </row>
    <row r="9" spans="1:11">
      <c r="A9" s="28" t="s">
        <v>732</v>
      </c>
      <c r="B9" s="21" t="s">
        <v>732</v>
      </c>
      <c r="C9" s="34" t="s">
        <v>65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2500</v>
      </c>
      <c r="K9" s="29">
        <f t="shared" si="0"/>
        <v>2500</v>
      </c>
    </row>
    <row r="10" spans="1:11">
      <c r="A10" s="28" t="s">
        <v>732</v>
      </c>
      <c r="B10" s="21" t="s">
        <v>732</v>
      </c>
      <c r="C10" s="34" t="s">
        <v>29</v>
      </c>
      <c r="D10" s="22" t="s">
        <v>132</v>
      </c>
      <c r="E10" s="22" t="s">
        <v>620</v>
      </c>
      <c r="F10" s="19" t="s">
        <v>735</v>
      </c>
      <c r="G10" s="22">
        <v>1</v>
      </c>
      <c r="H10" s="22"/>
      <c r="I10" s="22">
        <v>1</v>
      </c>
      <c r="J10" s="24">
        <v>15000</v>
      </c>
      <c r="K10" s="29">
        <f t="shared" si="0"/>
        <v>15000</v>
      </c>
    </row>
    <row r="11" spans="1:11">
      <c r="A11" s="28" t="s">
        <v>732</v>
      </c>
      <c r="B11" s="21" t="s">
        <v>732</v>
      </c>
      <c r="C11" s="34" t="s">
        <v>96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375000</v>
      </c>
      <c r="K11" s="29">
        <f t="shared" si="0"/>
        <v>375000</v>
      </c>
    </row>
    <row r="12" spans="1:11">
      <c r="A12" s="28" t="s">
        <v>732</v>
      </c>
      <c r="B12" s="21" t="s">
        <v>732</v>
      </c>
      <c r="C12" s="34" t="s">
        <v>98</v>
      </c>
      <c r="D12" s="22" t="s">
        <v>131</v>
      </c>
      <c r="E12" s="22" t="s">
        <v>138</v>
      </c>
      <c r="F12" s="22" t="s">
        <v>621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21" t="s">
        <v>732</v>
      </c>
      <c r="C13" s="34" t="s">
        <v>278</v>
      </c>
      <c r="D13" s="22" t="s">
        <v>510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18500</v>
      </c>
      <c r="K13" s="29">
        <f t="shared" si="0"/>
        <v>18500</v>
      </c>
    </row>
    <row r="14" spans="1:11">
      <c r="A14" s="28" t="s">
        <v>732</v>
      </c>
      <c r="B14" s="21" t="s">
        <v>732</v>
      </c>
      <c r="C14" s="34" t="s">
        <v>47</v>
      </c>
      <c r="D14" s="22" t="s">
        <v>617</v>
      </c>
      <c r="E14" s="19" t="s">
        <v>735</v>
      </c>
      <c r="F14" s="19" t="s">
        <v>735</v>
      </c>
      <c r="G14" s="22"/>
      <c r="H14" s="22">
        <v>1</v>
      </c>
      <c r="I14" s="22">
        <v>1</v>
      </c>
      <c r="J14" s="24">
        <v>450000</v>
      </c>
      <c r="K14" s="29">
        <f t="shared" si="0"/>
        <v>450000</v>
      </c>
    </row>
    <row r="15" spans="1:11">
      <c r="A15" s="28" t="s">
        <v>732</v>
      </c>
      <c r="B15" s="21" t="s">
        <v>732</v>
      </c>
      <c r="C15" s="34" t="s">
        <v>36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2500</v>
      </c>
      <c r="K15" s="29">
        <f t="shared" si="0"/>
        <v>2500</v>
      </c>
    </row>
    <row r="16" spans="1:11">
      <c r="A16" s="28" t="s">
        <v>732</v>
      </c>
      <c r="B16" s="21" t="s">
        <v>732</v>
      </c>
      <c r="C16" s="34" t="s">
        <v>237</v>
      </c>
      <c r="D16" s="22" t="s">
        <v>24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6500</v>
      </c>
      <c r="K16" s="29">
        <f t="shared" si="0"/>
        <v>6500</v>
      </c>
    </row>
    <row r="17" spans="1:11">
      <c r="A17" s="28" t="s">
        <v>732</v>
      </c>
      <c r="B17" s="21" t="s">
        <v>732</v>
      </c>
      <c r="C17" s="34" t="s">
        <v>237</v>
      </c>
      <c r="D17" s="22" t="s">
        <v>24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6500</v>
      </c>
      <c r="K17" s="29">
        <f t="shared" si="0"/>
        <v>6500</v>
      </c>
    </row>
    <row r="18" spans="1:11">
      <c r="A18" s="28" t="s">
        <v>732</v>
      </c>
      <c r="B18" s="21" t="s">
        <v>732</v>
      </c>
      <c r="C18" s="34" t="s">
        <v>229</v>
      </c>
      <c r="D18" s="22" t="s">
        <v>618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1100</v>
      </c>
      <c r="K18" s="29">
        <f t="shared" si="0"/>
        <v>1100</v>
      </c>
    </row>
    <row r="19" spans="1:11">
      <c r="A19" s="28" t="s">
        <v>732</v>
      </c>
      <c r="B19" s="21" t="s">
        <v>732</v>
      </c>
      <c r="C19" s="34" t="s">
        <v>110</v>
      </c>
      <c r="D19" s="22" t="s">
        <v>361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150000</v>
      </c>
      <c r="K19" s="29">
        <f t="shared" si="0"/>
        <v>150000</v>
      </c>
    </row>
    <row r="20" spans="1:11">
      <c r="A20" s="28" t="s">
        <v>732</v>
      </c>
      <c r="B20" s="21" t="s">
        <v>732</v>
      </c>
      <c r="C20" s="34" t="s">
        <v>114</v>
      </c>
      <c r="D20" s="22" t="s">
        <v>24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6500</v>
      </c>
      <c r="K20" s="29">
        <f t="shared" si="0"/>
        <v>6500</v>
      </c>
    </row>
    <row r="21" spans="1:11">
      <c r="A21" s="28" t="s">
        <v>732</v>
      </c>
      <c r="B21" s="21" t="s">
        <v>732</v>
      </c>
      <c r="C21" s="34" t="s">
        <v>492</v>
      </c>
      <c r="D21" s="22" t="s">
        <v>24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1500</v>
      </c>
      <c r="K21" s="29">
        <f t="shared" si="0"/>
        <v>1500</v>
      </c>
    </row>
    <row r="22" spans="1:11">
      <c r="A22" s="28" t="s">
        <v>732</v>
      </c>
      <c r="B22" s="21" t="s">
        <v>732</v>
      </c>
      <c r="C22" s="34" t="s">
        <v>37</v>
      </c>
      <c r="D22" s="22" t="s">
        <v>24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6500</v>
      </c>
      <c r="K22" s="29">
        <f t="shared" si="0"/>
        <v>6500</v>
      </c>
    </row>
    <row r="23" spans="1:11">
      <c r="A23" s="28" t="s">
        <v>732</v>
      </c>
      <c r="B23" s="21" t="s">
        <v>732</v>
      </c>
      <c r="C23" s="34" t="s">
        <v>323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3500</v>
      </c>
      <c r="K23" s="29">
        <f t="shared" si="0"/>
        <v>3500</v>
      </c>
    </row>
    <row r="24" spans="1:11">
      <c r="A24" s="28" t="s">
        <v>732</v>
      </c>
      <c r="B24" s="21" t="s">
        <v>732</v>
      </c>
      <c r="C24" s="34" t="s">
        <v>37</v>
      </c>
      <c r="D24" s="22" t="s">
        <v>24</v>
      </c>
      <c r="E24" s="19" t="s">
        <v>735</v>
      </c>
      <c r="F24" s="19" t="s">
        <v>735</v>
      </c>
      <c r="G24" s="22"/>
      <c r="H24" s="22">
        <v>1</v>
      </c>
      <c r="I24" s="22">
        <v>1</v>
      </c>
      <c r="J24" s="24">
        <v>6500</v>
      </c>
      <c r="K24" s="29">
        <f t="shared" si="0"/>
        <v>6500</v>
      </c>
    </row>
    <row r="25" spans="1:11">
      <c r="A25" s="28" t="s">
        <v>732</v>
      </c>
      <c r="B25" s="21" t="s">
        <v>732</v>
      </c>
      <c r="C25" s="34" t="s">
        <v>23</v>
      </c>
      <c r="D25" s="22" t="s">
        <v>24</v>
      </c>
      <c r="E25" s="19" t="s">
        <v>735</v>
      </c>
      <c r="F25" s="19" t="s">
        <v>735</v>
      </c>
      <c r="G25" s="22"/>
      <c r="H25" s="22">
        <v>1</v>
      </c>
      <c r="I25" s="22">
        <v>1</v>
      </c>
      <c r="J25" s="24">
        <v>650</v>
      </c>
      <c r="K25" s="29">
        <f t="shared" si="0"/>
        <v>650</v>
      </c>
    </row>
    <row r="26" spans="1:11">
      <c r="A26" s="28" t="s">
        <v>732</v>
      </c>
      <c r="B26" s="21" t="s">
        <v>732</v>
      </c>
      <c r="C26" s="34" t="s">
        <v>23</v>
      </c>
      <c r="D26" s="22" t="s">
        <v>24</v>
      </c>
      <c r="E26" s="19" t="s">
        <v>735</v>
      </c>
      <c r="F26" s="19" t="s">
        <v>735</v>
      </c>
      <c r="G26" s="22"/>
      <c r="H26" s="22">
        <v>1</v>
      </c>
      <c r="I26" s="22">
        <v>1</v>
      </c>
      <c r="J26" s="24">
        <v>650</v>
      </c>
      <c r="K26" s="29">
        <f t="shared" si="0"/>
        <v>650</v>
      </c>
    </row>
    <row r="27" spans="1:11">
      <c r="A27" s="28" t="s">
        <v>732</v>
      </c>
      <c r="B27" s="21" t="s">
        <v>732</v>
      </c>
      <c r="C27" s="34" t="s">
        <v>18</v>
      </c>
      <c r="D27" s="22" t="s">
        <v>24</v>
      </c>
      <c r="E27" s="19" t="s">
        <v>735</v>
      </c>
      <c r="F27" s="19" t="s">
        <v>735</v>
      </c>
      <c r="G27" s="22"/>
      <c r="H27" s="22">
        <v>1</v>
      </c>
      <c r="I27" s="22">
        <v>1</v>
      </c>
      <c r="J27" s="24">
        <v>1200</v>
      </c>
      <c r="K27" s="29">
        <f t="shared" si="0"/>
        <v>1200</v>
      </c>
    </row>
    <row r="28" spans="1:11">
      <c r="A28" s="28" t="s">
        <v>732</v>
      </c>
      <c r="B28" s="21" t="s">
        <v>732</v>
      </c>
      <c r="C28" s="34" t="s">
        <v>387</v>
      </c>
      <c r="D28" s="22" t="s">
        <v>24</v>
      </c>
      <c r="E28" s="19" t="s">
        <v>735</v>
      </c>
      <c r="F28" s="19" t="s">
        <v>735</v>
      </c>
      <c r="G28" s="22"/>
      <c r="H28" s="22">
        <v>1</v>
      </c>
      <c r="I28" s="22">
        <v>1</v>
      </c>
      <c r="J28" s="24">
        <v>65000</v>
      </c>
      <c r="K28" s="29">
        <f t="shared" si="0"/>
        <v>65000</v>
      </c>
    </row>
    <row r="29" spans="1:11" ht="15.75" thickBot="1">
      <c r="A29" s="30" t="s">
        <v>732</v>
      </c>
      <c r="B29" s="45" t="s">
        <v>732</v>
      </c>
      <c r="C29" s="37" t="s">
        <v>229</v>
      </c>
      <c r="D29" s="31" t="s">
        <v>24</v>
      </c>
      <c r="E29" s="40" t="s">
        <v>735</v>
      </c>
      <c r="F29" s="40" t="s">
        <v>735</v>
      </c>
      <c r="G29" s="31">
        <v>1</v>
      </c>
      <c r="H29" s="31"/>
      <c r="I29" s="31">
        <v>1</v>
      </c>
      <c r="J29" s="32">
        <v>1100</v>
      </c>
      <c r="K29" s="33">
        <f t="shared" si="0"/>
        <v>1100</v>
      </c>
    </row>
    <row r="31" spans="1:11" ht="16.5" thickBot="1">
      <c r="A31" s="3" t="s">
        <v>730</v>
      </c>
      <c r="B31" s="3"/>
      <c r="E31" s="4"/>
      <c r="F31" s="5"/>
      <c r="G31" s="1"/>
      <c r="H31" s="1"/>
      <c r="I31" s="1"/>
      <c r="J31"/>
      <c r="K31"/>
    </row>
    <row r="32" spans="1:11" ht="15.75" thickBot="1">
      <c r="A32" s="6"/>
      <c r="B32" s="6"/>
      <c r="E32" s="4"/>
      <c r="F32" s="5"/>
      <c r="G32" s="83" t="s">
        <v>731</v>
      </c>
      <c r="H32" s="84"/>
      <c r="I32" s="84"/>
      <c r="J32" s="85"/>
      <c r="K32" s="7">
        <f>SUM(I6:I29)</f>
        <v>24</v>
      </c>
    </row>
    <row r="33" spans="1:11" ht="18.75">
      <c r="A33" s="8" t="s">
        <v>732</v>
      </c>
      <c r="B33" s="86" t="s">
        <v>733</v>
      </c>
      <c r="C33" s="87"/>
      <c r="E33" s="18"/>
      <c r="F33" s="5"/>
      <c r="G33" s="88" t="s">
        <v>734</v>
      </c>
      <c r="H33" s="89"/>
      <c r="I33" s="89"/>
      <c r="J33" s="90"/>
      <c r="K33" s="48">
        <f>SUM(K6:K29)</f>
        <v>1772200</v>
      </c>
    </row>
    <row r="34" spans="1:11" ht="15.75" thickBot="1">
      <c r="A34" s="10" t="s">
        <v>735</v>
      </c>
      <c r="B34" s="91" t="s">
        <v>736</v>
      </c>
      <c r="C34" s="92"/>
      <c r="E34" s="18"/>
      <c r="F34" s="5"/>
      <c r="G34" s="93" t="s">
        <v>737</v>
      </c>
      <c r="H34" s="94"/>
      <c r="I34" s="94"/>
      <c r="J34" s="94"/>
      <c r="K34" s="11">
        <f>K33*0.07</f>
        <v>124054.00000000001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2:J32"/>
    <mergeCell ref="B33:C33"/>
    <mergeCell ref="G33:J33"/>
    <mergeCell ref="B34:C34"/>
    <mergeCell ref="G34:J34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O18" sqref="O18"/>
    </sheetView>
  </sheetViews>
  <sheetFormatPr defaultRowHeight="15"/>
  <cols>
    <col min="1" max="1" width="6.7109375" customWidth="1"/>
    <col min="2" max="2" width="6.85546875" customWidth="1"/>
    <col min="3" max="3" width="19.5703125" customWidth="1"/>
    <col min="4" max="4" width="10.140625" customWidth="1"/>
    <col min="5" max="5" width="7.28515625" customWidth="1"/>
    <col min="6" max="6" width="6.85546875" customWidth="1"/>
    <col min="7" max="7" width="4.28515625" customWidth="1"/>
    <col min="8" max="8" width="4.140625" customWidth="1"/>
    <col min="9" max="9" width="5" customWidth="1"/>
    <col min="10" max="10" width="9.140625" style="2" customWidth="1"/>
    <col min="11" max="11" width="8.5703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42185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622</v>
      </c>
      <c r="G3" s="97"/>
      <c r="H3" s="97"/>
      <c r="I3" s="97"/>
      <c r="J3" s="97"/>
      <c r="K3" s="98"/>
    </row>
    <row r="4" spans="1:11" ht="22.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18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1200</v>
      </c>
      <c r="K6" s="29">
        <f>I6*J6</f>
        <v>1200</v>
      </c>
    </row>
    <row r="7" spans="1:11">
      <c r="A7" s="28" t="s">
        <v>732</v>
      </c>
      <c r="B7" s="21" t="s">
        <v>732</v>
      </c>
      <c r="C7" s="34" t="s">
        <v>35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45000</v>
      </c>
      <c r="K7" s="29">
        <f t="shared" ref="K7:K19" si="0">I7*J7</f>
        <v>45000</v>
      </c>
    </row>
    <row r="8" spans="1:11">
      <c r="A8" s="28" t="s">
        <v>732</v>
      </c>
      <c r="B8" s="21" t="s">
        <v>732</v>
      </c>
      <c r="C8" s="34" t="s">
        <v>51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52000</v>
      </c>
      <c r="K8" s="29">
        <f t="shared" si="0"/>
        <v>52000</v>
      </c>
    </row>
    <row r="9" spans="1:11">
      <c r="A9" s="28" t="s">
        <v>732</v>
      </c>
      <c r="B9" s="21" t="s">
        <v>732</v>
      </c>
      <c r="C9" s="34" t="s">
        <v>22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6500</v>
      </c>
      <c r="K9" s="29">
        <f t="shared" si="0"/>
        <v>6500</v>
      </c>
    </row>
    <row r="10" spans="1:11">
      <c r="A10" s="28" t="s">
        <v>732</v>
      </c>
      <c r="B10" s="21" t="s">
        <v>732</v>
      </c>
      <c r="C10" s="34" t="s">
        <v>229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1100</v>
      </c>
      <c r="K10" s="29">
        <f t="shared" si="0"/>
        <v>1100</v>
      </c>
    </row>
    <row r="11" spans="1:11">
      <c r="A11" s="28" t="s">
        <v>732</v>
      </c>
      <c r="B11" s="21" t="s">
        <v>732</v>
      </c>
      <c r="C11" s="34" t="s">
        <v>321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65000</v>
      </c>
      <c r="K11" s="29">
        <f t="shared" si="0"/>
        <v>65000</v>
      </c>
    </row>
    <row r="12" spans="1:11">
      <c r="A12" s="28" t="s">
        <v>732</v>
      </c>
      <c r="B12" s="21" t="s">
        <v>732</v>
      </c>
      <c r="C12" s="34" t="s">
        <v>65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2500</v>
      </c>
      <c r="K12" s="29">
        <f t="shared" si="0"/>
        <v>2500</v>
      </c>
    </row>
    <row r="13" spans="1:11">
      <c r="A13" s="28" t="s">
        <v>732</v>
      </c>
      <c r="B13" s="21" t="s">
        <v>732</v>
      </c>
      <c r="C13" s="34" t="s">
        <v>36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2500</v>
      </c>
      <c r="K13" s="29">
        <f t="shared" si="0"/>
        <v>2500</v>
      </c>
    </row>
    <row r="14" spans="1:11">
      <c r="A14" s="28" t="s">
        <v>732</v>
      </c>
      <c r="B14" s="21" t="s">
        <v>732</v>
      </c>
      <c r="C14" s="34" t="s">
        <v>238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14000</v>
      </c>
      <c r="K14" s="29">
        <f t="shared" si="0"/>
        <v>14000</v>
      </c>
    </row>
    <row r="15" spans="1:11">
      <c r="A15" s="28" t="s">
        <v>732</v>
      </c>
      <c r="B15" s="21" t="s">
        <v>732</v>
      </c>
      <c r="C15" s="34" t="s">
        <v>19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1100</v>
      </c>
      <c r="K15" s="29">
        <f t="shared" si="0"/>
        <v>1100</v>
      </c>
    </row>
    <row r="16" spans="1:11">
      <c r="A16" s="28" t="s">
        <v>732</v>
      </c>
      <c r="B16" s="21" t="s">
        <v>732</v>
      </c>
      <c r="C16" s="34" t="s">
        <v>21</v>
      </c>
      <c r="D16" s="22" t="s">
        <v>24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6500</v>
      </c>
      <c r="K16" s="29">
        <f t="shared" si="0"/>
        <v>6500</v>
      </c>
    </row>
    <row r="17" spans="1:11">
      <c r="A17" s="28" t="s">
        <v>732</v>
      </c>
      <c r="B17" s="21" t="s">
        <v>732</v>
      </c>
      <c r="C17" s="34" t="s">
        <v>18</v>
      </c>
      <c r="D17" s="22" t="s">
        <v>24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1200</v>
      </c>
      <c r="K17" s="29">
        <f t="shared" si="0"/>
        <v>1200</v>
      </c>
    </row>
    <row r="18" spans="1:11">
      <c r="A18" s="28" t="s">
        <v>732</v>
      </c>
      <c r="B18" s="21" t="s">
        <v>732</v>
      </c>
      <c r="C18" s="34" t="s">
        <v>344</v>
      </c>
      <c r="D18" s="22" t="s">
        <v>24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45000</v>
      </c>
      <c r="K18" s="29">
        <f t="shared" si="0"/>
        <v>45000</v>
      </c>
    </row>
    <row r="19" spans="1:11" ht="15.75" thickBot="1">
      <c r="A19" s="30" t="s">
        <v>732</v>
      </c>
      <c r="B19" s="45" t="s">
        <v>732</v>
      </c>
      <c r="C19" s="37" t="s">
        <v>29</v>
      </c>
      <c r="D19" s="31" t="s">
        <v>24</v>
      </c>
      <c r="E19" s="40" t="s">
        <v>735</v>
      </c>
      <c r="F19" s="40" t="s">
        <v>735</v>
      </c>
      <c r="G19" s="31">
        <v>1</v>
      </c>
      <c r="H19" s="31"/>
      <c r="I19" s="31">
        <v>1</v>
      </c>
      <c r="J19" s="32">
        <v>15000</v>
      </c>
      <c r="K19" s="33">
        <f t="shared" si="0"/>
        <v>15000</v>
      </c>
    </row>
    <row r="21" spans="1:11" ht="16.5" thickBot="1">
      <c r="A21" s="3" t="s">
        <v>730</v>
      </c>
      <c r="B21" s="3"/>
      <c r="E21" s="4"/>
      <c r="F21" s="5"/>
      <c r="G21" s="1"/>
      <c r="H21" s="1"/>
      <c r="I21" s="1"/>
      <c r="J21"/>
      <c r="K21"/>
    </row>
    <row r="22" spans="1:11" ht="15.75" thickBot="1">
      <c r="A22" s="6"/>
      <c r="B22" s="6"/>
      <c r="E22" s="4"/>
      <c r="F22" s="5"/>
      <c r="G22" s="83" t="s">
        <v>731</v>
      </c>
      <c r="H22" s="84"/>
      <c r="I22" s="84"/>
      <c r="J22" s="85"/>
      <c r="K22" s="7">
        <f>SUM(I6:I19)</f>
        <v>14</v>
      </c>
    </row>
    <row r="23" spans="1:11" ht="18.75">
      <c r="A23" s="8" t="s">
        <v>732</v>
      </c>
      <c r="B23" s="86" t="s">
        <v>733</v>
      </c>
      <c r="C23" s="87"/>
      <c r="E23" s="18"/>
      <c r="F23" s="5"/>
      <c r="G23" s="88" t="s">
        <v>734</v>
      </c>
      <c r="H23" s="89"/>
      <c r="I23" s="89"/>
      <c r="J23" s="90"/>
      <c r="K23" s="48">
        <f>SUM(K6:K19)</f>
        <v>258600</v>
      </c>
    </row>
    <row r="24" spans="1:11" ht="15.75" thickBot="1">
      <c r="A24" s="10" t="s">
        <v>735</v>
      </c>
      <c r="B24" s="91" t="s">
        <v>736</v>
      </c>
      <c r="C24" s="92"/>
      <c r="E24" s="18"/>
      <c r="F24" s="5"/>
      <c r="G24" s="93" t="s">
        <v>737</v>
      </c>
      <c r="H24" s="94"/>
      <c r="I24" s="94"/>
      <c r="J24" s="94"/>
      <c r="K24" s="11">
        <f>K23*0.07</f>
        <v>18102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22:J22"/>
    <mergeCell ref="B23:C23"/>
    <mergeCell ref="G23:J23"/>
    <mergeCell ref="B24:C24"/>
    <mergeCell ref="G24:J2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L24" sqref="L24"/>
    </sheetView>
  </sheetViews>
  <sheetFormatPr defaultRowHeight="15"/>
  <cols>
    <col min="1" max="1" width="7.140625" customWidth="1"/>
    <col min="2" max="2" width="7.28515625" customWidth="1"/>
    <col min="3" max="3" width="20.42578125" bestFit="1" customWidth="1"/>
    <col min="4" max="4" width="10.5703125" bestFit="1" customWidth="1"/>
    <col min="5" max="5" width="8.28515625" bestFit="1" customWidth="1"/>
    <col min="6" max="6" width="7.85546875" bestFit="1" customWidth="1"/>
    <col min="7" max="8" width="4" customWidth="1"/>
    <col min="9" max="9" width="4.140625" customWidth="1"/>
    <col min="10" max="10" width="7.7109375" style="2" customWidth="1"/>
    <col min="11" max="11" width="7.1406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42187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623</v>
      </c>
      <c r="G3" s="97"/>
      <c r="H3" s="97"/>
      <c r="I3" s="97"/>
      <c r="J3" s="97"/>
      <c r="K3" s="98"/>
    </row>
    <row r="4" spans="1:11" ht="21.7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53" t="s">
        <v>23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54">
        <v>650</v>
      </c>
      <c r="K6" s="44">
        <f>I6*J6</f>
        <v>650</v>
      </c>
    </row>
    <row r="7" spans="1:11">
      <c r="A7" s="28" t="s">
        <v>732</v>
      </c>
      <c r="B7" s="21" t="s">
        <v>732</v>
      </c>
      <c r="C7" s="53" t="s">
        <v>65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54">
        <v>2500</v>
      </c>
      <c r="K7" s="44">
        <f t="shared" ref="K7:K14" si="0">I7*J7</f>
        <v>2500</v>
      </c>
    </row>
    <row r="8" spans="1:11">
      <c r="A8" s="28" t="s">
        <v>732</v>
      </c>
      <c r="B8" s="21" t="s">
        <v>732</v>
      </c>
      <c r="C8" s="53" t="s">
        <v>48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54">
        <v>1200</v>
      </c>
      <c r="K8" s="44">
        <f t="shared" si="0"/>
        <v>1200</v>
      </c>
    </row>
    <row r="9" spans="1:11">
      <c r="A9" s="28" t="s">
        <v>732</v>
      </c>
      <c r="B9" s="21" t="s">
        <v>732</v>
      </c>
      <c r="C9" s="53" t="s">
        <v>37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54">
        <v>6500</v>
      </c>
      <c r="K9" s="44">
        <f t="shared" si="0"/>
        <v>6500</v>
      </c>
    </row>
    <row r="10" spans="1:11">
      <c r="A10" s="28" t="s">
        <v>732</v>
      </c>
      <c r="B10" s="21" t="s">
        <v>732</v>
      </c>
      <c r="C10" s="53" t="s">
        <v>29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54">
        <v>15000</v>
      </c>
      <c r="K10" s="44">
        <f t="shared" si="0"/>
        <v>15000</v>
      </c>
    </row>
    <row r="11" spans="1:11">
      <c r="A11" s="28" t="s">
        <v>732</v>
      </c>
      <c r="B11" s="21" t="s">
        <v>732</v>
      </c>
      <c r="C11" s="53" t="s">
        <v>89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54">
        <v>1400</v>
      </c>
      <c r="K11" s="44">
        <f t="shared" si="0"/>
        <v>1400</v>
      </c>
    </row>
    <row r="12" spans="1:11">
      <c r="A12" s="28" t="s">
        <v>732</v>
      </c>
      <c r="B12" s="21" t="s">
        <v>732</v>
      </c>
      <c r="C12" s="53" t="s">
        <v>387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54">
        <v>65000</v>
      </c>
      <c r="K12" s="44">
        <f t="shared" si="0"/>
        <v>65000</v>
      </c>
    </row>
    <row r="13" spans="1:11">
      <c r="A13" s="28" t="s">
        <v>732</v>
      </c>
      <c r="B13" s="21" t="s">
        <v>732</v>
      </c>
      <c r="C13" s="53" t="s">
        <v>22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54">
        <v>6500</v>
      </c>
      <c r="K13" s="44">
        <f t="shared" si="0"/>
        <v>6500</v>
      </c>
    </row>
    <row r="14" spans="1:11" ht="15.75" thickBot="1">
      <c r="A14" s="30" t="s">
        <v>732</v>
      </c>
      <c r="B14" s="45" t="s">
        <v>732</v>
      </c>
      <c r="C14" s="55" t="s">
        <v>19</v>
      </c>
      <c r="D14" s="31" t="s">
        <v>24</v>
      </c>
      <c r="E14" s="40" t="s">
        <v>735</v>
      </c>
      <c r="F14" s="40" t="s">
        <v>735</v>
      </c>
      <c r="G14" s="31">
        <v>1</v>
      </c>
      <c r="H14" s="31"/>
      <c r="I14" s="31">
        <v>1</v>
      </c>
      <c r="J14" s="56">
        <v>1100</v>
      </c>
      <c r="K14" s="57">
        <f t="shared" si="0"/>
        <v>1100</v>
      </c>
    </row>
    <row r="16" spans="1:11" ht="16.5" thickBot="1">
      <c r="A16" s="3" t="s">
        <v>730</v>
      </c>
      <c r="B16" s="3"/>
      <c r="E16" s="4"/>
      <c r="F16" s="5"/>
      <c r="G16" s="1"/>
      <c r="H16" s="1"/>
      <c r="I16" s="1"/>
      <c r="J16"/>
      <c r="K16"/>
    </row>
    <row r="17" spans="1:11" ht="15.75" thickBot="1">
      <c r="A17" s="6"/>
      <c r="B17" s="6"/>
      <c r="E17" s="4"/>
      <c r="F17" s="5"/>
      <c r="G17" s="83" t="s">
        <v>731</v>
      </c>
      <c r="H17" s="84"/>
      <c r="I17" s="84"/>
      <c r="J17" s="85"/>
      <c r="K17" s="7">
        <f>SUM(I6:I14)</f>
        <v>9</v>
      </c>
    </row>
    <row r="18" spans="1:11" ht="18.75">
      <c r="A18" s="8" t="s">
        <v>732</v>
      </c>
      <c r="B18" s="86" t="s">
        <v>733</v>
      </c>
      <c r="C18" s="87"/>
      <c r="E18" s="18"/>
      <c r="F18" s="5"/>
      <c r="G18" s="88" t="s">
        <v>734</v>
      </c>
      <c r="H18" s="89"/>
      <c r="I18" s="89"/>
      <c r="J18" s="90"/>
      <c r="K18" s="9">
        <f>SUM(K6:K14)</f>
        <v>99850</v>
      </c>
    </row>
    <row r="19" spans="1:11" ht="15.75" thickBot="1">
      <c r="A19" s="10" t="s">
        <v>735</v>
      </c>
      <c r="B19" s="91" t="s">
        <v>736</v>
      </c>
      <c r="C19" s="92"/>
      <c r="E19" s="18"/>
      <c r="F19" s="5"/>
      <c r="G19" s="93" t="s">
        <v>737</v>
      </c>
      <c r="H19" s="94"/>
      <c r="I19" s="94"/>
      <c r="J19" s="94"/>
      <c r="K19" s="11">
        <f>K18*0.07</f>
        <v>6989.5000000000009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17:J17"/>
    <mergeCell ref="B18:C18"/>
    <mergeCell ref="G18:J18"/>
    <mergeCell ref="B19:C19"/>
    <mergeCell ref="G19:J19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N2" sqref="N2"/>
    </sheetView>
  </sheetViews>
  <sheetFormatPr defaultRowHeight="15"/>
  <cols>
    <col min="1" max="1" width="6.140625" customWidth="1"/>
    <col min="2" max="2" width="6.7109375" customWidth="1"/>
    <col min="3" max="3" width="19.7109375" customWidth="1"/>
    <col min="4" max="4" width="10.5703125" bestFit="1" customWidth="1"/>
    <col min="5" max="5" width="8.28515625" bestFit="1" customWidth="1"/>
    <col min="6" max="6" width="7.85546875" bestFit="1" customWidth="1"/>
    <col min="7" max="7" width="4.140625" customWidth="1"/>
    <col min="8" max="8" width="4" customWidth="1"/>
    <col min="9" max="9" width="4.5703125" customWidth="1"/>
    <col min="10" max="11" width="9.855468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42187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624</v>
      </c>
      <c r="G3" s="97"/>
      <c r="H3" s="97"/>
      <c r="I3" s="97"/>
      <c r="J3" s="97"/>
      <c r="K3" s="98"/>
    </row>
    <row r="4" spans="1:11" ht="23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23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650</v>
      </c>
      <c r="K6" s="29">
        <f>I6*J6</f>
        <v>650</v>
      </c>
    </row>
    <row r="7" spans="1:11">
      <c r="A7" s="28" t="s">
        <v>732</v>
      </c>
      <c r="B7" s="21" t="s">
        <v>732</v>
      </c>
      <c r="C7" s="34" t="s">
        <v>65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2500</v>
      </c>
      <c r="K7" s="29">
        <f t="shared" ref="K7:K14" si="0">I7*J7</f>
        <v>2500</v>
      </c>
    </row>
    <row r="8" spans="1:11">
      <c r="A8" s="28" t="s">
        <v>732</v>
      </c>
      <c r="B8" s="21" t="s">
        <v>732</v>
      </c>
      <c r="C8" s="34" t="s">
        <v>48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1200</v>
      </c>
      <c r="K8" s="29">
        <f t="shared" si="0"/>
        <v>1200</v>
      </c>
    </row>
    <row r="9" spans="1:11">
      <c r="A9" s="28" t="s">
        <v>732</v>
      </c>
      <c r="B9" s="21" t="s">
        <v>732</v>
      </c>
      <c r="C9" s="34" t="s">
        <v>37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6500</v>
      </c>
      <c r="K9" s="29">
        <f t="shared" si="0"/>
        <v>6500</v>
      </c>
    </row>
    <row r="10" spans="1:11">
      <c r="A10" s="28" t="s">
        <v>732</v>
      </c>
      <c r="B10" s="21" t="s">
        <v>732</v>
      </c>
      <c r="C10" s="34" t="s">
        <v>29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15000</v>
      </c>
      <c r="K10" s="29">
        <f t="shared" si="0"/>
        <v>15000</v>
      </c>
    </row>
    <row r="11" spans="1:11">
      <c r="A11" s="28" t="s">
        <v>732</v>
      </c>
      <c r="B11" s="21" t="s">
        <v>732</v>
      </c>
      <c r="C11" s="34" t="s">
        <v>89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1400</v>
      </c>
      <c r="K11" s="29">
        <f t="shared" si="0"/>
        <v>1400</v>
      </c>
    </row>
    <row r="12" spans="1:11">
      <c r="A12" s="28" t="s">
        <v>732</v>
      </c>
      <c r="B12" s="21" t="s">
        <v>732</v>
      </c>
      <c r="C12" s="34" t="s">
        <v>387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65000</v>
      </c>
      <c r="K12" s="29">
        <f t="shared" si="0"/>
        <v>65000</v>
      </c>
    </row>
    <row r="13" spans="1:11">
      <c r="A13" s="28" t="s">
        <v>732</v>
      </c>
      <c r="B13" s="21" t="s">
        <v>732</v>
      </c>
      <c r="C13" s="34" t="s">
        <v>22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6500</v>
      </c>
      <c r="K13" s="29">
        <f t="shared" si="0"/>
        <v>6500</v>
      </c>
    </row>
    <row r="14" spans="1:11" ht="15.75" thickBot="1">
      <c r="A14" s="30" t="s">
        <v>732</v>
      </c>
      <c r="B14" s="45" t="s">
        <v>732</v>
      </c>
      <c r="C14" s="37" t="s">
        <v>19</v>
      </c>
      <c r="D14" s="31" t="s">
        <v>24</v>
      </c>
      <c r="E14" s="40" t="s">
        <v>735</v>
      </c>
      <c r="F14" s="40" t="s">
        <v>735</v>
      </c>
      <c r="G14" s="31">
        <v>1</v>
      </c>
      <c r="H14" s="31"/>
      <c r="I14" s="31">
        <v>1</v>
      </c>
      <c r="J14" s="32">
        <v>1100</v>
      </c>
      <c r="K14" s="33">
        <f t="shared" si="0"/>
        <v>1100</v>
      </c>
    </row>
    <row r="16" spans="1:11" ht="16.5" thickBot="1">
      <c r="A16" s="3" t="s">
        <v>730</v>
      </c>
      <c r="B16" s="3"/>
      <c r="E16" s="4"/>
      <c r="F16" s="5"/>
      <c r="G16" s="1"/>
      <c r="H16" s="1"/>
      <c r="I16" s="1"/>
      <c r="J16"/>
      <c r="K16"/>
    </row>
    <row r="17" spans="1:11" ht="15.75" thickBot="1">
      <c r="A17" s="6"/>
      <c r="B17" s="6"/>
      <c r="E17" s="4"/>
      <c r="F17" s="5"/>
      <c r="G17" s="83" t="s">
        <v>731</v>
      </c>
      <c r="H17" s="84"/>
      <c r="I17" s="84"/>
      <c r="J17" s="85"/>
      <c r="K17" s="7">
        <f>SUM(I6:I14)</f>
        <v>9</v>
      </c>
    </row>
    <row r="18" spans="1:11" ht="18.75">
      <c r="A18" s="8" t="s">
        <v>732</v>
      </c>
      <c r="B18" s="86" t="s">
        <v>733</v>
      </c>
      <c r="C18" s="87"/>
      <c r="E18" s="18"/>
      <c r="F18" s="5"/>
      <c r="G18" s="88" t="s">
        <v>734</v>
      </c>
      <c r="H18" s="89"/>
      <c r="I18" s="89"/>
      <c r="J18" s="90"/>
      <c r="K18" s="9">
        <f>SUM(K6:K14)</f>
        <v>99850</v>
      </c>
    </row>
    <row r="19" spans="1:11" ht="15.75" thickBot="1">
      <c r="A19" s="10" t="s">
        <v>735</v>
      </c>
      <c r="B19" s="91" t="s">
        <v>736</v>
      </c>
      <c r="C19" s="92"/>
      <c r="E19" s="18"/>
      <c r="F19" s="5"/>
      <c r="G19" s="93" t="s">
        <v>737</v>
      </c>
      <c r="H19" s="94"/>
      <c r="I19" s="94"/>
      <c r="J19" s="94"/>
      <c r="K19" s="11">
        <f>K18*0.07</f>
        <v>6989.5000000000009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17:J17"/>
    <mergeCell ref="B18:C18"/>
    <mergeCell ref="G18:J18"/>
    <mergeCell ref="B19:C19"/>
    <mergeCell ref="G19:J19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8"/>
  <sheetViews>
    <sheetView workbookViewId="0">
      <selection activeCell="N1" sqref="N1"/>
    </sheetView>
  </sheetViews>
  <sheetFormatPr defaultRowHeight="15"/>
  <cols>
    <col min="1" max="1" width="5.7109375" customWidth="1"/>
    <col min="2" max="2" width="8.28515625" customWidth="1"/>
    <col min="3" max="3" width="24.140625" style="38" customWidth="1"/>
    <col min="4" max="4" width="11.140625" customWidth="1"/>
    <col min="5" max="5" width="9.85546875" customWidth="1"/>
    <col min="6" max="6" width="13" customWidth="1"/>
    <col min="7" max="7" width="4.42578125" customWidth="1"/>
    <col min="8" max="8" width="3.7109375" customWidth="1"/>
    <col min="9" max="9" width="4.42578125" customWidth="1"/>
    <col min="10" max="10" width="9.5703125" style="2" customWidth="1"/>
    <col min="11" max="11" width="9.1406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42181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294</v>
      </c>
      <c r="G3" s="105"/>
      <c r="H3" s="105"/>
      <c r="I3" s="105"/>
      <c r="J3" s="105"/>
      <c r="K3" s="118"/>
    </row>
    <row r="4" spans="1:11" ht="24" customHeight="1">
      <c r="A4" s="112" t="s">
        <v>3</v>
      </c>
      <c r="B4" s="108" t="s">
        <v>4</v>
      </c>
      <c r="C4" s="113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3"/>
      <c r="D5" s="114"/>
      <c r="E5" s="115"/>
      <c r="F5" s="116"/>
      <c r="G5" s="81" t="s">
        <v>13</v>
      </c>
      <c r="H5" s="81" t="s">
        <v>14</v>
      </c>
      <c r="I5" s="109"/>
      <c r="J5" s="110"/>
      <c r="K5" s="111"/>
    </row>
    <row r="6" spans="1:11">
      <c r="A6" s="28" t="s">
        <v>732</v>
      </c>
      <c r="B6" s="117" t="s">
        <v>295</v>
      </c>
      <c r="C6" s="34" t="s">
        <v>97</v>
      </c>
      <c r="D6" s="22" t="s">
        <v>24</v>
      </c>
      <c r="E6" s="80" t="s">
        <v>735</v>
      </c>
      <c r="F6" s="80" t="s">
        <v>735</v>
      </c>
      <c r="G6" s="22">
        <v>1</v>
      </c>
      <c r="H6" s="22"/>
      <c r="I6" s="22">
        <v>1</v>
      </c>
      <c r="J6" s="24">
        <v>4500</v>
      </c>
      <c r="K6" s="29">
        <f>I6*J6</f>
        <v>4500</v>
      </c>
    </row>
    <row r="7" spans="1:11">
      <c r="A7" s="28" t="s">
        <v>732</v>
      </c>
      <c r="B7" s="117"/>
      <c r="C7" s="34" t="s">
        <v>89</v>
      </c>
      <c r="D7" s="22" t="s">
        <v>297</v>
      </c>
      <c r="E7" s="22" t="s">
        <v>307</v>
      </c>
      <c r="F7" s="80" t="s">
        <v>735</v>
      </c>
      <c r="G7" s="22">
        <v>1</v>
      </c>
      <c r="H7" s="22"/>
      <c r="I7" s="22">
        <v>1</v>
      </c>
      <c r="J7" s="24">
        <v>1400</v>
      </c>
      <c r="K7" s="29">
        <f t="shared" ref="K7:K70" si="0">I7*J7</f>
        <v>1400</v>
      </c>
    </row>
    <row r="8" spans="1:11">
      <c r="A8" s="28" t="s">
        <v>732</v>
      </c>
      <c r="B8" s="117"/>
      <c r="C8" s="34" t="s">
        <v>48</v>
      </c>
      <c r="D8" s="22" t="s">
        <v>298</v>
      </c>
      <c r="E8" s="80" t="s">
        <v>735</v>
      </c>
      <c r="F8" s="80" t="s">
        <v>735</v>
      </c>
      <c r="G8" s="22">
        <v>1</v>
      </c>
      <c r="H8" s="22"/>
      <c r="I8" s="22">
        <v>1</v>
      </c>
      <c r="J8" s="24">
        <v>1200</v>
      </c>
      <c r="K8" s="29">
        <f t="shared" si="0"/>
        <v>1200</v>
      </c>
    </row>
    <row r="9" spans="1:11">
      <c r="A9" s="28" t="s">
        <v>732</v>
      </c>
      <c r="B9" s="117"/>
      <c r="C9" s="34" t="s">
        <v>98</v>
      </c>
      <c r="D9" s="22" t="s">
        <v>299</v>
      </c>
      <c r="E9" s="80" t="s">
        <v>735</v>
      </c>
      <c r="F9" s="80" t="s">
        <v>735</v>
      </c>
      <c r="G9" s="22">
        <v>1</v>
      </c>
      <c r="H9" s="22"/>
      <c r="I9" s="22">
        <v>1</v>
      </c>
      <c r="J9" s="24">
        <v>6500</v>
      </c>
      <c r="K9" s="29">
        <f t="shared" si="0"/>
        <v>6500</v>
      </c>
    </row>
    <row r="10" spans="1:11">
      <c r="A10" s="28" t="s">
        <v>732</v>
      </c>
      <c r="B10" s="117"/>
      <c r="C10" s="34" t="s">
        <v>296</v>
      </c>
      <c r="D10" s="22" t="s">
        <v>300</v>
      </c>
      <c r="E10" s="22" t="s">
        <v>308</v>
      </c>
      <c r="F10" s="80" t="s">
        <v>735</v>
      </c>
      <c r="G10" s="22">
        <v>1</v>
      </c>
      <c r="H10" s="22"/>
      <c r="I10" s="22">
        <v>1</v>
      </c>
      <c r="J10" s="24">
        <v>225000</v>
      </c>
      <c r="K10" s="29">
        <f t="shared" si="0"/>
        <v>225000</v>
      </c>
    </row>
    <row r="11" spans="1:11">
      <c r="A11" s="28" t="s">
        <v>732</v>
      </c>
      <c r="B11" s="117"/>
      <c r="C11" s="34" t="s">
        <v>96</v>
      </c>
      <c r="D11" s="22" t="s">
        <v>24</v>
      </c>
      <c r="E11" s="80" t="s">
        <v>735</v>
      </c>
      <c r="F11" s="80" t="s">
        <v>735</v>
      </c>
      <c r="G11" s="22">
        <v>1</v>
      </c>
      <c r="H11" s="22"/>
      <c r="I11" s="22">
        <v>1</v>
      </c>
      <c r="J11" s="24">
        <v>375000</v>
      </c>
      <c r="K11" s="29">
        <f t="shared" si="0"/>
        <v>375000</v>
      </c>
    </row>
    <row r="12" spans="1:11">
      <c r="A12" s="28" t="s">
        <v>732</v>
      </c>
      <c r="B12" s="117"/>
      <c r="C12" s="34" t="s">
        <v>95</v>
      </c>
      <c r="D12" s="22" t="s">
        <v>301</v>
      </c>
      <c r="E12" s="22" t="s">
        <v>309</v>
      </c>
      <c r="F12" s="80" t="s">
        <v>735</v>
      </c>
      <c r="G12" s="22">
        <v>1</v>
      </c>
      <c r="H12" s="22"/>
      <c r="I12" s="22">
        <v>1</v>
      </c>
      <c r="J12" s="24">
        <v>30000</v>
      </c>
      <c r="K12" s="29">
        <f t="shared" si="0"/>
        <v>30000</v>
      </c>
    </row>
    <row r="13" spans="1:11">
      <c r="A13" s="28" t="s">
        <v>732</v>
      </c>
      <c r="B13" s="117"/>
      <c r="C13" s="34" t="s">
        <v>242</v>
      </c>
      <c r="D13" s="22" t="s">
        <v>302</v>
      </c>
      <c r="E13" s="80" t="s">
        <v>735</v>
      </c>
      <c r="F13" s="80" t="s">
        <v>735</v>
      </c>
      <c r="G13" s="22">
        <v>1</v>
      </c>
      <c r="H13" s="22"/>
      <c r="I13" s="22">
        <v>1</v>
      </c>
      <c r="J13" s="24">
        <v>300000</v>
      </c>
      <c r="K13" s="29">
        <f t="shared" si="0"/>
        <v>300000</v>
      </c>
    </row>
    <row r="14" spans="1:11">
      <c r="A14" s="28" t="s">
        <v>732</v>
      </c>
      <c r="B14" s="117" t="s">
        <v>303</v>
      </c>
      <c r="C14" s="34" t="s">
        <v>29</v>
      </c>
      <c r="D14" s="22" t="s">
        <v>231</v>
      </c>
      <c r="E14" s="22" t="s">
        <v>310</v>
      </c>
      <c r="F14" s="80" t="s">
        <v>735</v>
      </c>
      <c r="G14" s="22">
        <v>1</v>
      </c>
      <c r="H14" s="22"/>
      <c r="I14" s="22">
        <v>1</v>
      </c>
      <c r="J14" s="24">
        <v>17000</v>
      </c>
      <c r="K14" s="29">
        <f t="shared" si="0"/>
        <v>17000</v>
      </c>
    </row>
    <row r="15" spans="1:11">
      <c r="A15" s="28" t="s">
        <v>732</v>
      </c>
      <c r="B15" s="117"/>
      <c r="C15" s="34" t="s">
        <v>270</v>
      </c>
      <c r="D15" s="22" t="s">
        <v>305</v>
      </c>
      <c r="E15" s="80" t="s">
        <v>735</v>
      </c>
      <c r="F15" s="80" t="s">
        <v>735</v>
      </c>
      <c r="G15" s="22">
        <v>1</v>
      </c>
      <c r="H15" s="22"/>
      <c r="I15" s="22">
        <v>1</v>
      </c>
      <c r="J15" s="24">
        <v>1100</v>
      </c>
      <c r="K15" s="29">
        <f t="shared" si="0"/>
        <v>1100</v>
      </c>
    </row>
    <row r="16" spans="1:11">
      <c r="A16" s="28" t="s">
        <v>732</v>
      </c>
      <c r="B16" s="117"/>
      <c r="C16" s="34" t="s">
        <v>48</v>
      </c>
      <c r="D16" s="22" t="s">
        <v>298</v>
      </c>
      <c r="E16" s="80" t="s">
        <v>735</v>
      </c>
      <c r="F16" s="80" t="s">
        <v>735</v>
      </c>
      <c r="G16" s="22">
        <v>1</v>
      </c>
      <c r="H16" s="22"/>
      <c r="I16" s="22">
        <v>1</v>
      </c>
      <c r="J16" s="24">
        <v>1200</v>
      </c>
      <c r="K16" s="29">
        <f t="shared" si="0"/>
        <v>1200</v>
      </c>
    </row>
    <row r="17" spans="1:15">
      <c r="A17" s="28" t="s">
        <v>732</v>
      </c>
      <c r="B17" s="117"/>
      <c r="C17" s="34" t="s">
        <v>37</v>
      </c>
      <c r="D17" s="22" t="s">
        <v>306</v>
      </c>
      <c r="E17" s="80" t="s">
        <v>735</v>
      </c>
      <c r="F17" s="80" t="s">
        <v>735</v>
      </c>
      <c r="G17" s="22">
        <v>1</v>
      </c>
      <c r="H17" s="22"/>
      <c r="I17" s="22">
        <v>1</v>
      </c>
      <c r="J17" s="24">
        <v>6500</v>
      </c>
      <c r="K17" s="29">
        <f t="shared" si="0"/>
        <v>6500</v>
      </c>
    </row>
    <row r="18" spans="1:15">
      <c r="A18" s="28" t="s">
        <v>732</v>
      </c>
      <c r="B18" s="117"/>
      <c r="C18" s="34" t="s">
        <v>65</v>
      </c>
      <c r="D18" s="80" t="s">
        <v>735</v>
      </c>
      <c r="E18" s="80" t="s">
        <v>735</v>
      </c>
      <c r="F18" s="80" t="s">
        <v>735</v>
      </c>
      <c r="G18" s="22">
        <v>1</v>
      </c>
      <c r="H18" s="22"/>
      <c r="I18" s="22">
        <v>1</v>
      </c>
      <c r="J18" s="24">
        <v>2500</v>
      </c>
      <c r="K18" s="29">
        <f t="shared" si="0"/>
        <v>2500</v>
      </c>
    </row>
    <row r="19" spans="1:15">
      <c r="A19" s="28" t="s">
        <v>732</v>
      </c>
      <c r="B19" s="117"/>
      <c r="C19" s="34" t="s">
        <v>304</v>
      </c>
      <c r="D19" s="22" t="s">
        <v>24</v>
      </c>
      <c r="E19" s="80" t="s">
        <v>735</v>
      </c>
      <c r="F19" s="80" t="s">
        <v>735</v>
      </c>
      <c r="G19" s="22">
        <v>1</v>
      </c>
      <c r="H19" s="22"/>
      <c r="I19" s="22">
        <v>1</v>
      </c>
      <c r="J19" s="24">
        <v>38000</v>
      </c>
      <c r="K19" s="29">
        <f t="shared" si="0"/>
        <v>38000</v>
      </c>
    </row>
    <row r="20" spans="1:15">
      <c r="A20" s="28" t="s">
        <v>732</v>
      </c>
      <c r="B20" s="117"/>
      <c r="C20" s="34" t="s">
        <v>19</v>
      </c>
      <c r="D20" s="22" t="s">
        <v>24</v>
      </c>
      <c r="E20" s="80" t="s">
        <v>735</v>
      </c>
      <c r="F20" s="80" t="s">
        <v>735</v>
      </c>
      <c r="G20" s="22">
        <v>1</v>
      </c>
      <c r="H20" s="22"/>
      <c r="I20" s="22">
        <v>1</v>
      </c>
      <c r="J20" s="24">
        <v>1100</v>
      </c>
      <c r="K20" s="29">
        <f t="shared" si="0"/>
        <v>1100</v>
      </c>
    </row>
    <row r="21" spans="1:15">
      <c r="A21" s="28" t="s">
        <v>732</v>
      </c>
      <c r="B21" s="117" t="s">
        <v>33</v>
      </c>
      <c r="C21" s="34" t="s">
        <v>238</v>
      </c>
      <c r="D21" s="22" t="s">
        <v>24</v>
      </c>
      <c r="E21" s="80" t="s">
        <v>735</v>
      </c>
      <c r="F21" s="80" t="s">
        <v>735</v>
      </c>
      <c r="G21" s="22">
        <v>1</v>
      </c>
      <c r="H21" s="22"/>
      <c r="I21" s="22">
        <v>1</v>
      </c>
      <c r="J21" s="24">
        <v>14000</v>
      </c>
      <c r="K21" s="29">
        <f t="shared" si="0"/>
        <v>14000</v>
      </c>
    </row>
    <row r="22" spans="1:15">
      <c r="A22" s="28" t="s">
        <v>732</v>
      </c>
      <c r="B22" s="117"/>
      <c r="C22" s="34" t="s">
        <v>238</v>
      </c>
      <c r="D22" s="22" t="s">
        <v>24</v>
      </c>
      <c r="E22" s="80" t="s">
        <v>735</v>
      </c>
      <c r="F22" s="80" t="s">
        <v>735</v>
      </c>
      <c r="G22" s="22">
        <v>1</v>
      </c>
      <c r="H22" s="22"/>
      <c r="I22" s="22">
        <v>1</v>
      </c>
      <c r="J22" s="24">
        <v>14000</v>
      </c>
      <c r="K22" s="29">
        <f t="shared" si="0"/>
        <v>14000</v>
      </c>
    </row>
    <row r="23" spans="1:15">
      <c r="A23" s="28" t="s">
        <v>732</v>
      </c>
      <c r="B23" s="117"/>
      <c r="C23" s="34" t="s">
        <v>304</v>
      </c>
      <c r="D23" s="22" t="s">
        <v>312</v>
      </c>
      <c r="E23" s="22" t="s">
        <v>44</v>
      </c>
      <c r="F23" s="25" t="s">
        <v>316</v>
      </c>
      <c r="G23" s="22"/>
      <c r="H23" s="22">
        <v>1</v>
      </c>
      <c r="I23" s="22">
        <v>1</v>
      </c>
      <c r="J23" s="24">
        <v>38000</v>
      </c>
      <c r="K23" s="29">
        <f t="shared" si="0"/>
        <v>38000</v>
      </c>
    </row>
    <row r="24" spans="1:15">
      <c r="A24" s="28" t="s">
        <v>732</v>
      </c>
      <c r="B24" s="117"/>
      <c r="C24" s="34" t="s">
        <v>311</v>
      </c>
      <c r="D24" s="22" t="s">
        <v>312</v>
      </c>
      <c r="E24" s="22" t="s">
        <v>88</v>
      </c>
      <c r="F24" s="25" t="s">
        <v>317</v>
      </c>
      <c r="G24" s="22">
        <v>1</v>
      </c>
      <c r="H24" s="22"/>
      <c r="I24" s="22">
        <v>1</v>
      </c>
      <c r="J24" s="24">
        <v>15500</v>
      </c>
      <c r="K24" s="29">
        <f t="shared" si="0"/>
        <v>15500</v>
      </c>
      <c r="O24" s="1" t="s">
        <v>738</v>
      </c>
    </row>
    <row r="25" spans="1:15">
      <c r="A25" s="28" t="s">
        <v>732</v>
      </c>
      <c r="B25" s="117"/>
      <c r="C25" s="34" t="s">
        <v>22</v>
      </c>
      <c r="D25" s="22" t="s">
        <v>26</v>
      </c>
      <c r="E25" s="80" t="s">
        <v>735</v>
      </c>
      <c r="F25" s="80" t="s">
        <v>735</v>
      </c>
      <c r="G25" s="22">
        <v>1</v>
      </c>
      <c r="H25" s="22"/>
      <c r="I25" s="22">
        <v>1</v>
      </c>
      <c r="J25" s="24">
        <v>6500</v>
      </c>
      <c r="K25" s="29">
        <f t="shared" si="0"/>
        <v>6500</v>
      </c>
    </row>
    <row r="26" spans="1:15">
      <c r="A26" s="28" t="s">
        <v>732</v>
      </c>
      <c r="B26" s="117"/>
      <c r="C26" s="34" t="s">
        <v>22</v>
      </c>
      <c r="D26" s="22" t="s">
        <v>24</v>
      </c>
      <c r="E26" s="80" t="s">
        <v>735</v>
      </c>
      <c r="F26" s="80" t="s">
        <v>735</v>
      </c>
      <c r="G26" s="22">
        <v>1</v>
      </c>
      <c r="H26" s="22"/>
      <c r="I26" s="22">
        <v>1</v>
      </c>
      <c r="J26" s="24">
        <v>6500</v>
      </c>
      <c r="K26" s="29">
        <f t="shared" si="0"/>
        <v>6500</v>
      </c>
    </row>
    <row r="27" spans="1:15">
      <c r="A27" s="28" t="s">
        <v>732</v>
      </c>
      <c r="B27" s="117"/>
      <c r="C27" s="34" t="s">
        <v>36</v>
      </c>
      <c r="D27" s="22" t="s">
        <v>42</v>
      </c>
      <c r="E27" s="80" t="s">
        <v>735</v>
      </c>
      <c r="F27" s="80" t="s">
        <v>735</v>
      </c>
      <c r="G27" s="22">
        <v>1</v>
      </c>
      <c r="H27" s="22"/>
      <c r="I27" s="22">
        <v>1</v>
      </c>
      <c r="J27" s="24">
        <v>2500</v>
      </c>
      <c r="K27" s="29">
        <f t="shared" si="0"/>
        <v>2500</v>
      </c>
    </row>
    <row r="28" spans="1:15">
      <c r="A28" s="28" t="s">
        <v>732</v>
      </c>
      <c r="B28" s="117"/>
      <c r="C28" s="34" t="s">
        <v>35</v>
      </c>
      <c r="D28" s="22" t="s">
        <v>313</v>
      </c>
      <c r="E28" s="80" t="s">
        <v>735</v>
      </c>
      <c r="F28" s="22" t="s">
        <v>318</v>
      </c>
      <c r="G28" s="22">
        <v>1</v>
      </c>
      <c r="H28" s="22"/>
      <c r="I28" s="22">
        <v>1</v>
      </c>
      <c r="J28" s="24">
        <v>45000</v>
      </c>
      <c r="K28" s="29">
        <f t="shared" si="0"/>
        <v>45000</v>
      </c>
    </row>
    <row r="29" spans="1:15">
      <c r="A29" s="28" t="s">
        <v>732</v>
      </c>
      <c r="B29" s="117"/>
      <c r="C29" s="34" t="s">
        <v>19</v>
      </c>
      <c r="D29" s="22" t="s">
        <v>24</v>
      </c>
      <c r="E29" s="80" t="s">
        <v>735</v>
      </c>
      <c r="F29" s="80" t="s">
        <v>735</v>
      </c>
      <c r="G29" s="22">
        <v>1</v>
      </c>
      <c r="H29" s="22"/>
      <c r="I29" s="22">
        <v>1</v>
      </c>
      <c r="J29" s="24">
        <v>1100</v>
      </c>
      <c r="K29" s="29">
        <f t="shared" si="0"/>
        <v>1100</v>
      </c>
    </row>
    <row r="30" spans="1:15">
      <c r="A30" s="28" t="s">
        <v>732</v>
      </c>
      <c r="B30" s="117"/>
      <c r="C30" s="34" t="s">
        <v>20</v>
      </c>
      <c r="D30" s="22" t="s">
        <v>24</v>
      </c>
      <c r="E30" s="80" t="s">
        <v>735</v>
      </c>
      <c r="F30" s="80" t="s">
        <v>735</v>
      </c>
      <c r="G30" s="22">
        <v>1</v>
      </c>
      <c r="H30" s="22"/>
      <c r="I30" s="22">
        <v>1</v>
      </c>
      <c r="J30" s="24">
        <v>1100</v>
      </c>
      <c r="K30" s="29">
        <f t="shared" si="0"/>
        <v>1100</v>
      </c>
    </row>
    <row r="31" spans="1:15">
      <c r="A31" s="28" t="s">
        <v>732</v>
      </c>
      <c r="B31" s="117"/>
      <c r="C31" s="34" t="s">
        <v>37</v>
      </c>
      <c r="D31" s="22" t="s">
        <v>306</v>
      </c>
      <c r="E31" s="22" t="s">
        <v>315</v>
      </c>
      <c r="F31" s="22">
        <v>14433</v>
      </c>
      <c r="G31" s="22">
        <v>1</v>
      </c>
      <c r="H31" s="22"/>
      <c r="I31" s="22">
        <v>1</v>
      </c>
      <c r="J31" s="24">
        <v>6500</v>
      </c>
      <c r="K31" s="29">
        <f t="shared" si="0"/>
        <v>6500</v>
      </c>
    </row>
    <row r="32" spans="1:15">
      <c r="A32" s="28" t="s">
        <v>732</v>
      </c>
      <c r="B32" s="117" t="s">
        <v>319</v>
      </c>
      <c r="C32" s="34" t="s">
        <v>35</v>
      </c>
      <c r="D32" s="22" t="s">
        <v>40</v>
      </c>
      <c r="E32" s="80" t="s">
        <v>735</v>
      </c>
      <c r="F32" s="80" t="s">
        <v>735</v>
      </c>
      <c r="G32" s="22">
        <v>1</v>
      </c>
      <c r="H32" s="22"/>
      <c r="I32" s="22">
        <v>1</v>
      </c>
      <c r="J32" s="24">
        <v>45000</v>
      </c>
      <c r="K32" s="29">
        <f t="shared" si="0"/>
        <v>45000</v>
      </c>
    </row>
    <row r="33" spans="1:11">
      <c r="A33" s="28" t="s">
        <v>732</v>
      </c>
      <c r="B33" s="117"/>
      <c r="C33" s="34" t="s">
        <v>21</v>
      </c>
      <c r="D33" s="22" t="s">
        <v>314</v>
      </c>
      <c r="E33" s="80" t="s">
        <v>735</v>
      </c>
      <c r="F33" s="80" t="s">
        <v>735</v>
      </c>
      <c r="G33" s="22">
        <v>1</v>
      </c>
      <c r="H33" s="22"/>
      <c r="I33" s="22">
        <v>1</v>
      </c>
      <c r="J33" s="24">
        <v>6500</v>
      </c>
      <c r="K33" s="29">
        <f t="shared" si="0"/>
        <v>6500</v>
      </c>
    </row>
    <row r="34" spans="1:11">
      <c r="A34" s="28" t="s">
        <v>732</v>
      </c>
      <c r="B34" s="117"/>
      <c r="C34" s="34" t="s">
        <v>49</v>
      </c>
      <c r="D34" s="22" t="s">
        <v>305</v>
      </c>
      <c r="E34" s="80" t="s">
        <v>735</v>
      </c>
      <c r="F34" s="80" t="s">
        <v>735</v>
      </c>
      <c r="G34" s="22">
        <v>1</v>
      </c>
      <c r="H34" s="22"/>
      <c r="I34" s="22">
        <v>1</v>
      </c>
      <c r="J34" s="24">
        <v>1100</v>
      </c>
      <c r="K34" s="29">
        <f t="shared" si="0"/>
        <v>1100</v>
      </c>
    </row>
    <row r="35" spans="1:11">
      <c r="A35" s="28" t="s">
        <v>732</v>
      </c>
      <c r="B35" s="117"/>
      <c r="C35" s="34" t="s">
        <v>65</v>
      </c>
      <c r="D35" s="22" t="s">
        <v>24</v>
      </c>
      <c r="E35" s="80" t="s">
        <v>735</v>
      </c>
      <c r="F35" s="80" t="s">
        <v>735</v>
      </c>
      <c r="G35" s="22">
        <v>1</v>
      </c>
      <c r="H35" s="22"/>
      <c r="I35" s="22">
        <v>1</v>
      </c>
      <c r="J35" s="24">
        <v>2500</v>
      </c>
      <c r="K35" s="29">
        <f t="shared" si="0"/>
        <v>2500</v>
      </c>
    </row>
    <row r="36" spans="1:11">
      <c r="A36" s="28" t="s">
        <v>732</v>
      </c>
      <c r="B36" s="117" t="s">
        <v>320</v>
      </c>
      <c r="C36" s="34" t="s">
        <v>51</v>
      </c>
      <c r="D36" s="22" t="s">
        <v>253</v>
      </c>
      <c r="E36" s="22">
        <v>845</v>
      </c>
      <c r="F36" s="22" t="s">
        <v>328</v>
      </c>
      <c r="G36" s="22">
        <v>1</v>
      </c>
      <c r="H36" s="22"/>
      <c r="I36" s="22">
        <v>1</v>
      </c>
      <c r="J36" s="24">
        <v>52000</v>
      </c>
      <c r="K36" s="29">
        <f t="shared" si="0"/>
        <v>52000</v>
      </c>
    </row>
    <row r="37" spans="1:11">
      <c r="A37" s="28" t="s">
        <v>732</v>
      </c>
      <c r="B37" s="117"/>
      <c r="C37" s="34" t="s">
        <v>47</v>
      </c>
      <c r="D37" s="22" t="s">
        <v>324</v>
      </c>
      <c r="E37" s="22" t="s">
        <v>326</v>
      </c>
      <c r="F37" s="80" t="s">
        <v>735</v>
      </c>
      <c r="G37" s="22">
        <v>1</v>
      </c>
      <c r="H37" s="22"/>
      <c r="I37" s="22">
        <v>1</v>
      </c>
      <c r="J37" s="24">
        <v>450000</v>
      </c>
      <c r="K37" s="29">
        <f t="shared" si="0"/>
        <v>450000</v>
      </c>
    </row>
    <row r="38" spans="1:11">
      <c r="A38" s="28" t="s">
        <v>732</v>
      </c>
      <c r="B38" s="117"/>
      <c r="C38" s="34" t="s">
        <v>51</v>
      </c>
      <c r="D38" s="22" t="s">
        <v>253</v>
      </c>
      <c r="E38" s="22" t="s">
        <v>327</v>
      </c>
      <c r="F38" s="22" t="s">
        <v>329</v>
      </c>
      <c r="G38" s="22"/>
      <c r="H38" s="22">
        <v>1</v>
      </c>
      <c r="I38" s="22">
        <v>1</v>
      </c>
      <c r="J38" s="24">
        <v>52000</v>
      </c>
      <c r="K38" s="29">
        <f t="shared" si="0"/>
        <v>52000</v>
      </c>
    </row>
    <row r="39" spans="1:11">
      <c r="A39" s="28" t="s">
        <v>732</v>
      </c>
      <c r="B39" s="117"/>
      <c r="C39" s="34" t="s">
        <v>47</v>
      </c>
      <c r="D39" s="22" t="s">
        <v>250</v>
      </c>
      <c r="E39" s="80" t="s">
        <v>735</v>
      </c>
      <c r="F39" s="80" t="s">
        <v>735</v>
      </c>
      <c r="G39" s="22">
        <v>1</v>
      </c>
      <c r="H39" s="22"/>
      <c r="I39" s="22">
        <v>1</v>
      </c>
      <c r="J39" s="24">
        <v>450000</v>
      </c>
      <c r="K39" s="29">
        <f t="shared" si="0"/>
        <v>450000</v>
      </c>
    </row>
    <row r="40" spans="1:11">
      <c r="A40" s="28" t="s">
        <v>732</v>
      </c>
      <c r="B40" s="117" t="s">
        <v>121</v>
      </c>
      <c r="C40" s="34" t="s">
        <v>110</v>
      </c>
      <c r="D40" s="22" t="s">
        <v>24</v>
      </c>
      <c r="E40" s="80" t="s">
        <v>735</v>
      </c>
      <c r="F40" s="80" t="s">
        <v>735</v>
      </c>
      <c r="G40" s="22"/>
      <c r="H40" s="22">
        <v>1</v>
      </c>
      <c r="I40" s="22">
        <v>1</v>
      </c>
      <c r="J40" s="24">
        <v>150000</v>
      </c>
      <c r="K40" s="29">
        <f t="shared" si="0"/>
        <v>150000</v>
      </c>
    </row>
    <row r="41" spans="1:11">
      <c r="A41" s="28" t="s">
        <v>732</v>
      </c>
      <c r="B41" s="117"/>
      <c r="C41" s="34" t="s">
        <v>321</v>
      </c>
      <c r="D41" s="22" t="s">
        <v>24</v>
      </c>
      <c r="E41" s="80" t="s">
        <v>735</v>
      </c>
      <c r="F41" s="80" t="s">
        <v>735</v>
      </c>
      <c r="G41" s="22">
        <v>1</v>
      </c>
      <c r="H41" s="22"/>
      <c r="I41" s="22">
        <v>1</v>
      </c>
      <c r="J41" s="24">
        <v>65000</v>
      </c>
      <c r="K41" s="29">
        <f t="shared" si="0"/>
        <v>65000</v>
      </c>
    </row>
    <row r="42" spans="1:11">
      <c r="A42" s="28" t="s">
        <v>732</v>
      </c>
      <c r="B42" s="117"/>
      <c r="C42" s="34" t="s">
        <v>110</v>
      </c>
      <c r="D42" s="22" t="s">
        <v>266</v>
      </c>
      <c r="E42" s="80" t="s">
        <v>735</v>
      </c>
      <c r="F42" s="80" t="s">
        <v>735</v>
      </c>
      <c r="G42" s="22">
        <v>1</v>
      </c>
      <c r="H42" s="22"/>
      <c r="I42" s="22">
        <v>1</v>
      </c>
      <c r="J42" s="24">
        <v>150000</v>
      </c>
      <c r="K42" s="29">
        <f t="shared" si="0"/>
        <v>150000</v>
      </c>
    </row>
    <row r="43" spans="1:11">
      <c r="A43" s="28" t="s">
        <v>732</v>
      </c>
      <c r="B43" s="117"/>
      <c r="C43" s="34" t="s">
        <v>322</v>
      </c>
      <c r="D43" s="22" t="s">
        <v>325</v>
      </c>
      <c r="E43" s="80" t="s">
        <v>735</v>
      </c>
      <c r="F43" s="22" t="s">
        <v>330</v>
      </c>
      <c r="G43" s="22">
        <v>1</v>
      </c>
      <c r="H43" s="22"/>
      <c r="I43" s="22">
        <v>1</v>
      </c>
      <c r="J43" s="24">
        <v>6500</v>
      </c>
      <c r="K43" s="29">
        <f t="shared" si="0"/>
        <v>6500</v>
      </c>
    </row>
    <row r="44" spans="1:11">
      <c r="A44" s="28" t="s">
        <v>732</v>
      </c>
      <c r="B44" s="117"/>
      <c r="C44" s="34" t="s">
        <v>37</v>
      </c>
      <c r="D44" s="22" t="s">
        <v>24</v>
      </c>
      <c r="E44" s="80" t="s">
        <v>735</v>
      </c>
      <c r="F44" s="80" t="s">
        <v>735</v>
      </c>
      <c r="G44" s="22">
        <v>1</v>
      </c>
      <c r="H44" s="22"/>
      <c r="I44" s="22">
        <v>1</v>
      </c>
      <c r="J44" s="24">
        <v>6500</v>
      </c>
      <c r="K44" s="29">
        <f t="shared" si="0"/>
        <v>6500</v>
      </c>
    </row>
    <row r="45" spans="1:11">
      <c r="A45" s="28" t="s">
        <v>732</v>
      </c>
      <c r="B45" s="117" t="s">
        <v>275</v>
      </c>
      <c r="C45" s="34" t="s">
        <v>22</v>
      </c>
      <c r="D45" s="22" t="s">
        <v>26</v>
      </c>
      <c r="E45" s="80" t="s">
        <v>735</v>
      </c>
      <c r="F45" s="80" t="s">
        <v>735</v>
      </c>
      <c r="G45" s="22">
        <v>1</v>
      </c>
      <c r="H45" s="22"/>
      <c r="I45" s="22">
        <v>1</v>
      </c>
      <c r="J45" s="24">
        <v>6500</v>
      </c>
      <c r="K45" s="29">
        <f t="shared" si="0"/>
        <v>6500</v>
      </c>
    </row>
    <row r="46" spans="1:11">
      <c r="A46" s="28" t="s">
        <v>732</v>
      </c>
      <c r="B46" s="117"/>
      <c r="C46" s="34" t="s">
        <v>37</v>
      </c>
      <c r="D46" s="22" t="s">
        <v>24</v>
      </c>
      <c r="E46" s="80" t="s">
        <v>735</v>
      </c>
      <c r="F46" s="80" t="s">
        <v>735</v>
      </c>
      <c r="G46" s="22">
        <v>1</v>
      </c>
      <c r="H46" s="22"/>
      <c r="I46" s="22">
        <v>1</v>
      </c>
      <c r="J46" s="24">
        <v>6500</v>
      </c>
      <c r="K46" s="29">
        <f t="shared" si="0"/>
        <v>6500</v>
      </c>
    </row>
    <row r="47" spans="1:11">
      <c r="A47" s="28" t="s">
        <v>732</v>
      </c>
      <c r="B47" s="117"/>
      <c r="C47" s="34" t="s">
        <v>18</v>
      </c>
      <c r="D47" s="22" t="s">
        <v>298</v>
      </c>
      <c r="E47" s="80" t="s">
        <v>735</v>
      </c>
      <c r="F47" s="80" t="s">
        <v>735</v>
      </c>
      <c r="G47" s="22">
        <v>1</v>
      </c>
      <c r="H47" s="22"/>
      <c r="I47" s="22">
        <v>1</v>
      </c>
      <c r="J47" s="24">
        <v>1200</v>
      </c>
      <c r="K47" s="29">
        <f t="shared" si="0"/>
        <v>1200</v>
      </c>
    </row>
    <row r="48" spans="1:11">
      <c r="A48" s="28" t="s">
        <v>732</v>
      </c>
      <c r="B48" s="117"/>
      <c r="C48" s="34" t="s">
        <v>323</v>
      </c>
      <c r="D48" s="22" t="s">
        <v>24</v>
      </c>
      <c r="E48" s="80" t="s">
        <v>735</v>
      </c>
      <c r="F48" s="80" t="s">
        <v>735</v>
      </c>
      <c r="G48" s="22">
        <v>1</v>
      </c>
      <c r="H48" s="22"/>
      <c r="I48" s="22">
        <v>1</v>
      </c>
      <c r="J48" s="24">
        <v>3500</v>
      </c>
      <c r="K48" s="29">
        <f t="shared" si="0"/>
        <v>3500</v>
      </c>
    </row>
    <row r="49" spans="1:11">
      <c r="A49" s="28" t="s">
        <v>732</v>
      </c>
      <c r="B49" s="144" t="s">
        <v>160</v>
      </c>
      <c r="C49" s="34" t="s">
        <v>242</v>
      </c>
      <c r="D49" s="22" t="s">
        <v>331</v>
      </c>
      <c r="E49" s="80" t="s">
        <v>735</v>
      </c>
      <c r="F49" s="80" t="s">
        <v>735</v>
      </c>
      <c r="G49" s="22"/>
      <c r="H49" s="22">
        <v>1</v>
      </c>
      <c r="I49" s="22">
        <v>1</v>
      </c>
      <c r="J49" s="24">
        <v>300000</v>
      </c>
      <c r="K49" s="29">
        <f t="shared" si="0"/>
        <v>300000</v>
      </c>
    </row>
    <row r="50" spans="1:11">
      <c r="A50" s="28" t="s">
        <v>732</v>
      </c>
      <c r="B50" s="145"/>
      <c r="C50" s="34" t="s">
        <v>242</v>
      </c>
      <c r="D50" s="22" t="s">
        <v>302</v>
      </c>
      <c r="E50" s="80" t="s">
        <v>735</v>
      </c>
      <c r="F50" s="80" t="s">
        <v>735</v>
      </c>
      <c r="G50" s="22"/>
      <c r="H50" s="22">
        <v>1</v>
      </c>
      <c r="I50" s="22">
        <v>1</v>
      </c>
      <c r="J50" s="24">
        <v>300000</v>
      </c>
      <c r="K50" s="29">
        <f t="shared" si="0"/>
        <v>300000</v>
      </c>
    </row>
    <row r="51" spans="1:11" ht="15.75" thickBot="1">
      <c r="A51" s="30" t="s">
        <v>732</v>
      </c>
      <c r="B51" s="154"/>
      <c r="C51" s="37" t="s">
        <v>242</v>
      </c>
      <c r="D51" s="31" t="s">
        <v>244</v>
      </c>
      <c r="E51" s="42" t="s">
        <v>735</v>
      </c>
      <c r="F51" s="42" t="s">
        <v>735</v>
      </c>
      <c r="G51" s="31"/>
      <c r="H51" s="31">
        <v>1</v>
      </c>
      <c r="I51" s="31">
        <v>1</v>
      </c>
      <c r="J51" s="32">
        <v>300000</v>
      </c>
      <c r="K51" s="33">
        <f t="shared" si="0"/>
        <v>300000</v>
      </c>
    </row>
    <row r="52" spans="1:11">
      <c r="A52" s="149" t="s">
        <v>732</v>
      </c>
      <c r="B52" s="145" t="s">
        <v>160</v>
      </c>
      <c r="C52" s="150" t="s">
        <v>242</v>
      </c>
      <c r="D52" s="151" t="s">
        <v>244</v>
      </c>
      <c r="E52" s="166" t="s">
        <v>735</v>
      </c>
      <c r="F52" s="166" t="s">
        <v>735</v>
      </c>
      <c r="G52" s="151"/>
      <c r="H52" s="151">
        <v>1</v>
      </c>
      <c r="I52" s="151">
        <v>1</v>
      </c>
      <c r="J52" s="152">
        <v>300000</v>
      </c>
      <c r="K52" s="153">
        <f t="shared" si="0"/>
        <v>300000</v>
      </c>
    </row>
    <row r="53" spans="1:11">
      <c r="A53" s="28" t="s">
        <v>732</v>
      </c>
      <c r="B53" s="146"/>
      <c r="C53" s="34" t="s">
        <v>241</v>
      </c>
      <c r="D53" s="22" t="s">
        <v>106</v>
      </c>
      <c r="E53" s="41" t="s">
        <v>735</v>
      </c>
      <c r="F53" s="41" t="s">
        <v>735</v>
      </c>
      <c r="G53" s="22"/>
      <c r="H53" s="22">
        <v>1</v>
      </c>
      <c r="I53" s="22">
        <v>1</v>
      </c>
      <c r="J53" s="24">
        <v>150000</v>
      </c>
      <c r="K53" s="29">
        <f t="shared" si="0"/>
        <v>150000</v>
      </c>
    </row>
    <row r="54" spans="1:11">
      <c r="A54" s="28" t="s">
        <v>732</v>
      </c>
      <c r="B54" s="117" t="s">
        <v>145</v>
      </c>
      <c r="C54" s="34" t="s">
        <v>29</v>
      </c>
      <c r="D54" s="22" t="s">
        <v>231</v>
      </c>
      <c r="E54" s="41" t="s">
        <v>735</v>
      </c>
      <c r="F54" s="41" t="s">
        <v>735</v>
      </c>
      <c r="G54" s="22">
        <v>1</v>
      </c>
      <c r="H54" s="22"/>
      <c r="I54" s="22">
        <v>1</v>
      </c>
      <c r="J54" s="24">
        <v>15000</v>
      </c>
      <c r="K54" s="29">
        <f t="shared" si="0"/>
        <v>15000</v>
      </c>
    </row>
    <row r="55" spans="1:11">
      <c r="A55" s="28" t="s">
        <v>732</v>
      </c>
      <c r="B55" s="117"/>
      <c r="C55" s="34" t="s">
        <v>48</v>
      </c>
      <c r="D55" s="22" t="s">
        <v>332</v>
      </c>
      <c r="E55" s="41" t="s">
        <v>735</v>
      </c>
      <c r="F55" s="41" t="s">
        <v>735</v>
      </c>
      <c r="G55" s="22">
        <v>1</v>
      </c>
      <c r="H55" s="22"/>
      <c r="I55" s="22">
        <v>1</v>
      </c>
      <c r="J55" s="24">
        <v>1200</v>
      </c>
      <c r="K55" s="29">
        <f t="shared" si="0"/>
        <v>1200</v>
      </c>
    </row>
    <row r="56" spans="1:11">
      <c r="A56" s="28" t="s">
        <v>732</v>
      </c>
      <c r="B56" s="117"/>
      <c r="C56" s="34" t="s">
        <v>98</v>
      </c>
      <c r="D56" s="22" t="s">
        <v>131</v>
      </c>
      <c r="E56" s="22" t="s">
        <v>139</v>
      </c>
      <c r="F56" s="41" t="s">
        <v>735</v>
      </c>
      <c r="G56" s="22">
        <v>1</v>
      </c>
      <c r="H56" s="22"/>
      <c r="I56" s="22">
        <v>1</v>
      </c>
      <c r="J56" s="24">
        <v>6500</v>
      </c>
      <c r="K56" s="29">
        <f t="shared" si="0"/>
        <v>6500</v>
      </c>
    </row>
    <row r="57" spans="1:11">
      <c r="A57" s="28" t="s">
        <v>732</v>
      </c>
      <c r="B57" s="117"/>
      <c r="C57" s="34" t="s">
        <v>65</v>
      </c>
      <c r="D57" s="22" t="s">
        <v>333</v>
      </c>
      <c r="E57" s="41" t="s">
        <v>735</v>
      </c>
      <c r="F57" s="41" t="s">
        <v>735</v>
      </c>
      <c r="G57" s="22">
        <v>1</v>
      </c>
      <c r="H57" s="22"/>
      <c r="I57" s="22">
        <v>1</v>
      </c>
      <c r="J57" s="24">
        <v>2500</v>
      </c>
      <c r="K57" s="29">
        <f t="shared" si="0"/>
        <v>2500</v>
      </c>
    </row>
    <row r="58" spans="1:11">
      <c r="A58" s="28" t="s">
        <v>732</v>
      </c>
      <c r="B58" s="117"/>
      <c r="C58" s="34" t="s">
        <v>36</v>
      </c>
      <c r="D58" s="22" t="s">
        <v>41</v>
      </c>
      <c r="E58" s="41" t="s">
        <v>735</v>
      </c>
      <c r="F58" s="41" t="s">
        <v>735</v>
      </c>
      <c r="G58" s="22">
        <v>1</v>
      </c>
      <c r="H58" s="22"/>
      <c r="I58" s="22">
        <v>1</v>
      </c>
      <c r="J58" s="24">
        <v>2500</v>
      </c>
      <c r="K58" s="29">
        <f t="shared" si="0"/>
        <v>2500</v>
      </c>
    </row>
    <row r="59" spans="1:11">
      <c r="A59" s="28" t="s">
        <v>732</v>
      </c>
      <c r="B59" s="117"/>
      <c r="C59" s="34" t="s">
        <v>48</v>
      </c>
      <c r="D59" s="22" t="s">
        <v>24</v>
      </c>
      <c r="E59" s="41" t="s">
        <v>735</v>
      </c>
      <c r="F59" s="41" t="s">
        <v>735</v>
      </c>
      <c r="G59" s="22">
        <v>1</v>
      </c>
      <c r="H59" s="22"/>
      <c r="I59" s="22">
        <v>1</v>
      </c>
      <c r="J59" s="24">
        <v>1200</v>
      </c>
      <c r="K59" s="29">
        <f t="shared" si="0"/>
        <v>1200</v>
      </c>
    </row>
    <row r="60" spans="1:11">
      <c r="A60" s="28" t="s">
        <v>732</v>
      </c>
      <c r="B60" s="117" t="s">
        <v>334</v>
      </c>
      <c r="C60" s="34" t="s">
        <v>37</v>
      </c>
      <c r="D60" s="22" t="s">
        <v>24</v>
      </c>
      <c r="E60" s="41" t="s">
        <v>735</v>
      </c>
      <c r="F60" s="41" t="s">
        <v>735</v>
      </c>
      <c r="G60" s="22">
        <v>1</v>
      </c>
      <c r="H60" s="22"/>
      <c r="I60" s="22">
        <v>1</v>
      </c>
      <c r="J60" s="24">
        <v>6500</v>
      </c>
      <c r="K60" s="29">
        <f t="shared" si="0"/>
        <v>6500</v>
      </c>
    </row>
    <row r="61" spans="1:11">
      <c r="A61" s="28" t="s">
        <v>732</v>
      </c>
      <c r="B61" s="117"/>
      <c r="C61" s="34" t="s">
        <v>335</v>
      </c>
      <c r="D61" s="22" t="s">
        <v>24</v>
      </c>
      <c r="E61" s="41" t="s">
        <v>735</v>
      </c>
      <c r="F61" s="41" t="s">
        <v>735</v>
      </c>
      <c r="G61" s="22">
        <v>1</v>
      </c>
      <c r="H61" s="22"/>
      <c r="I61" s="22">
        <v>1</v>
      </c>
      <c r="J61" s="24">
        <v>10000</v>
      </c>
      <c r="K61" s="29">
        <f t="shared" si="0"/>
        <v>10000</v>
      </c>
    </row>
    <row r="62" spans="1:11">
      <c r="A62" s="28" t="s">
        <v>732</v>
      </c>
      <c r="B62" s="117"/>
      <c r="C62" s="34" t="s">
        <v>336</v>
      </c>
      <c r="D62" s="22" t="s">
        <v>243</v>
      </c>
      <c r="E62" s="41" t="s">
        <v>735</v>
      </c>
      <c r="F62" s="41" t="s">
        <v>735</v>
      </c>
      <c r="G62" s="22"/>
      <c r="H62" s="22">
        <v>1</v>
      </c>
      <c r="I62" s="22">
        <v>1</v>
      </c>
      <c r="J62" s="24">
        <v>15500</v>
      </c>
      <c r="K62" s="29">
        <f t="shared" si="0"/>
        <v>15500</v>
      </c>
    </row>
    <row r="63" spans="1:11">
      <c r="A63" s="28" t="s">
        <v>732</v>
      </c>
      <c r="B63" s="117"/>
      <c r="C63" s="34" t="s">
        <v>337</v>
      </c>
      <c r="D63" s="22" t="s">
        <v>24</v>
      </c>
      <c r="E63" s="41" t="s">
        <v>735</v>
      </c>
      <c r="F63" s="41" t="s">
        <v>735</v>
      </c>
      <c r="G63" s="22"/>
      <c r="H63" s="22">
        <v>1</v>
      </c>
      <c r="I63" s="22">
        <v>1</v>
      </c>
      <c r="J63" s="24">
        <v>45000</v>
      </c>
      <c r="K63" s="29">
        <f t="shared" si="0"/>
        <v>45000</v>
      </c>
    </row>
    <row r="64" spans="1:11">
      <c r="A64" s="28" t="s">
        <v>732</v>
      </c>
      <c r="B64" s="117"/>
      <c r="C64" s="34" t="s">
        <v>153</v>
      </c>
      <c r="D64" s="22" t="s">
        <v>243</v>
      </c>
      <c r="E64" s="22" t="s">
        <v>340</v>
      </c>
      <c r="F64" s="41" t="s">
        <v>735</v>
      </c>
      <c r="G64" s="22"/>
      <c r="H64" s="22">
        <v>1</v>
      </c>
      <c r="I64" s="22">
        <v>1</v>
      </c>
      <c r="J64" s="24">
        <v>170000</v>
      </c>
      <c r="K64" s="29">
        <f t="shared" si="0"/>
        <v>170000</v>
      </c>
    </row>
    <row r="65" spans="1:11">
      <c r="A65" s="28" t="s">
        <v>732</v>
      </c>
      <c r="B65" s="117" t="s">
        <v>174</v>
      </c>
      <c r="C65" s="34" t="s">
        <v>338</v>
      </c>
      <c r="D65" s="22" t="s">
        <v>24</v>
      </c>
      <c r="E65" s="41" t="s">
        <v>735</v>
      </c>
      <c r="F65" s="41" t="s">
        <v>735</v>
      </c>
      <c r="G65" s="22">
        <v>1</v>
      </c>
      <c r="H65" s="22"/>
      <c r="I65" s="22">
        <v>1</v>
      </c>
      <c r="J65" s="24">
        <v>45000</v>
      </c>
      <c r="K65" s="29">
        <f t="shared" si="0"/>
        <v>45000</v>
      </c>
    </row>
    <row r="66" spans="1:11">
      <c r="A66" s="28" t="s">
        <v>732</v>
      </c>
      <c r="B66" s="117"/>
      <c r="C66" s="34" t="s">
        <v>321</v>
      </c>
      <c r="D66" s="22" t="s">
        <v>24</v>
      </c>
      <c r="E66" s="41" t="s">
        <v>735</v>
      </c>
      <c r="F66" s="41" t="s">
        <v>735</v>
      </c>
      <c r="G66" s="22">
        <v>1</v>
      </c>
      <c r="H66" s="22"/>
      <c r="I66" s="22">
        <v>1</v>
      </c>
      <c r="J66" s="24">
        <v>65000</v>
      </c>
      <c r="K66" s="29">
        <f t="shared" si="0"/>
        <v>65000</v>
      </c>
    </row>
    <row r="67" spans="1:11">
      <c r="A67" s="28" t="s">
        <v>732</v>
      </c>
      <c r="B67" s="117"/>
      <c r="C67" s="34" t="s">
        <v>177</v>
      </c>
      <c r="D67" s="22" t="s">
        <v>24</v>
      </c>
      <c r="E67" s="22" t="s">
        <v>341</v>
      </c>
      <c r="F67" s="41" t="s">
        <v>735</v>
      </c>
      <c r="G67" s="22">
        <v>1</v>
      </c>
      <c r="H67" s="22"/>
      <c r="I67" s="22">
        <v>1</v>
      </c>
      <c r="J67" s="24">
        <v>65000</v>
      </c>
      <c r="K67" s="29">
        <f t="shared" si="0"/>
        <v>65000</v>
      </c>
    </row>
    <row r="68" spans="1:11">
      <c r="A68" s="28" t="s">
        <v>732</v>
      </c>
      <c r="B68" s="117"/>
      <c r="C68" s="34" t="s">
        <v>177</v>
      </c>
      <c r="D68" s="22" t="s">
        <v>24</v>
      </c>
      <c r="E68" s="41" t="s">
        <v>735</v>
      </c>
      <c r="F68" s="22" t="s">
        <v>342</v>
      </c>
      <c r="G68" s="22">
        <v>1</v>
      </c>
      <c r="H68" s="22"/>
      <c r="I68" s="22">
        <v>1</v>
      </c>
      <c r="J68" s="24">
        <v>65000</v>
      </c>
      <c r="K68" s="29">
        <f t="shared" si="0"/>
        <v>65000</v>
      </c>
    </row>
    <row r="69" spans="1:11">
      <c r="A69" s="28" t="s">
        <v>732</v>
      </c>
      <c r="B69" s="117"/>
      <c r="C69" s="34" t="s">
        <v>22</v>
      </c>
      <c r="D69" s="22" t="s">
        <v>26</v>
      </c>
      <c r="E69" s="41" t="s">
        <v>735</v>
      </c>
      <c r="F69" s="41" t="s">
        <v>735</v>
      </c>
      <c r="G69" s="22">
        <v>1</v>
      </c>
      <c r="H69" s="22"/>
      <c r="I69" s="22">
        <v>1</v>
      </c>
      <c r="J69" s="24">
        <v>6500</v>
      </c>
      <c r="K69" s="29">
        <f t="shared" si="0"/>
        <v>6500</v>
      </c>
    </row>
    <row r="70" spans="1:11">
      <c r="A70" s="28" t="s">
        <v>732</v>
      </c>
      <c r="B70" s="117"/>
      <c r="C70" s="34" t="s">
        <v>338</v>
      </c>
      <c r="D70" s="22" t="s">
        <v>24</v>
      </c>
      <c r="E70" s="41" t="s">
        <v>735</v>
      </c>
      <c r="F70" s="41" t="s">
        <v>735</v>
      </c>
      <c r="G70" s="22">
        <v>1</v>
      </c>
      <c r="H70" s="22"/>
      <c r="I70" s="22">
        <v>1</v>
      </c>
      <c r="J70" s="24">
        <v>45000</v>
      </c>
      <c r="K70" s="29">
        <f t="shared" si="0"/>
        <v>45000</v>
      </c>
    </row>
    <row r="71" spans="1:11">
      <c r="A71" s="28" t="s">
        <v>732</v>
      </c>
      <c r="B71" s="117"/>
      <c r="C71" s="34" t="s">
        <v>339</v>
      </c>
      <c r="D71" s="22" t="s">
        <v>24</v>
      </c>
      <c r="E71" s="41" t="s">
        <v>735</v>
      </c>
      <c r="F71" s="41" t="s">
        <v>735</v>
      </c>
      <c r="G71" s="22">
        <v>1</v>
      </c>
      <c r="H71" s="22"/>
      <c r="I71" s="22">
        <v>1</v>
      </c>
      <c r="J71" s="24">
        <v>55000</v>
      </c>
      <c r="K71" s="29">
        <f t="shared" ref="K71:K73" si="1">I71*J71</f>
        <v>55000</v>
      </c>
    </row>
    <row r="72" spans="1:11">
      <c r="A72" s="28" t="s">
        <v>732</v>
      </c>
      <c r="B72" s="117"/>
      <c r="C72" s="34" t="s">
        <v>286</v>
      </c>
      <c r="D72" s="22" t="s">
        <v>24</v>
      </c>
      <c r="E72" s="41" t="s">
        <v>735</v>
      </c>
      <c r="F72" s="41" t="s">
        <v>735</v>
      </c>
      <c r="G72" s="22">
        <v>1</v>
      </c>
      <c r="H72" s="22"/>
      <c r="I72" s="22">
        <v>1</v>
      </c>
      <c r="J72" s="24">
        <v>65000</v>
      </c>
      <c r="K72" s="29">
        <f t="shared" si="1"/>
        <v>65000</v>
      </c>
    </row>
    <row r="73" spans="1:11" ht="15.75" thickBot="1">
      <c r="A73" s="30" t="s">
        <v>732</v>
      </c>
      <c r="B73" s="119"/>
      <c r="C73" s="37" t="s">
        <v>338</v>
      </c>
      <c r="D73" s="31" t="s">
        <v>24</v>
      </c>
      <c r="E73" s="42" t="s">
        <v>735</v>
      </c>
      <c r="F73" s="42" t="s">
        <v>735</v>
      </c>
      <c r="G73" s="31">
        <v>1</v>
      </c>
      <c r="H73" s="31"/>
      <c r="I73" s="31">
        <v>1</v>
      </c>
      <c r="J73" s="32">
        <v>45000</v>
      </c>
      <c r="K73" s="33">
        <f t="shared" si="1"/>
        <v>45000</v>
      </c>
    </row>
    <row r="75" spans="1:11" ht="16.5" thickBot="1">
      <c r="A75" s="3" t="s">
        <v>730</v>
      </c>
      <c r="B75" s="3"/>
      <c r="E75" s="4"/>
      <c r="F75" s="5"/>
      <c r="G75" s="1"/>
      <c r="H75" s="1"/>
      <c r="I75" s="1"/>
      <c r="J75"/>
      <c r="K75"/>
    </row>
    <row r="76" spans="1:11" ht="15.75" thickBot="1">
      <c r="A76" s="6"/>
      <c r="B76" s="6"/>
      <c r="E76" s="4"/>
      <c r="F76" s="5"/>
      <c r="G76" s="83" t="s">
        <v>731</v>
      </c>
      <c r="H76" s="84"/>
      <c r="I76" s="84"/>
      <c r="J76" s="85"/>
      <c r="K76" s="7">
        <f>SUM(I6:I73)</f>
        <v>68</v>
      </c>
    </row>
    <row r="77" spans="1:11" ht="18.75">
      <c r="A77" s="8" t="s">
        <v>732</v>
      </c>
      <c r="B77" s="86" t="s">
        <v>733</v>
      </c>
      <c r="C77" s="87"/>
      <c r="E77" s="18"/>
      <c r="F77" s="5"/>
      <c r="G77" s="88" t="s">
        <v>734</v>
      </c>
      <c r="H77" s="89"/>
      <c r="I77" s="89"/>
      <c r="J77" s="90"/>
      <c r="K77" s="9">
        <f>SUM(K6:K73)</f>
        <v>4698900</v>
      </c>
    </row>
    <row r="78" spans="1:11" ht="15.75" thickBot="1">
      <c r="A78" s="10" t="s">
        <v>735</v>
      </c>
      <c r="B78" s="91" t="s">
        <v>736</v>
      </c>
      <c r="C78" s="92"/>
      <c r="E78" s="18"/>
      <c r="F78" s="5"/>
      <c r="G78" s="93" t="s">
        <v>737</v>
      </c>
      <c r="H78" s="94"/>
      <c r="I78" s="94"/>
      <c r="J78" s="94"/>
      <c r="K78" s="11">
        <f>K77*0.07</f>
        <v>328923.00000000006</v>
      </c>
    </row>
  </sheetData>
  <mergeCells count="34">
    <mergeCell ref="B6:B13"/>
    <mergeCell ref="B40:B44"/>
    <mergeCell ref="B36:B39"/>
    <mergeCell ref="B32:B35"/>
    <mergeCell ref="B21:B31"/>
    <mergeCell ref="B14:B20"/>
    <mergeCell ref="B65:B73"/>
    <mergeCell ref="B60:B64"/>
    <mergeCell ref="B54:B59"/>
    <mergeCell ref="B45:B48"/>
    <mergeCell ref="B49:B51"/>
    <mergeCell ref="B52:B5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76:J76"/>
    <mergeCell ref="B77:C77"/>
    <mergeCell ref="G77:J77"/>
    <mergeCell ref="B78:C78"/>
    <mergeCell ref="G78:J78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N1" sqref="N1"/>
    </sheetView>
  </sheetViews>
  <sheetFormatPr defaultRowHeight="15"/>
  <cols>
    <col min="1" max="1" width="4.85546875" customWidth="1"/>
    <col min="2" max="2" width="5.5703125" customWidth="1"/>
    <col min="3" max="3" width="19.28515625" style="38" customWidth="1"/>
    <col min="4" max="4" width="15.28515625" customWidth="1"/>
    <col min="5" max="5" width="11" bestFit="1" customWidth="1"/>
    <col min="6" max="6" width="13.5703125" bestFit="1" customWidth="1"/>
    <col min="7" max="7" width="4.28515625" customWidth="1"/>
    <col min="8" max="8" width="4.140625" customWidth="1"/>
    <col min="9" max="9" width="4" customWidth="1"/>
    <col min="10" max="10" width="9.42578125" style="2" customWidth="1"/>
    <col min="11" max="11" width="9.5703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42185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625</v>
      </c>
      <c r="G3" s="97"/>
      <c r="H3" s="97"/>
      <c r="I3" s="97"/>
      <c r="J3" s="97"/>
      <c r="K3" s="98"/>
    </row>
    <row r="4" spans="1:11" ht="20.25" customHeight="1">
      <c r="A4" s="112" t="s">
        <v>3</v>
      </c>
      <c r="B4" s="108" t="s">
        <v>4</v>
      </c>
      <c r="C4" s="12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6.5" customHeight="1">
      <c r="A5" s="112"/>
      <c r="B5" s="108"/>
      <c r="C5" s="125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65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2500</v>
      </c>
      <c r="K6" s="29">
        <f>I6*J6</f>
        <v>2500</v>
      </c>
    </row>
    <row r="7" spans="1:11">
      <c r="A7" s="28" t="s">
        <v>732</v>
      </c>
      <c r="B7" s="21" t="s">
        <v>732</v>
      </c>
      <c r="C7" s="34" t="s">
        <v>23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650</v>
      </c>
      <c r="K7" s="29">
        <f t="shared" ref="K7:K50" si="0">I7*J7</f>
        <v>650</v>
      </c>
    </row>
    <row r="8" spans="1:11">
      <c r="A8" s="28" t="s">
        <v>732</v>
      </c>
      <c r="B8" s="21" t="s">
        <v>732</v>
      </c>
      <c r="C8" s="34" t="s">
        <v>242</v>
      </c>
      <c r="D8" s="22" t="s">
        <v>106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300000</v>
      </c>
      <c r="K8" s="29">
        <f t="shared" si="0"/>
        <v>300000</v>
      </c>
    </row>
    <row r="9" spans="1:11">
      <c r="A9" s="28" t="s">
        <v>732</v>
      </c>
      <c r="B9" s="21" t="s">
        <v>732</v>
      </c>
      <c r="C9" s="34" t="s">
        <v>242</v>
      </c>
      <c r="D9" s="22" t="s">
        <v>244</v>
      </c>
      <c r="E9" s="22" t="s">
        <v>627</v>
      </c>
      <c r="F9" s="19" t="s">
        <v>735</v>
      </c>
      <c r="G9" s="22">
        <v>1</v>
      </c>
      <c r="H9" s="22"/>
      <c r="I9" s="22">
        <v>1</v>
      </c>
      <c r="J9" s="24">
        <v>300000</v>
      </c>
      <c r="K9" s="29">
        <f t="shared" si="0"/>
        <v>300000</v>
      </c>
    </row>
    <row r="10" spans="1:11">
      <c r="A10" s="28" t="s">
        <v>732</v>
      </c>
      <c r="B10" s="21" t="s">
        <v>732</v>
      </c>
      <c r="C10" s="34" t="s">
        <v>29</v>
      </c>
      <c r="D10" s="22" t="s">
        <v>133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15000</v>
      </c>
      <c r="K10" s="29">
        <f t="shared" si="0"/>
        <v>15000</v>
      </c>
    </row>
    <row r="11" spans="1:11">
      <c r="A11" s="28" t="s">
        <v>732</v>
      </c>
      <c r="B11" s="21" t="s">
        <v>732</v>
      </c>
      <c r="C11" s="34" t="s">
        <v>612</v>
      </c>
      <c r="D11" s="22" t="s">
        <v>626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6500</v>
      </c>
      <c r="K11" s="29">
        <f t="shared" si="0"/>
        <v>6500</v>
      </c>
    </row>
    <row r="12" spans="1:11">
      <c r="A12" s="28" t="s">
        <v>732</v>
      </c>
      <c r="B12" s="21" t="s">
        <v>732</v>
      </c>
      <c r="C12" s="34" t="s">
        <v>612</v>
      </c>
      <c r="D12" s="22" t="s">
        <v>626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21" t="s">
        <v>732</v>
      </c>
      <c r="C13" s="34" t="s">
        <v>36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2500</v>
      </c>
      <c r="K13" s="29">
        <f t="shared" si="0"/>
        <v>2500</v>
      </c>
    </row>
    <row r="14" spans="1:11">
      <c r="A14" s="28" t="s">
        <v>732</v>
      </c>
      <c r="B14" s="21" t="s">
        <v>732</v>
      </c>
      <c r="C14" s="34" t="s">
        <v>36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2500</v>
      </c>
      <c r="K14" s="29">
        <f t="shared" si="0"/>
        <v>2500</v>
      </c>
    </row>
    <row r="15" spans="1:11">
      <c r="A15" s="28" t="s">
        <v>732</v>
      </c>
      <c r="B15" s="21" t="s">
        <v>732</v>
      </c>
      <c r="C15" s="34" t="s">
        <v>228</v>
      </c>
      <c r="D15" s="22" t="s">
        <v>312</v>
      </c>
      <c r="E15" s="22" t="s">
        <v>44</v>
      </c>
      <c r="F15" s="19" t="s">
        <v>735</v>
      </c>
      <c r="G15" s="22">
        <v>1</v>
      </c>
      <c r="H15" s="22"/>
      <c r="I15" s="22">
        <v>1</v>
      </c>
      <c r="J15" s="24">
        <v>38000</v>
      </c>
      <c r="K15" s="29">
        <f t="shared" si="0"/>
        <v>38000</v>
      </c>
    </row>
    <row r="16" spans="1:11">
      <c r="A16" s="28" t="s">
        <v>732</v>
      </c>
      <c r="B16" s="21" t="s">
        <v>732</v>
      </c>
      <c r="C16" s="34" t="s">
        <v>22</v>
      </c>
      <c r="D16" s="22" t="s">
        <v>461</v>
      </c>
      <c r="E16" s="22" t="s">
        <v>487</v>
      </c>
      <c r="F16" s="19" t="s">
        <v>735</v>
      </c>
      <c r="G16" s="22"/>
      <c r="H16" s="22">
        <v>1</v>
      </c>
      <c r="I16" s="22">
        <v>1</v>
      </c>
      <c r="J16" s="24">
        <v>6500</v>
      </c>
      <c r="K16" s="29">
        <f t="shared" si="0"/>
        <v>6500</v>
      </c>
    </row>
    <row r="17" spans="1:11">
      <c r="A17" s="28" t="s">
        <v>732</v>
      </c>
      <c r="B17" s="21" t="s">
        <v>732</v>
      </c>
      <c r="C17" s="34" t="s">
        <v>22</v>
      </c>
      <c r="D17" s="22" t="s">
        <v>26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6500</v>
      </c>
      <c r="K17" s="29">
        <f t="shared" si="0"/>
        <v>6500</v>
      </c>
    </row>
    <row r="18" spans="1:11">
      <c r="A18" s="28" t="s">
        <v>732</v>
      </c>
      <c r="B18" s="21" t="s">
        <v>732</v>
      </c>
      <c r="C18" s="34" t="s">
        <v>177</v>
      </c>
      <c r="D18" s="22" t="s">
        <v>24</v>
      </c>
      <c r="E18" s="22" t="s">
        <v>628</v>
      </c>
      <c r="F18" s="22">
        <v>14556</v>
      </c>
      <c r="G18" s="22">
        <v>1</v>
      </c>
      <c r="H18" s="22"/>
      <c r="I18" s="22">
        <v>1</v>
      </c>
      <c r="J18" s="24">
        <v>65000</v>
      </c>
      <c r="K18" s="29">
        <f t="shared" si="0"/>
        <v>65000</v>
      </c>
    </row>
    <row r="19" spans="1:11">
      <c r="A19" s="28" t="s">
        <v>732</v>
      </c>
      <c r="B19" s="21" t="s">
        <v>732</v>
      </c>
      <c r="C19" s="34" t="s">
        <v>321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65000</v>
      </c>
      <c r="K19" s="29">
        <f t="shared" si="0"/>
        <v>65000</v>
      </c>
    </row>
    <row r="20" spans="1:11">
      <c r="A20" s="28" t="s">
        <v>732</v>
      </c>
      <c r="B20" s="21" t="s">
        <v>732</v>
      </c>
      <c r="C20" s="34" t="s">
        <v>37</v>
      </c>
      <c r="D20" s="22" t="s">
        <v>24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6500</v>
      </c>
      <c r="K20" s="29">
        <f t="shared" si="0"/>
        <v>6500</v>
      </c>
    </row>
    <row r="21" spans="1:11">
      <c r="A21" s="28" t="s">
        <v>732</v>
      </c>
      <c r="B21" s="21" t="s">
        <v>732</v>
      </c>
      <c r="C21" s="34" t="s">
        <v>528</v>
      </c>
      <c r="D21" s="22" t="s">
        <v>24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45000</v>
      </c>
      <c r="K21" s="29">
        <f t="shared" si="0"/>
        <v>45000</v>
      </c>
    </row>
    <row r="22" spans="1:11">
      <c r="A22" s="28" t="s">
        <v>732</v>
      </c>
      <c r="B22" s="21" t="s">
        <v>732</v>
      </c>
      <c r="C22" s="34" t="s">
        <v>238</v>
      </c>
      <c r="D22" s="22" t="s">
        <v>24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14000</v>
      </c>
      <c r="K22" s="29">
        <f t="shared" si="0"/>
        <v>14000</v>
      </c>
    </row>
    <row r="23" spans="1:11">
      <c r="A23" s="28" t="s">
        <v>732</v>
      </c>
      <c r="B23" s="21" t="s">
        <v>732</v>
      </c>
      <c r="C23" s="34" t="s">
        <v>237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6500</v>
      </c>
      <c r="K23" s="29">
        <f t="shared" si="0"/>
        <v>6500</v>
      </c>
    </row>
    <row r="24" spans="1:11">
      <c r="A24" s="28" t="s">
        <v>732</v>
      </c>
      <c r="B24" s="21" t="s">
        <v>732</v>
      </c>
      <c r="C24" s="34" t="s">
        <v>18</v>
      </c>
      <c r="D24" s="22" t="s">
        <v>82</v>
      </c>
      <c r="E24" s="22" t="s">
        <v>362</v>
      </c>
      <c r="F24" s="22">
        <v>54776</v>
      </c>
      <c r="G24" s="22">
        <v>1</v>
      </c>
      <c r="H24" s="22"/>
      <c r="I24" s="22">
        <v>1</v>
      </c>
      <c r="J24" s="24">
        <v>1200</v>
      </c>
      <c r="K24" s="29">
        <f t="shared" si="0"/>
        <v>1200</v>
      </c>
    </row>
    <row r="25" spans="1:11">
      <c r="A25" s="28" t="s">
        <v>732</v>
      </c>
      <c r="B25" s="21" t="s">
        <v>732</v>
      </c>
      <c r="C25" s="34" t="s">
        <v>110</v>
      </c>
      <c r="D25" s="22" t="s">
        <v>361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150000</v>
      </c>
      <c r="K25" s="29">
        <f t="shared" si="0"/>
        <v>150000</v>
      </c>
    </row>
    <row r="26" spans="1:11">
      <c r="A26" s="28" t="s">
        <v>732</v>
      </c>
      <c r="B26" s="21" t="s">
        <v>732</v>
      </c>
      <c r="C26" s="34" t="s">
        <v>37</v>
      </c>
      <c r="D26" s="22" t="s">
        <v>24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6500</v>
      </c>
      <c r="K26" s="29">
        <f t="shared" si="0"/>
        <v>6500</v>
      </c>
    </row>
    <row r="27" spans="1:11">
      <c r="A27" s="28" t="s">
        <v>732</v>
      </c>
      <c r="B27" s="21" t="s">
        <v>732</v>
      </c>
      <c r="C27" s="34" t="s">
        <v>114</v>
      </c>
      <c r="D27" s="22" t="s">
        <v>24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6500</v>
      </c>
      <c r="K27" s="29">
        <f t="shared" si="0"/>
        <v>6500</v>
      </c>
    </row>
    <row r="28" spans="1:11">
      <c r="A28" s="28" t="s">
        <v>732</v>
      </c>
      <c r="B28" s="21" t="s">
        <v>732</v>
      </c>
      <c r="C28" s="34" t="s">
        <v>18</v>
      </c>
      <c r="D28" s="22" t="s">
        <v>82</v>
      </c>
      <c r="E28" s="22" t="s">
        <v>362</v>
      </c>
      <c r="F28" s="22">
        <v>58200</v>
      </c>
      <c r="G28" s="22">
        <v>1</v>
      </c>
      <c r="H28" s="22"/>
      <c r="I28" s="22">
        <v>1</v>
      </c>
      <c r="J28" s="24">
        <v>1200</v>
      </c>
      <c r="K28" s="29">
        <f t="shared" si="0"/>
        <v>1200</v>
      </c>
    </row>
    <row r="29" spans="1:11">
      <c r="A29" s="28" t="s">
        <v>732</v>
      </c>
      <c r="B29" s="21" t="s">
        <v>732</v>
      </c>
      <c r="C29" s="34" t="s">
        <v>37</v>
      </c>
      <c r="D29" s="22" t="s">
        <v>24</v>
      </c>
      <c r="E29" s="19" t="s">
        <v>735</v>
      </c>
      <c r="F29" s="19" t="s">
        <v>735</v>
      </c>
      <c r="G29" s="22">
        <v>1</v>
      </c>
      <c r="H29" s="22"/>
      <c r="I29" s="22">
        <v>1</v>
      </c>
      <c r="J29" s="24">
        <v>6500</v>
      </c>
      <c r="K29" s="29">
        <f t="shared" si="0"/>
        <v>6500</v>
      </c>
    </row>
    <row r="30" spans="1:11">
      <c r="A30" s="28" t="s">
        <v>732</v>
      </c>
      <c r="B30" s="21" t="s">
        <v>732</v>
      </c>
      <c r="C30" s="34" t="s">
        <v>242</v>
      </c>
      <c r="D30" s="22" t="s">
        <v>358</v>
      </c>
      <c r="E30" s="22" t="s">
        <v>631</v>
      </c>
      <c r="F30" s="22" t="s">
        <v>633</v>
      </c>
      <c r="G30" s="22">
        <v>1</v>
      </c>
      <c r="H30" s="22"/>
      <c r="I30" s="22">
        <v>1</v>
      </c>
      <c r="J30" s="24">
        <v>300000</v>
      </c>
      <c r="K30" s="29">
        <f t="shared" si="0"/>
        <v>300000</v>
      </c>
    </row>
    <row r="31" spans="1:11">
      <c r="A31" s="28" t="s">
        <v>732</v>
      </c>
      <c r="B31" s="21" t="s">
        <v>732</v>
      </c>
      <c r="C31" s="34" t="s">
        <v>629</v>
      </c>
      <c r="D31" s="22" t="s">
        <v>630</v>
      </c>
      <c r="E31" s="22" t="s">
        <v>632</v>
      </c>
      <c r="F31" s="22" t="s">
        <v>634</v>
      </c>
      <c r="G31" s="22">
        <v>1</v>
      </c>
      <c r="H31" s="22"/>
      <c r="I31" s="22">
        <v>1</v>
      </c>
      <c r="J31" s="24">
        <v>225000</v>
      </c>
      <c r="K31" s="29">
        <f t="shared" si="0"/>
        <v>225000</v>
      </c>
    </row>
    <row r="32" spans="1:11">
      <c r="A32" s="28" t="s">
        <v>732</v>
      </c>
      <c r="B32" s="21" t="s">
        <v>732</v>
      </c>
      <c r="C32" s="34" t="s">
        <v>18</v>
      </c>
      <c r="D32" s="22" t="s">
        <v>82</v>
      </c>
      <c r="E32" s="22" t="s">
        <v>362</v>
      </c>
      <c r="F32" s="22">
        <v>63805</v>
      </c>
      <c r="G32" s="22">
        <v>1</v>
      </c>
      <c r="H32" s="22"/>
      <c r="I32" s="22">
        <v>1</v>
      </c>
      <c r="J32" s="24">
        <v>1200</v>
      </c>
      <c r="K32" s="29">
        <f t="shared" si="0"/>
        <v>1200</v>
      </c>
    </row>
    <row r="33" spans="1:11">
      <c r="A33" s="28" t="s">
        <v>732</v>
      </c>
      <c r="B33" s="21" t="s">
        <v>732</v>
      </c>
      <c r="C33" s="34" t="s">
        <v>98</v>
      </c>
      <c r="D33" s="22" t="s">
        <v>611</v>
      </c>
      <c r="E33" s="22" t="s">
        <v>138</v>
      </c>
      <c r="F33" s="22" t="s">
        <v>635</v>
      </c>
      <c r="G33" s="22">
        <v>1</v>
      </c>
      <c r="H33" s="22"/>
      <c r="I33" s="22">
        <v>1</v>
      </c>
      <c r="J33" s="24">
        <v>6500</v>
      </c>
      <c r="K33" s="29">
        <f t="shared" si="0"/>
        <v>6500</v>
      </c>
    </row>
    <row r="34" spans="1:11">
      <c r="A34" s="28" t="s">
        <v>732</v>
      </c>
      <c r="B34" s="21" t="s">
        <v>732</v>
      </c>
      <c r="C34" s="34" t="s">
        <v>47</v>
      </c>
      <c r="D34" s="22" t="s">
        <v>637</v>
      </c>
      <c r="E34" s="22"/>
      <c r="F34" s="22" t="s">
        <v>640</v>
      </c>
      <c r="G34" s="22">
        <v>1</v>
      </c>
      <c r="H34" s="22"/>
      <c r="I34" s="22">
        <v>1</v>
      </c>
      <c r="J34" s="24">
        <v>450000</v>
      </c>
      <c r="K34" s="29">
        <f t="shared" si="0"/>
        <v>450000</v>
      </c>
    </row>
    <row r="35" spans="1:11">
      <c r="A35" s="28" t="s">
        <v>732</v>
      </c>
      <c r="B35" s="21" t="s">
        <v>732</v>
      </c>
      <c r="C35" s="34" t="s">
        <v>636</v>
      </c>
      <c r="D35" s="22" t="s">
        <v>24</v>
      </c>
      <c r="E35" s="22" t="s">
        <v>638</v>
      </c>
      <c r="F35" s="19" t="s">
        <v>735</v>
      </c>
      <c r="G35" s="22">
        <v>1</v>
      </c>
      <c r="H35" s="22"/>
      <c r="I35" s="22">
        <v>1</v>
      </c>
      <c r="J35" s="24">
        <v>450000</v>
      </c>
      <c r="K35" s="29">
        <f t="shared" si="0"/>
        <v>450000</v>
      </c>
    </row>
    <row r="36" spans="1:11">
      <c r="A36" s="28" t="s">
        <v>732</v>
      </c>
      <c r="B36" s="21" t="s">
        <v>732</v>
      </c>
      <c r="C36" s="34" t="s">
        <v>23</v>
      </c>
      <c r="D36" s="22" t="s">
        <v>24</v>
      </c>
      <c r="E36" s="19" t="s">
        <v>735</v>
      </c>
      <c r="F36" s="19" t="s">
        <v>735</v>
      </c>
      <c r="G36" s="22">
        <v>1</v>
      </c>
      <c r="H36" s="22"/>
      <c r="I36" s="22">
        <v>1</v>
      </c>
      <c r="J36" s="24">
        <v>650</v>
      </c>
      <c r="K36" s="29">
        <f t="shared" si="0"/>
        <v>650</v>
      </c>
    </row>
    <row r="37" spans="1:11">
      <c r="A37" s="28" t="s">
        <v>732</v>
      </c>
      <c r="B37" s="21" t="s">
        <v>732</v>
      </c>
      <c r="C37" s="34" t="s">
        <v>37</v>
      </c>
      <c r="D37" s="22" t="s">
        <v>24</v>
      </c>
      <c r="E37" s="19" t="s">
        <v>735</v>
      </c>
      <c r="F37" s="19" t="s">
        <v>735</v>
      </c>
      <c r="G37" s="22">
        <v>1</v>
      </c>
      <c r="H37" s="22"/>
      <c r="I37" s="22">
        <v>1</v>
      </c>
      <c r="J37" s="24">
        <v>6500</v>
      </c>
      <c r="K37" s="29">
        <f t="shared" si="0"/>
        <v>6500</v>
      </c>
    </row>
    <row r="38" spans="1:11">
      <c r="A38" s="28" t="s">
        <v>732</v>
      </c>
      <c r="B38" s="21" t="s">
        <v>732</v>
      </c>
      <c r="C38" s="34" t="s">
        <v>323</v>
      </c>
      <c r="D38" s="22" t="s">
        <v>24</v>
      </c>
      <c r="E38" s="19" t="s">
        <v>735</v>
      </c>
      <c r="F38" s="19" t="s">
        <v>735</v>
      </c>
      <c r="G38" s="22">
        <v>1</v>
      </c>
      <c r="H38" s="22"/>
      <c r="I38" s="22">
        <v>1</v>
      </c>
      <c r="J38" s="24">
        <v>3500</v>
      </c>
      <c r="K38" s="29">
        <f t="shared" si="0"/>
        <v>3500</v>
      </c>
    </row>
    <row r="39" spans="1:11">
      <c r="A39" s="28" t="s">
        <v>732</v>
      </c>
      <c r="B39" s="21" t="s">
        <v>732</v>
      </c>
      <c r="C39" s="34" t="s">
        <v>18</v>
      </c>
      <c r="D39" s="22" t="s">
        <v>82</v>
      </c>
      <c r="E39" s="19" t="s">
        <v>735</v>
      </c>
      <c r="F39" s="19" t="s">
        <v>735</v>
      </c>
      <c r="G39" s="22">
        <v>1</v>
      </c>
      <c r="H39" s="22"/>
      <c r="I39" s="22">
        <v>1</v>
      </c>
      <c r="J39" s="24">
        <v>1200</v>
      </c>
      <c r="K39" s="29">
        <f t="shared" si="0"/>
        <v>1200</v>
      </c>
    </row>
    <row r="40" spans="1:11">
      <c r="A40" s="28" t="s">
        <v>732</v>
      </c>
      <c r="B40" s="21" t="s">
        <v>732</v>
      </c>
      <c r="C40" s="34" t="s">
        <v>65</v>
      </c>
      <c r="D40" s="22" t="s">
        <v>435</v>
      </c>
      <c r="E40" s="19" t="s">
        <v>735</v>
      </c>
      <c r="F40" s="19" t="s">
        <v>735</v>
      </c>
      <c r="G40" s="22">
        <v>1</v>
      </c>
      <c r="H40" s="22"/>
      <c r="I40" s="22">
        <v>1</v>
      </c>
      <c r="J40" s="24">
        <v>2500</v>
      </c>
      <c r="K40" s="29">
        <f t="shared" si="0"/>
        <v>2500</v>
      </c>
    </row>
    <row r="41" spans="1:11">
      <c r="A41" s="28" t="s">
        <v>732</v>
      </c>
      <c r="B41" s="21" t="s">
        <v>732</v>
      </c>
      <c r="C41" s="34" t="s">
        <v>36</v>
      </c>
      <c r="D41" s="22" t="s">
        <v>24</v>
      </c>
      <c r="E41" s="19" t="s">
        <v>735</v>
      </c>
      <c r="F41" s="19" t="s">
        <v>735</v>
      </c>
      <c r="G41" s="22">
        <v>1</v>
      </c>
      <c r="H41" s="22"/>
      <c r="I41" s="22">
        <v>1</v>
      </c>
      <c r="J41" s="24">
        <v>2500</v>
      </c>
      <c r="K41" s="29">
        <f t="shared" si="0"/>
        <v>2500</v>
      </c>
    </row>
    <row r="42" spans="1:11">
      <c r="A42" s="28" t="s">
        <v>732</v>
      </c>
      <c r="B42" s="21" t="s">
        <v>732</v>
      </c>
      <c r="C42" s="34" t="s">
        <v>23</v>
      </c>
      <c r="D42" s="22" t="s">
        <v>24</v>
      </c>
      <c r="E42" s="19" t="s">
        <v>735</v>
      </c>
      <c r="F42" s="19" t="s">
        <v>735</v>
      </c>
      <c r="G42" s="22">
        <v>1</v>
      </c>
      <c r="H42" s="22"/>
      <c r="I42" s="22">
        <v>1</v>
      </c>
      <c r="J42" s="24">
        <v>650</v>
      </c>
      <c r="K42" s="29">
        <f t="shared" si="0"/>
        <v>650</v>
      </c>
    </row>
    <row r="43" spans="1:11">
      <c r="A43" s="28" t="s">
        <v>732</v>
      </c>
      <c r="B43" s="21" t="s">
        <v>732</v>
      </c>
      <c r="C43" s="34" t="s">
        <v>612</v>
      </c>
      <c r="D43" s="22" t="s">
        <v>24</v>
      </c>
      <c r="E43" s="19" t="s">
        <v>735</v>
      </c>
      <c r="F43" s="19" t="s">
        <v>735</v>
      </c>
      <c r="G43" s="22">
        <v>1</v>
      </c>
      <c r="H43" s="22"/>
      <c r="I43" s="22">
        <v>1</v>
      </c>
      <c r="J43" s="24">
        <v>6500</v>
      </c>
      <c r="K43" s="29">
        <f t="shared" si="0"/>
        <v>6500</v>
      </c>
    </row>
    <row r="44" spans="1:11">
      <c r="A44" s="28" t="s">
        <v>732</v>
      </c>
      <c r="B44" s="21" t="s">
        <v>732</v>
      </c>
      <c r="C44" s="34" t="s">
        <v>35</v>
      </c>
      <c r="D44" s="22" t="s">
        <v>40</v>
      </c>
      <c r="E44" s="19" t="s">
        <v>735</v>
      </c>
      <c r="F44" s="22" t="s">
        <v>641</v>
      </c>
      <c r="G44" s="22">
        <v>1</v>
      </c>
      <c r="H44" s="22"/>
      <c r="I44" s="22">
        <v>1</v>
      </c>
      <c r="J44" s="24">
        <v>45000</v>
      </c>
      <c r="K44" s="29">
        <f t="shared" si="0"/>
        <v>45000</v>
      </c>
    </row>
    <row r="45" spans="1:11">
      <c r="A45" s="28" t="s">
        <v>732</v>
      </c>
      <c r="B45" s="21" t="s">
        <v>732</v>
      </c>
      <c r="C45" s="34" t="s">
        <v>18</v>
      </c>
      <c r="D45" s="22" t="s">
        <v>82</v>
      </c>
      <c r="E45" s="22" t="s">
        <v>362</v>
      </c>
      <c r="F45" s="22">
        <v>63151</v>
      </c>
      <c r="G45" s="22">
        <v>1</v>
      </c>
      <c r="H45" s="22"/>
      <c r="I45" s="22">
        <v>1</v>
      </c>
      <c r="J45" s="24">
        <v>1200</v>
      </c>
      <c r="K45" s="29">
        <f t="shared" si="0"/>
        <v>1200</v>
      </c>
    </row>
    <row r="46" spans="1:11">
      <c r="A46" s="28" t="s">
        <v>732</v>
      </c>
      <c r="B46" s="21" t="s">
        <v>732</v>
      </c>
      <c r="C46" s="34" t="s">
        <v>241</v>
      </c>
      <c r="D46" s="22" t="s">
        <v>244</v>
      </c>
      <c r="E46" s="22" t="s">
        <v>639</v>
      </c>
      <c r="F46" s="22">
        <v>2412535</v>
      </c>
      <c r="G46" s="22"/>
      <c r="H46" s="22">
        <v>1</v>
      </c>
      <c r="I46" s="22">
        <v>1</v>
      </c>
      <c r="J46" s="24">
        <v>150000</v>
      </c>
      <c r="K46" s="29">
        <f t="shared" si="0"/>
        <v>150000</v>
      </c>
    </row>
    <row r="47" spans="1:11">
      <c r="A47" s="28" t="s">
        <v>732</v>
      </c>
      <c r="B47" s="21" t="s">
        <v>732</v>
      </c>
      <c r="C47" s="34" t="s">
        <v>323</v>
      </c>
      <c r="D47" s="22" t="s">
        <v>24</v>
      </c>
      <c r="E47" s="19" t="s">
        <v>735</v>
      </c>
      <c r="F47" s="19" t="s">
        <v>735</v>
      </c>
      <c r="G47" s="22">
        <v>1</v>
      </c>
      <c r="H47" s="22"/>
      <c r="I47" s="22">
        <v>1</v>
      </c>
      <c r="J47" s="24">
        <v>3500</v>
      </c>
      <c r="K47" s="29">
        <f t="shared" si="0"/>
        <v>3500</v>
      </c>
    </row>
    <row r="48" spans="1:11">
      <c r="A48" s="28" t="s">
        <v>732</v>
      </c>
      <c r="B48" s="21" t="s">
        <v>732</v>
      </c>
      <c r="C48" s="34" t="s">
        <v>65</v>
      </c>
      <c r="D48" s="22" t="s">
        <v>333</v>
      </c>
      <c r="E48" s="19" t="s">
        <v>735</v>
      </c>
      <c r="F48" s="19" t="s">
        <v>735</v>
      </c>
      <c r="G48" s="22">
        <v>1</v>
      </c>
      <c r="H48" s="22"/>
      <c r="I48" s="22">
        <v>1</v>
      </c>
      <c r="J48" s="24">
        <v>2500</v>
      </c>
      <c r="K48" s="29">
        <f t="shared" si="0"/>
        <v>2500</v>
      </c>
    </row>
    <row r="49" spans="1:11">
      <c r="A49" s="28" t="s">
        <v>732</v>
      </c>
      <c r="B49" s="21" t="s">
        <v>732</v>
      </c>
      <c r="C49" s="34" t="s">
        <v>51</v>
      </c>
      <c r="D49" s="22" t="s">
        <v>253</v>
      </c>
      <c r="E49" s="22" t="s">
        <v>642</v>
      </c>
      <c r="F49" s="19" t="s">
        <v>735</v>
      </c>
      <c r="G49" s="22">
        <v>1</v>
      </c>
      <c r="H49" s="22"/>
      <c r="I49" s="22">
        <v>1</v>
      </c>
      <c r="J49" s="24">
        <v>52000</v>
      </c>
      <c r="K49" s="29">
        <f t="shared" si="0"/>
        <v>52000</v>
      </c>
    </row>
    <row r="50" spans="1:11" ht="15.75" thickBot="1">
      <c r="A50" s="30" t="s">
        <v>732</v>
      </c>
      <c r="B50" s="45" t="s">
        <v>732</v>
      </c>
      <c r="C50" s="37" t="s">
        <v>47</v>
      </c>
      <c r="D50" s="31" t="s">
        <v>168</v>
      </c>
      <c r="E50" s="40" t="s">
        <v>735</v>
      </c>
      <c r="F50" s="40" t="s">
        <v>735</v>
      </c>
      <c r="G50" s="31"/>
      <c r="H50" s="31">
        <v>1</v>
      </c>
      <c r="I50" s="31">
        <v>1</v>
      </c>
      <c r="J50" s="32">
        <v>450000</v>
      </c>
      <c r="K50" s="33">
        <f t="shared" si="0"/>
        <v>450000</v>
      </c>
    </row>
    <row r="52" spans="1:11" ht="16.5" thickBot="1">
      <c r="A52" s="3" t="s">
        <v>730</v>
      </c>
      <c r="B52" s="3"/>
      <c r="E52" s="4"/>
      <c r="F52" s="5"/>
      <c r="G52" s="1"/>
      <c r="H52" s="1"/>
      <c r="I52" s="1"/>
      <c r="J52"/>
      <c r="K52"/>
    </row>
    <row r="53" spans="1:11" ht="15.75" thickBot="1">
      <c r="A53" s="6"/>
      <c r="B53" s="6"/>
      <c r="E53" s="4"/>
      <c r="F53" s="5"/>
      <c r="G53" s="83" t="s">
        <v>731</v>
      </c>
      <c r="H53" s="84"/>
      <c r="I53" s="84"/>
      <c r="J53" s="85"/>
      <c r="K53" s="7">
        <f>SUM(I6:I50)</f>
        <v>45</v>
      </c>
    </row>
    <row r="54" spans="1:11" ht="18.75">
      <c r="A54" s="8" t="s">
        <v>732</v>
      </c>
      <c r="B54" s="86" t="s">
        <v>733</v>
      </c>
      <c r="C54" s="87"/>
      <c r="E54" s="18"/>
      <c r="F54" s="5"/>
      <c r="G54" s="88" t="s">
        <v>734</v>
      </c>
      <c r="H54" s="89"/>
      <c r="I54" s="89"/>
      <c r="J54" s="90"/>
      <c r="K54" s="48">
        <f>SUM(K6:K50)</f>
        <v>3221950</v>
      </c>
    </row>
    <row r="55" spans="1:11" ht="15.75" thickBot="1">
      <c r="A55" s="10" t="s">
        <v>735</v>
      </c>
      <c r="B55" s="91" t="s">
        <v>736</v>
      </c>
      <c r="C55" s="92"/>
      <c r="E55" s="18"/>
      <c r="F55" s="5"/>
      <c r="G55" s="93" t="s">
        <v>737</v>
      </c>
      <c r="H55" s="94"/>
      <c r="I55" s="94"/>
      <c r="J55" s="94"/>
      <c r="K55" s="11">
        <f>K54*0.07</f>
        <v>225536.50000000003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53:J53"/>
    <mergeCell ref="B54:C54"/>
    <mergeCell ref="G54:J54"/>
    <mergeCell ref="B55:C55"/>
    <mergeCell ref="G55:J5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P1" sqref="P1"/>
    </sheetView>
  </sheetViews>
  <sheetFormatPr defaultRowHeight="15"/>
  <cols>
    <col min="1" max="1" width="7.140625" customWidth="1"/>
    <col min="2" max="2" width="6.7109375" customWidth="1"/>
    <col min="3" max="3" width="21.42578125" style="38" bestFit="1" customWidth="1"/>
    <col min="4" max="4" width="9.5703125" customWidth="1"/>
    <col min="5" max="5" width="8.28515625" bestFit="1" customWidth="1"/>
    <col min="6" max="6" width="7.85546875" bestFit="1" customWidth="1"/>
    <col min="7" max="7" width="4.28515625" customWidth="1"/>
    <col min="8" max="8" width="3.85546875" customWidth="1"/>
    <col min="9" max="9" width="4.140625" customWidth="1"/>
    <col min="10" max="10" width="9.28515625" style="2" customWidth="1"/>
    <col min="11" max="11" width="10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42185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644</v>
      </c>
      <c r="G3" s="97"/>
      <c r="H3" s="97"/>
      <c r="I3" s="97"/>
      <c r="J3" s="97"/>
      <c r="K3" s="98"/>
    </row>
    <row r="4" spans="1:11" ht="24" customHeight="1">
      <c r="A4" s="112" t="s">
        <v>3</v>
      </c>
      <c r="B4" s="108" t="s">
        <v>4</v>
      </c>
      <c r="C4" s="12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3.5" customHeight="1">
      <c r="A5" s="112"/>
      <c r="B5" s="108"/>
      <c r="C5" s="125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588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323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3500</v>
      </c>
      <c r="K7" s="29">
        <f>I7*J7</f>
        <v>3500</v>
      </c>
    </row>
    <row r="8" spans="1:11">
      <c r="A8" s="28" t="s">
        <v>732</v>
      </c>
      <c r="B8" s="21" t="s">
        <v>732</v>
      </c>
      <c r="C8" s="34" t="s">
        <v>23</v>
      </c>
      <c r="D8" s="22" t="s">
        <v>305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650</v>
      </c>
      <c r="K8" s="29">
        <f t="shared" ref="K8:K27" si="0">I8*J8</f>
        <v>650</v>
      </c>
    </row>
    <row r="9" spans="1:11">
      <c r="A9" s="28" t="s">
        <v>732</v>
      </c>
      <c r="B9" s="21" t="s">
        <v>732</v>
      </c>
      <c r="C9" s="34" t="s">
        <v>29</v>
      </c>
      <c r="D9" s="22" t="s">
        <v>132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15000</v>
      </c>
      <c r="K9" s="29">
        <f t="shared" si="0"/>
        <v>15000</v>
      </c>
    </row>
    <row r="10" spans="1:11">
      <c r="A10" s="28" t="s">
        <v>732</v>
      </c>
      <c r="B10" s="21" t="s">
        <v>732</v>
      </c>
      <c r="C10" s="34" t="s">
        <v>95</v>
      </c>
      <c r="D10" s="22" t="s">
        <v>600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30000</v>
      </c>
      <c r="K10" s="29">
        <f t="shared" si="0"/>
        <v>30000</v>
      </c>
    </row>
    <row r="11" spans="1:11">
      <c r="A11" s="28" t="s">
        <v>732</v>
      </c>
      <c r="B11" s="21" t="s">
        <v>732</v>
      </c>
      <c r="C11" s="34" t="s">
        <v>241</v>
      </c>
      <c r="D11" s="22" t="s">
        <v>244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150000</v>
      </c>
      <c r="K11" s="29">
        <f t="shared" si="0"/>
        <v>150000</v>
      </c>
    </row>
    <row r="12" spans="1:11">
      <c r="A12" s="28" t="s">
        <v>732</v>
      </c>
      <c r="B12" s="21" t="s">
        <v>732</v>
      </c>
      <c r="C12" s="34" t="s">
        <v>242</v>
      </c>
      <c r="D12" s="22" t="s">
        <v>244</v>
      </c>
      <c r="E12" s="22" t="s">
        <v>643</v>
      </c>
      <c r="F12" s="19" t="s">
        <v>735</v>
      </c>
      <c r="G12" s="22"/>
      <c r="H12" s="22">
        <v>1</v>
      </c>
      <c r="I12" s="22">
        <v>1</v>
      </c>
      <c r="J12" s="24">
        <v>300000</v>
      </c>
      <c r="K12" s="29">
        <f t="shared" si="0"/>
        <v>300000</v>
      </c>
    </row>
    <row r="13" spans="1:11">
      <c r="A13" s="28" t="s">
        <v>732</v>
      </c>
      <c r="B13" s="21" t="s">
        <v>732</v>
      </c>
      <c r="C13" s="34" t="s">
        <v>65</v>
      </c>
      <c r="D13" s="22" t="s">
        <v>333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2500</v>
      </c>
      <c r="K13" s="29">
        <f t="shared" si="0"/>
        <v>2500</v>
      </c>
    </row>
    <row r="14" spans="1:11">
      <c r="A14" s="28" t="s">
        <v>732</v>
      </c>
      <c r="B14" s="21" t="s">
        <v>732</v>
      </c>
      <c r="C14" s="34" t="s">
        <v>387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65000</v>
      </c>
      <c r="K14" s="29">
        <f t="shared" si="0"/>
        <v>65000</v>
      </c>
    </row>
    <row r="15" spans="1:11">
      <c r="A15" s="28" t="s">
        <v>732</v>
      </c>
      <c r="B15" s="21" t="s">
        <v>732</v>
      </c>
      <c r="C15" s="34" t="s">
        <v>37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6500</v>
      </c>
      <c r="K15" s="29">
        <f t="shared" si="0"/>
        <v>6500</v>
      </c>
    </row>
    <row r="16" spans="1:11">
      <c r="A16" s="28" t="s">
        <v>732</v>
      </c>
      <c r="B16" s="21" t="s">
        <v>732</v>
      </c>
      <c r="C16" s="34" t="s">
        <v>18</v>
      </c>
      <c r="D16" s="22" t="s">
        <v>24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1200</v>
      </c>
      <c r="K16" s="29">
        <f t="shared" si="0"/>
        <v>1200</v>
      </c>
    </row>
    <row r="17" spans="1:11">
      <c r="A17" s="28" t="s">
        <v>732</v>
      </c>
      <c r="B17" s="21" t="s">
        <v>732</v>
      </c>
      <c r="C17" s="34" t="s">
        <v>110</v>
      </c>
      <c r="D17" s="22" t="s">
        <v>470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150000</v>
      </c>
      <c r="K17" s="29">
        <f t="shared" si="0"/>
        <v>150000</v>
      </c>
    </row>
    <row r="18" spans="1:11">
      <c r="A18" s="28" t="s">
        <v>732</v>
      </c>
      <c r="B18" s="21" t="s">
        <v>732</v>
      </c>
      <c r="C18" s="34" t="s">
        <v>434</v>
      </c>
      <c r="D18" s="22" t="s">
        <v>24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6500</v>
      </c>
      <c r="K18" s="29">
        <f t="shared" si="0"/>
        <v>6500</v>
      </c>
    </row>
    <row r="19" spans="1:11">
      <c r="A19" s="28" t="s">
        <v>732</v>
      </c>
      <c r="B19" s="21" t="s">
        <v>732</v>
      </c>
      <c r="C19" s="34" t="s">
        <v>37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6500</v>
      </c>
      <c r="K19" s="29">
        <f t="shared" si="0"/>
        <v>6500</v>
      </c>
    </row>
    <row r="20" spans="1:11">
      <c r="A20" s="28" t="s">
        <v>732</v>
      </c>
      <c r="B20" s="21" t="s">
        <v>732</v>
      </c>
      <c r="C20" s="34" t="s">
        <v>22</v>
      </c>
      <c r="D20" s="22" t="s">
        <v>24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6500</v>
      </c>
      <c r="K20" s="29">
        <f t="shared" si="0"/>
        <v>6500</v>
      </c>
    </row>
    <row r="21" spans="1:11">
      <c r="A21" s="28" t="s">
        <v>732</v>
      </c>
      <c r="B21" s="21" t="s">
        <v>732</v>
      </c>
      <c r="C21" s="34" t="s">
        <v>323</v>
      </c>
      <c r="D21" s="22" t="s">
        <v>24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3500</v>
      </c>
      <c r="K21" s="29">
        <f t="shared" si="0"/>
        <v>3500</v>
      </c>
    </row>
    <row r="22" spans="1:11">
      <c r="A22" s="28" t="s">
        <v>732</v>
      </c>
      <c r="B22" s="21" t="s">
        <v>732</v>
      </c>
      <c r="C22" s="34" t="s">
        <v>323</v>
      </c>
      <c r="D22" s="22" t="s">
        <v>24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3500</v>
      </c>
      <c r="K22" s="29">
        <f t="shared" si="0"/>
        <v>3500</v>
      </c>
    </row>
    <row r="23" spans="1:11">
      <c r="A23" s="28" t="s">
        <v>732</v>
      </c>
      <c r="B23" s="21" t="s">
        <v>732</v>
      </c>
      <c r="C23" s="34" t="s">
        <v>35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45000</v>
      </c>
      <c r="K23" s="29">
        <f t="shared" si="0"/>
        <v>45000</v>
      </c>
    </row>
    <row r="24" spans="1:11">
      <c r="A24" s="28" t="s">
        <v>732</v>
      </c>
      <c r="B24" s="21" t="s">
        <v>732</v>
      </c>
      <c r="C24" s="34" t="s">
        <v>278</v>
      </c>
      <c r="D24" s="22" t="s">
        <v>24</v>
      </c>
      <c r="E24" s="19" t="s">
        <v>735</v>
      </c>
      <c r="F24" s="19" t="s">
        <v>735</v>
      </c>
      <c r="G24" s="22"/>
      <c r="H24" s="22">
        <v>1</v>
      </c>
      <c r="I24" s="22">
        <v>1</v>
      </c>
      <c r="J24" s="24">
        <v>18500</v>
      </c>
      <c r="K24" s="29">
        <f t="shared" si="0"/>
        <v>18500</v>
      </c>
    </row>
    <row r="25" spans="1:11">
      <c r="A25" s="28" t="s">
        <v>732</v>
      </c>
      <c r="B25" s="21" t="s">
        <v>732</v>
      </c>
      <c r="C25" s="34" t="s">
        <v>18</v>
      </c>
      <c r="D25" s="22" t="s">
        <v>24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1200</v>
      </c>
      <c r="K25" s="29">
        <f t="shared" si="0"/>
        <v>1200</v>
      </c>
    </row>
    <row r="26" spans="1:11">
      <c r="A26" s="28" t="s">
        <v>732</v>
      </c>
      <c r="B26" s="21" t="s">
        <v>732</v>
      </c>
      <c r="C26" s="34" t="s">
        <v>229</v>
      </c>
      <c r="D26" s="22" t="s">
        <v>305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1100</v>
      </c>
      <c r="K26" s="29">
        <f t="shared" si="0"/>
        <v>1100</v>
      </c>
    </row>
    <row r="27" spans="1:11" ht="15.75" thickBot="1">
      <c r="A27" s="30" t="s">
        <v>732</v>
      </c>
      <c r="B27" s="45" t="s">
        <v>732</v>
      </c>
      <c r="C27" s="37" t="s">
        <v>98</v>
      </c>
      <c r="D27" s="31" t="s">
        <v>611</v>
      </c>
      <c r="E27" s="40" t="s">
        <v>735</v>
      </c>
      <c r="F27" s="40" t="s">
        <v>735</v>
      </c>
      <c r="G27" s="31"/>
      <c r="H27" s="31">
        <v>1</v>
      </c>
      <c r="I27" s="31">
        <v>1</v>
      </c>
      <c r="J27" s="32">
        <v>6500</v>
      </c>
      <c r="K27" s="33">
        <f t="shared" si="0"/>
        <v>6500</v>
      </c>
    </row>
    <row r="29" spans="1:11" ht="16.5" thickBot="1">
      <c r="A29" s="3" t="s">
        <v>730</v>
      </c>
      <c r="B29" s="3"/>
      <c r="E29" s="4"/>
      <c r="F29" s="5"/>
      <c r="G29" s="1"/>
      <c r="H29" s="1"/>
      <c r="I29" s="1"/>
      <c r="J29"/>
      <c r="K29"/>
    </row>
    <row r="30" spans="1:11" ht="15.75" thickBot="1">
      <c r="A30" s="6"/>
      <c r="B30" s="6"/>
      <c r="E30" s="4"/>
      <c r="F30" s="5"/>
      <c r="G30" s="83" t="s">
        <v>731</v>
      </c>
      <c r="H30" s="84"/>
      <c r="I30" s="84"/>
      <c r="J30" s="85"/>
      <c r="K30" s="7">
        <f>SUM(I6:I27)</f>
        <v>22</v>
      </c>
    </row>
    <row r="31" spans="1:11" ht="18.75">
      <c r="A31" s="8" t="s">
        <v>732</v>
      </c>
      <c r="B31" s="86" t="s">
        <v>733</v>
      </c>
      <c r="C31" s="87"/>
      <c r="E31" s="18"/>
      <c r="F31" s="5"/>
      <c r="G31" s="88" t="s">
        <v>734</v>
      </c>
      <c r="H31" s="89"/>
      <c r="I31" s="89"/>
      <c r="J31" s="90"/>
      <c r="K31" s="9">
        <f>SUM(K6:K27)</f>
        <v>824250</v>
      </c>
    </row>
    <row r="32" spans="1:11" ht="15.75" thickBot="1">
      <c r="A32" s="10" t="s">
        <v>735</v>
      </c>
      <c r="B32" s="91" t="s">
        <v>736</v>
      </c>
      <c r="C32" s="92"/>
      <c r="E32" s="18"/>
      <c r="F32" s="5"/>
      <c r="G32" s="93" t="s">
        <v>737</v>
      </c>
      <c r="H32" s="94"/>
      <c r="I32" s="94"/>
      <c r="J32" s="94"/>
      <c r="K32" s="11">
        <f>K31*0.07</f>
        <v>57697.500000000007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0:J30"/>
    <mergeCell ref="B31:C31"/>
    <mergeCell ref="G31:J31"/>
    <mergeCell ref="B32:C32"/>
    <mergeCell ref="G32:J3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O1" sqref="O1"/>
    </sheetView>
  </sheetViews>
  <sheetFormatPr defaultRowHeight="15"/>
  <cols>
    <col min="1" max="1" width="6" customWidth="1"/>
    <col min="2" max="2" width="7.42578125" customWidth="1"/>
    <col min="3" max="3" width="20.42578125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.42578125" customWidth="1"/>
    <col min="8" max="8" width="3.85546875" customWidth="1"/>
    <col min="9" max="9" width="4.42578125" customWidth="1"/>
    <col min="10" max="10" width="9.28515625" style="2" customWidth="1"/>
    <col min="11" max="11" width="9.42578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42186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645</v>
      </c>
      <c r="G3" s="105"/>
      <c r="H3" s="105"/>
      <c r="I3" s="105"/>
      <c r="J3" s="105"/>
      <c r="K3" s="118"/>
    </row>
    <row r="4" spans="1:11" ht="23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23</v>
      </c>
      <c r="D6" s="22" t="s">
        <v>305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650</v>
      </c>
      <c r="K6" s="29">
        <f>I6*J6</f>
        <v>650</v>
      </c>
    </row>
    <row r="7" spans="1:11">
      <c r="A7" s="28" t="s">
        <v>732</v>
      </c>
      <c r="B7" s="21" t="s">
        <v>732</v>
      </c>
      <c r="C7" s="34" t="s">
        <v>65</v>
      </c>
      <c r="D7" s="22" t="s">
        <v>333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2500</v>
      </c>
      <c r="K7" s="29">
        <f t="shared" ref="K7:K21" si="0">I7*J7</f>
        <v>2500</v>
      </c>
    </row>
    <row r="8" spans="1:11">
      <c r="A8" s="28" t="s">
        <v>732</v>
      </c>
      <c r="B8" s="21" t="s">
        <v>732</v>
      </c>
      <c r="C8" s="34" t="s">
        <v>241</v>
      </c>
      <c r="D8" s="22" t="s">
        <v>106</v>
      </c>
      <c r="E8" s="22" t="s">
        <v>646</v>
      </c>
      <c r="F8" s="19" t="s">
        <v>735</v>
      </c>
      <c r="G8" s="22">
        <v>1</v>
      </c>
      <c r="H8" s="22"/>
      <c r="I8" s="22">
        <v>1</v>
      </c>
      <c r="J8" s="24">
        <v>150000</v>
      </c>
      <c r="K8" s="29">
        <f t="shared" si="0"/>
        <v>150000</v>
      </c>
    </row>
    <row r="9" spans="1:11">
      <c r="A9" s="28" t="s">
        <v>732</v>
      </c>
      <c r="B9" s="21" t="s">
        <v>732</v>
      </c>
      <c r="C9" s="34" t="s">
        <v>241</v>
      </c>
      <c r="D9" s="22" t="s">
        <v>24</v>
      </c>
      <c r="E9" s="22" t="s">
        <v>647</v>
      </c>
      <c r="F9" s="19" t="s">
        <v>735</v>
      </c>
      <c r="G9" s="22">
        <v>1</v>
      </c>
      <c r="H9" s="22"/>
      <c r="I9" s="22">
        <v>1</v>
      </c>
      <c r="J9" s="24">
        <v>150000</v>
      </c>
      <c r="K9" s="29">
        <f t="shared" si="0"/>
        <v>150000</v>
      </c>
    </row>
    <row r="10" spans="1:11">
      <c r="A10" s="28" t="s">
        <v>732</v>
      </c>
      <c r="B10" s="21" t="s">
        <v>732</v>
      </c>
      <c r="C10" s="34" t="s">
        <v>323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3500</v>
      </c>
      <c r="K10" s="29">
        <f t="shared" si="0"/>
        <v>3500</v>
      </c>
    </row>
    <row r="11" spans="1:11">
      <c r="A11" s="28" t="s">
        <v>732</v>
      </c>
      <c r="B11" s="21" t="s">
        <v>732</v>
      </c>
      <c r="C11" s="34" t="s">
        <v>387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65000</v>
      </c>
      <c r="K11" s="29">
        <f t="shared" si="0"/>
        <v>65000</v>
      </c>
    </row>
    <row r="12" spans="1:11">
      <c r="A12" s="28" t="s">
        <v>732</v>
      </c>
      <c r="B12" s="21" t="s">
        <v>732</v>
      </c>
      <c r="C12" s="34" t="s">
        <v>387</v>
      </c>
      <c r="D12" s="22" t="s">
        <v>24</v>
      </c>
      <c r="E12" s="19" t="s">
        <v>735</v>
      </c>
      <c r="F12" s="19" t="s">
        <v>735</v>
      </c>
      <c r="G12" s="22"/>
      <c r="H12" s="22">
        <v>1</v>
      </c>
      <c r="I12" s="22">
        <v>1</v>
      </c>
      <c r="J12" s="24">
        <v>65000</v>
      </c>
      <c r="K12" s="29">
        <f t="shared" si="0"/>
        <v>65000</v>
      </c>
    </row>
    <row r="13" spans="1:11">
      <c r="A13" s="28" t="s">
        <v>732</v>
      </c>
      <c r="B13" s="21" t="s">
        <v>732</v>
      </c>
      <c r="C13" s="34" t="s">
        <v>37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21" t="s">
        <v>732</v>
      </c>
      <c r="C14" s="34" t="s">
        <v>37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6500</v>
      </c>
      <c r="K14" s="29">
        <f t="shared" si="0"/>
        <v>6500</v>
      </c>
    </row>
    <row r="15" spans="1:11">
      <c r="A15" s="28" t="s">
        <v>732</v>
      </c>
      <c r="B15" s="21" t="s">
        <v>732</v>
      </c>
      <c r="C15" s="34" t="s">
        <v>237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6500</v>
      </c>
      <c r="K15" s="29">
        <f t="shared" si="0"/>
        <v>6500</v>
      </c>
    </row>
    <row r="16" spans="1:11">
      <c r="A16" s="28" t="s">
        <v>732</v>
      </c>
      <c r="B16" s="21" t="s">
        <v>732</v>
      </c>
      <c r="C16" s="34" t="s">
        <v>48</v>
      </c>
      <c r="D16" s="22" t="s">
        <v>82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1200</v>
      </c>
      <c r="K16" s="29">
        <f t="shared" si="0"/>
        <v>1200</v>
      </c>
    </row>
    <row r="17" spans="1:11">
      <c r="A17" s="28" t="s">
        <v>732</v>
      </c>
      <c r="B17" s="21" t="s">
        <v>732</v>
      </c>
      <c r="C17" s="34" t="s">
        <v>29</v>
      </c>
      <c r="D17" s="22" t="s">
        <v>231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15000</v>
      </c>
      <c r="K17" s="29">
        <f t="shared" si="0"/>
        <v>15000</v>
      </c>
    </row>
    <row r="18" spans="1:11">
      <c r="A18" s="28" t="s">
        <v>732</v>
      </c>
      <c r="B18" s="21" t="s">
        <v>732</v>
      </c>
      <c r="C18" s="34" t="s">
        <v>21</v>
      </c>
      <c r="D18" s="22" t="s">
        <v>393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6500</v>
      </c>
      <c r="K18" s="29">
        <f t="shared" si="0"/>
        <v>6500</v>
      </c>
    </row>
    <row r="19" spans="1:11">
      <c r="A19" s="28" t="s">
        <v>732</v>
      </c>
      <c r="B19" s="21" t="s">
        <v>732</v>
      </c>
      <c r="C19" s="34" t="s">
        <v>19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1100</v>
      </c>
      <c r="K19" s="29">
        <f t="shared" si="0"/>
        <v>1100</v>
      </c>
    </row>
    <row r="20" spans="1:11">
      <c r="A20" s="28" t="s">
        <v>732</v>
      </c>
      <c r="B20" s="21" t="s">
        <v>732</v>
      </c>
      <c r="C20" s="34" t="s">
        <v>110</v>
      </c>
      <c r="D20" s="22" t="s">
        <v>470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150000</v>
      </c>
      <c r="K20" s="29">
        <f t="shared" si="0"/>
        <v>150000</v>
      </c>
    </row>
    <row r="21" spans="1:11" ht="15.75" thickBot="1">
      <c r="A21" s="30" t="s">
        <v>732</v>
      </c>
      <c r="B21" s="45" t="s">
        <v>732</v>
      </c>
      <c r="C21" s="37" t="s">
        <v>114</v>
      </c>
      <c r="D21" s="31" t="s">
        <v>24</v>
      </c>
      <c r="E21" s="40" t="s">
        <v>735</v>
      </c>
      <c r="F21" s="40" t="s">
        <v>735</v>
      </c>
      <c r="G21" s="31">
        <v>1</v>
      </c>
      <c r="H21" s="31"/>
      <c r="I21" s="31">
        <v>1</v>
      </c>
      <c r="J21" s="32">
        <v>6500</v>
      </c>
      <c r="K21" s="33">
        <f t="shared" si="0"/>
        <v>6500</v>
      </c>
    </row>
    <row r="23" spans="1:11" ht="16.5" thickBot="1">
      <c r="A23" s="3" t="s">
        <v>730</v>
      </c>
      <c r="B23" s="3"/>
      <c r="E23" s="4"/>
      <c r="F23" s="5"/>
      <c r="G23" s="1"/>
      <c r="H23" s="1"/>
      <c r="I23" s="1"/>
      <c r="J23"/>
      <c r="K23"/>
    </row>
    <row r="24" spans="1:11" ht="15.75" thickBot="1">
      <c r="A24" s="6"/>
      <c r="B24" s="6"/>
      <c r="E24" s="4"/>
      <c r="F24" s="5"/>
      <c r="G24" s="83" t="s">
        <v>731</v>
      </c>
      <c r="H24" s="84"/>
      <c r="I24" s="84"/>
      <c r="J24" s="85"/>
      <c r="K24" s="7">
        <f>SUM(I6:I21)</f>
        <v>16</v>
      </c>
    </row>
    <row r="25" spans="1:11" ht="18.75">
      <c r="A25" s="8" t="s">
        <v>732</v>
      </c>
      <c r="B25" s="86" t="s">
        <v>733</v>
      </c>
      <c r="C25" s="87"/>
      <c r="E25" s="18"/>
      <c r="F25" s="5"/>
      <c r="G25" s="88" t="s">
        <v>734</v>
      </c>
      <c r="H25" s="89"/>
      <c r="I25" s="89"/>
      <c r="J25" s="90"/>
      <c r="K25" s="9">
        <f>SUM(K6:K21)</f>
        <v>636450</v>
      </c>
    </row>
    <row r="26" spans="1:11" ht="15.75" thickBot="1">
      <c r="A26" s="10" t="s">
        <v>735</v>
      </c>
      <c r="B26" s="91" t="s">
        <v>736</v>
      </c>
      <c r="C26" s="92"/>
      <c r="E26" s="18"/>
      <c r="F26" s="5"/>
      <c r="G26" s="93" t="s">
        <v>737</v>
      </c>
      <c r="H26" s="94"/>
      <c r="I26" s="94"/>
      <c r="J26" s="94"/>
      <c r="K26" s="11">
        <f>K25*0.07</f>
        <v>44551.500000000007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24:J24"/>
    <mergeCell ref="B25:C25"/>
    <mergeCell ref="G25:J25"/>
    <mergeCell ref="B26:C26"/>
    <mergeCell ref="G26:J26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O1" sqref="O1"/>
    </sheetView>
  </sheetViews>
  <sheetFormatPr defaultRowHeight="15"/>
  <cols>
    <col min="1" max="1" width="6" customWidth="1"/>
    <col min="2" max="2" width="6.28515625" customWidth="1"/>
    <col min="3" max="3" width="21.42578125" style="38" bestFit="1" customWidth="1"/>
    <col min="4" max="4" width="10.85546875" bestFit="1" customWidth="1"/>
    <col min="5" max="5" width="8.28515625" bestFit="1" customWidth="1"/>
    <col min="6" max="6" width="7.85546875" bestFit="1" customWidth="1"/>
    <col min="7" max="7" width="4.5703125" customWidth="1"/>
    <col min="8" max="8" width="4.28515625" customWidth="1"/>
    <col min="9" max="9" width="4.42578125" customWidth="1"/>
    <col min="10" max="10" width="10.28515625" style="2" customWidth="1"/>
    <col min="11" max="11" width="10.5703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42186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648</v>
      </c>
      <c r="G3" s="97"/>
      <c r="H3" s="97"/>
      <c r="I3" s="97"/>
      <c r="J3" s="97"/>
      <c r="K3" s="98"/>
    </row>
    <row r="4" spans="1:11" ht="17.25" customHeight="1">
      <c r="A4" s="112" t="s">
        <v>3</v>
      </c>
      <c r="B4" s="108" t="s">
        <v>4</v>
      </c>
      <c r="C4" s="12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33" t="s">
        <v>11</v>
      </c>
      <c r="K4" s="111" t="s">
        <v>12</v>
      </c>
    </row>
    <row r="5" spans="1:11" ht="19.5" customHeight="1">
      <c r="A5" s="112"/>
      <c r="B5" s="108"/>
      <c r="C5" s="125"/>
      <c r="D5" s="114"/>
      <c r="E5" s="115"/>
      <c r="F5" s="116"/>
      <c r="G5" s="20" t="s">
        <v>13</v>
      </c>
      <c r="H5" s="20" t="s">
        <v>14</v>
      </c>
      <c r="I5" s="109"/>
      <c r="J5" s="134"/>
      <c r="K5" s="111"/>
    </row>
    <row r="6" spans="1:11">
      <c r="A6" s="28" t="s">
        <v>732</v>
      </c>
      <c r="B6" s="21" t="s">
        <v>732</v>
      </c>
      <c r="C6" s="34" t="s">
        <v>588</v>
      </c>
      <c r="D6" s="22" t="s">
        <v>649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65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2500</v>
      </c>
      <c r="K7" s="29">
        <f t="shared" ref="K7:K45" si="0">I7*J7</f>
        <v>2500</v>
      </c>
    </row>
    <row r="8" spans="1:11">
      <c r="A8" s="28" t="s">
        <v>732</v>
      </c>
      <c r="B8" s="21" t="s">
        <v>732</v>
      </c>
      <c r="C8" s="34" t="s">
        <v>48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1200</v>
      </c>
      <c r="K8" s="29">
        <f t="shared" si="0"/>
        <v>1200</v>
      </c>
    </row>
    <row r="9" spans="1:11">
      <c r="A9" s="28" t="s">
        <v>732</v>
      </c>
      <c r="B9" s="21" t="s">
        <v>732</v>
      </c>
      <c r="C9" s="34" t="s">
        <v>48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1200</v>
      </c>
      <c r="K9" s="29">
        <f t="shared" si="0"/>
        <v>1200</v>
      </c>
    </row>
    <row r="10" spans="1:11">
      <c r="A10" s="28" t="s">
        <v>732</v>
      </c>
      <c r="B10" s="21" t="s">
        <v>732</v>
      </c>
      <c r="C10" s="34" t="s">
        <v>48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1200</v>
      </c>
      <c r="K10" s="29">
        <f t="shared" si="0"/>
        <v>1200</v>
      </c>
    </row>
    <row r="11" spans="1:11">
      <c r="A11" s="28" t="s">
        <v>732</v>
      </c>
      <c r="B11" s="21" t="s">
        <v>732</v>
      </c>
      <c r="C11" s="34" t="s">
        <v>48</v>
      </c>
      <c r="D11" s="22" t="s">
        <v>24</v>
      </c>
      <c r="E11" s="19" t="s">
        <v>735</v>
      </c>
      <c r="F11" s="19" t="s">
        <v>735</v>
      </c>
      <c r="G11" s="22"/>
      <c r="H11" s="22">
        <v>1</v>
      </c>
      <c r="I11" s="22">
        <v>1</v>
      </c>
      <c r="J11" s="24">
        <v>1200</v>
      </c>
      <c r="K11" s="29">
        <f t="shared" si="0"/>
        <v>1200</v>
      </c>
    </row>
    <row r="12" spans="1:11">
      <c r="A12" s="28" t="s">
        <v>732</v>
      </c>
      <c r="B12" s="21" t="s">
        <v>732</v>
      </c>
      <c r="C12" s="34" t="s">
        <v>37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21" t="s">
        <v>732</v>
      </c>
      <c r="C13" s="34" t="s">
        <v>29</v>
      </c>
      <c r="D13" s="22" t="s">
        <v>231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15000</v>
      </c>
      <c r="K13" s="29">
        <f t="shared" si="0"/>
        <v>15000</v>
      </c>
    </row>
    <row r="14" spans="1:11">
      <c r="A14" s="28" t="s">
        <v>732</v>
      </c>
      <c r="B14" s="21" t="s">
        <v>732</v>
      </c>
      <c r="C14" s="34" t="s">
        <v>89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1400</v>
      </c>
      <c r="K14" s="29">
        <f t="shared" si="0"/>
        <v>1400</v>
      </c>
    </row>
    <row r="15" spans="1:11">
      <c r="A15" s="28" t="s">
        <v>732</v>
      </c>
      <c r="B15" s="21" t="s">
        <v>732</v>
      </c>
      <c r="C15" s="34" t="s">
        <v>278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18500</v>
      </c>
      <c r="K15" s="29">
        <f t="shared" si="0"/>
        <v>18500</v>
      </c>
    </row>
    <row r="16" spans="1:11">
      <c r="A16" s="28" t="s">
        <v>732</v>
      </c>
      <c r="B16" s="21" t="s">
        <v>732</v>
      </c>
      <c r="C16" s="34" t="s">
        <v>95</v>
      </c>
      <c r="D16" s="22" t="s">
        <v>453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30000</v>
      </c>
      <c r="K16" s="29">
        <f t="shared" si="0"/>
        <v>30000</v>
      </c>
    </row>
    <row r="17" spans="1:11">
      <c r="A17" s="28" t="s">
        <v>732</v>
      </c>
      <c r="B17" s="21" t="s">
        <v>732</v>
      </c>
      <c r="C17" s="34" t="s">
        <v>98</v>
      </c>
      <c r="D17" s="22" t="s">
        <v>611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6500</v>
      </c>
      <c r="K17" s="29">
        <f t="shared" si="0"/>
        <v>6500</v>
      </c>
    </row>
    <row r="18" spans="1:11">
      <c r="A18" s="28" t="s">
        <v>732</v>
      </c>
      <c r="B18" s="21" t="s">
        <v>732</v>
      </c>
      <c r="C18" s="34" t="s">
        <v>48</v>
      </c>
      <c r="D18" s="22" t="s">
        <v>24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1200</v>
      </c>
      <c r="K18" s="29">
        <f t="shared" si="0"/>
        <v>1200</v>
      </c>
    </row>
    <row r="19" spans="1:11">
      <c r="A19" s="28" t="s">
        <v>732</v>
      </c>
      <c r="B19" s="21" t="s">
        <v>732</v>
      </c>
      <c r="C19" s="34" t="s">
        <v>110</v>
      </c>
      <c r="D19" s="22" t="s">
        <v>266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150000</v>
      </c>
      <c r="K19" s="29">
        <f t="shared" si="0"/>
        <v>150000</v>
      </c>
    </row>
    <row r="20" spans="1:11">
      <c r="A20" s="28" t="s">
        <v>732</v>
      </c>
      <c r="B20" s="21" t="s">
        <v>732</v>
      </c>
      <c r="C20" s="34" t="s">
        <v>114</v>
      </c>
      <c r="D20" s="22" t="s">
        <v>24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6500</v>
      </c>
      <c r="K20" s="29">
        <f t="shared" si="0"/>
        <v>6500</v>
      </c>
    </row>
    <row r="21" spans="1:11">
      <c r="A21" s="28" t="s">
        <v>732</v>
      </c>
      <c r="B21" s="21" t="s">
        <v>732</v>
      </c>
      <c r="C21" s="34" t="s">
        <v>37</v>
      </c>
      <c r="D21" s="22" t="s">
        <v>24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6500</v>
      </c>
      <c r="K21" s="29">
        <f t="shared" si="0"/>
        <v>6500</v>
      </c>
    </row>
    <row r="22" spans="1:11">
      <c r="A22" s="28" t="s">
        <v>732</v>
      </c>
      <c r="B22" s="21" t="s">
        <v>732</v>
      </c>
      <c r="C22" s="34" t="s">
        <v>37</v>
      </c>
      <c r="D22" s="22" t="s">
        <v>24</v>
      </c>
      <c r="E22" s="19" t="s">
        <v>735</v>
      </c>
      <c r="F22" s="19" t="s">
        <v>735</v>
      </c>
      <c r="G22" s="22"/>
      <c r="H22" s="22">
        <v>1</v>
      </c>
      <c r="I22" s="22">
        <v>1</v>
      </c>
      <c r="J22" s="24">
        <v>6500</v>
      </c>
      <c r="K22" s="29">
        <f t="shared" si="0"/>
        <v>6500</v>
      </c>
    </row>
    <row r="23" spans="1:11">
      <c r="A23" s="28" t="s">
        <v>732</v>
      </c>
      <c r="B23" s="21" t="s">
        <v>732</v>
      </c>
      <c r="C23" s="34" t="s">
        <v>387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65000</v>
      </c>
      <c r="K23" s="29">
        <f t="shared" si="0"/>
        <v>65000</v>
      </c>
    </row>
    <row r="24" spans="1:11">
      <c r="A24" s="28" t="s">
        <v>732</v>
      </c>
      <c r="B24" s="21" t="s">
        <v>732</v>
      </c>
      <c r="C24" s="34" t="s">
        <v>48</v>
      </c>
      <c r="D24" s="22" t="s">
        <v>24</v>
      </c>
      <c r="E24" s="19" t="s">
        <v>735</v>
      </c>
      <c r="F24" s="19" t="s">
        <v>735</v>
      </c>
      <c r="G24" s="22">
        <v>1</v>
      </c>
      <c r="H24" s="22"/>
      <c r="I24" s="22">
        <v>1</v>
      </c>
      <c r="J24" s="24">
        <v>1200</v>
      </c>
      <c r="K24" s="29">
        <f t="shared" si="0"/>
        <v>1200</v>
      </c>
    </row>
    <row r="25" spans="1:11">
      <c r="A25" s="28" t="s">
        <v>732</v>
      </c>
      <c r="B25" s="21" t="s">
        <v>732</v>
      </c>
      <c r="C25" s="34" t="s">
        <v>47</v>
      </c>
      <c r="D25" s="22" t="s">
        <v>24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450000</v>
      </c>
      <c r="K25" s="29">
        <f t="shared" si="0"/>
        <v>450000</v>
      </c>
    </row>
    <row r="26" spans="1:11">
      <c r="A26" s="28" t="s">
        <v>732</v>
      </c>
      <c r="B26" s="21" t="s">
        <v>732</v>
      </c>
      <c r="C26" s="34" t="s">
        <v>528</v>
      </c>
      <c r="D26" s="22" t="s">
        <v>24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45000</v>
      </c>
      <c r="K26" s="29">
        <f t="shared" si="0"/>
        <v>45000</v>
      </c>
    </row>
    <row r="27" spans="1:11">
      <c r="A27" s="28" t="s">
        <v>732</v>
      </c>
      <c r="B27" s="21" t="s">
        <v>732</v>
      </c>
      <c r="C27" s="34" t="s">
        <v>228</v>
      </c>
      <c r="D27" s="22" t="s">
        <v>24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38000</v>
      </c>
      <c r="K27" s="29">
        <f t="shared" si="0"/>
        <v>38000</v>
      </c>
    </row>
    <row r="28" spans="1:11">
      <c r="A28" s="28" t="s">
        <v>732</v>
      </c>
      <c r="B28" s="21" t="s">
        <v>732</v>
      </c>
      <c r="C28" s="34" t="s">
        <v>65</v>
      </c>
      <c r="D28" s="22" t="s">
        <v>24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2500</v>
      </c>
      <c r="K28" s="29">
        <f t="shared" si="0"/>
        <v>2500</v>
      </c>
    </row>
    <row r="29" spans="1:11">
      <c r="A29" s="28" t="s">
        <v>732</v>
      </c>
      <c r="B29" s="21" t="s">
        <v>732</v>
      </c>
      <c r="C29" s="34" t="s">
        <v>65</v>
      </c>
      <c r="D29" s="22" t="s">
        <v>24</v>
      </c>
      <c r="E29" s="19" t="s">
        <v>735</v>
      </c>
      <c r="F29" s="19" t="s">
        <v>735</v>
      </c>
      <c r="G29" s="22">
        <v>1</v>
      </c>
      <c r="H29" s="22"/>
      <c r="I29" s="22">
        <v>1</v>
      </c>
      <c r="J29" s="24">
        <v>2500</v>
      </c>
      <c r="K29" s="29">
        <f t="shared" si="0"/>
        <v>2500</v>
      </c>
    </row>
    <row r="30" spans="1:11">
      <c r="A30" s="28" t="s">
        <v>732</v>
      </c>
      <c r="B30" s="21" t="s">
        <v>732</v>
      </c>
      <c r="C30" s="34" t="s">
        <v>37</v>
      </c>
      <c r="D30" s="22" t="s">
        <v>24</v>
      </c>
      <c r="E30" s="19" t="s">
        <v>735</v>
      </c>
      <c r="F30" s="19" t="s">
        <v>735</v>
      </c>
      <c r="G30" s="22">
        <v>1</v>
      </c>
      <c r="H30" s="22"/>
      <c r="I30" s="22">
        <v>1</v>
      </c>
      <c r="J30" s="24">
        <v>6500</v>
      </c>
      <c r="K30" s="29">
        <f t="shared" si="0"/>
        <v>6500</v>
      </c>
    </row>
    <row r="31" spans="1:11">
      <c r="A31" s="28" t="s">
        <v>732</v>
      </c>
      <c r="B31" s="21" t="s">
        <v>732</v>
      </c>
      <c r="C31" s="34" t="s">
        <v>237</v>
      </c>
      <c r="D31" s="22" t="s">
        <v>24</v>
      </c>
      <c r="E31" s="19" t="s">
        <v>735</v>
      </c>
      <c r="F31" s="19" t="s">
        <v>735</v>
      </c>
      <c r="G31" s="22">
        <v>1</v>
      </c>
      <c r="H31" s="22"/>
      <c r="I31" s="22">
        <v>1</v>
      </c>
      <c r="J31" s="24">
        <v>6500</v>
      </c>
      <c r="K31" s="29">
        <f t="shared" si="0"/>
        <v>6500</v>
      </c>
    </row>
    <row r="32" spans="1:11">
      <c r="A32" s="28" t="s">
        <v>732</v>
      </c>
      <c r="B32" s="21" t="s">
        <v>732</v>
      </c>
      <c r="C32" s="34" t="s">
        <v>19</v>
      </c>
      <c r="D32" s="22" t="s">
        <v>24</v>
      </c>
      <c r="E32" s="19" t="s">
        <v>735</v>
      </c>
      <c r="F32" s="19" t="s">
        <v>735</v>
      </c>
      <c r="G32" s="22">
        <v>1</v>
      </c>
      <c r="H32" s="22"/>
      <c r="I32" s="22">
        <v>1</v>
      </c>
      <c r="J32" s="24">
        <v>1100</v>
      </c>
      <c r="K32" s="29">
        <f t="shared" si="0"/>
        <v>1100</v>
      </c>
    </row>
    <row r="33" spans="1:11">
      <c r="A33" s="28" t="s">
        <v>732</v>
      </c>
      <c r="B33" s="21" t="s">
        <v>732</v>
      </c>
      <c r="C33" s="34" t="s">
        <v>48</v>
      </c>
      <c r="D33" s="22" t="s">
        <v>24</v>
      </c>
      <c r="E33" s="19" t="s">
        <v>735</v>
      </c>
      <c r="F33" s="19" t="s">
        <v>735</v>
      </c>
      <c r="G33" s="22">
        <v>1</v>
      </c>
      <c r="H33" s="22"/>
      <c r="I33" s="22">
        <v>1</v>
      </c>
      <c r="J33" s="24">
        <v>1200</v>
      </c>
      <c r="K33" s="29">
        <f t="shared" si="0"/>
        <v>1200</v>
      </c>
    </row>
    <row r="34" spans="1:11">
      <c r="A34" s="28" t="s">
        <v>732</v>
      </c>
      <c r="B34" s="21" t="s">
        <v>732</v>
      </c>
      <c r="C34" s="34" t="s">
        <v>22</v>
      </c>
      <c r="D34" s="22" t="s">
        <v>24</v>
      </c>
      <c r="E34" s="19" t="s">
        <v>735</v>
      </c>
      <c r="F34" s="19" t="s">
        <v>735</v>
      </c>
      <c r="G34" s="22">
        <v>1</v>
      </c>
      <c r="H34" s="22"/>
      <c r="I34" s="22">
        <v>1</v>
      </c>
      <c r="J34" s="24">
        <v>6500</v>
      </c>
      <c r="K34" s="29">
        <f t="shared" si="0"/>
        <v>6500</v>
      </c>
    </row>
    <row r="35" spans="1:11">
      <c r="A35" s="28" t="s">
        <v>732</v>
      </c>
      <c r="B35" s="21" t="s">
        <v>732</v>
      </c>
      <c r="C35" s="34" t="s">
        <v>22</v>
      </c>
      <c r="D35" s="22" t="s">
        <v>24</v>
      </c>
      <c r="E35" s="19" t="s">
        <v>735</v>
      </c>
      <c r="F35" s="19" t="s">
        <v>735</v>
      </c>
      <c r="G35" s="22">
        <v>1</v>
      </c>
      <c r="H35" s="22"/>
      <c r="I35" s="22">
        <v>1</v>
      </c>
      <c r="J35" s="24">
        <v>6500</v>
      </c>
      <c r="K35" s="29">
        <f t="shared" si="0"/>
        <v>6500</v>
      </c>
    </row>
    <row r="36" spans="1:11">
      <c r="A36" s="28" t="s">
        <v>732</v>
      </c>
      <c r="B36" s="21" t="s">
        <v>732</v>
      </c>
      <c r="C36" s="34" t="s">
        <v>530</v>
      </c>
      <c r="D36" s="22" t="s">
        <v>24</v>
      </c>
      <c r="E36" s="19" t="s">
        <v>735</v>
      </c>
      <c r="F36" s="19" t="s">
        <v>735</v>
      </c>
      <c r="G36" s="22">
        <v>1</v>
      </c>
      <c r="H36" s="22"/>
      <c r="I36" s="22">
        <v>1</v>
      </c>
      <c r="J36" s="24">
        <v>45000</v>
      </c>
      <c r="K36" s="29">
        <f t="shared" si="0"/>
        <v>45000</v>
      </c>
    </row>
    <row r="37" spans="1:11">
      <c r="A37" s="28" t="s">
        <v>732</v>
      </c>
      <c r="B37" s="21" t="s">
        <v>732</v>
      </c>
      <c r="C37" s="34" t="s">
        <v>387</v>
      </c>
      <c r="D37" s="22" t="s">
        <v>24</v>
      </c>
      <c r="E37" s="19" t="s">
        <v>735</v>
      </c>
      <c r="F37" s="19" t="s">
        <v>735</v>
      </c>
      <c r="G37" s="22">
        <v>1</v>
      </c>
      <c r="H37" s="22"/>
      <c r="I37" s="22">
        <v>1</v>
      </c>
      <c r="J37" s="24">
        <v>65000</v>
      </c>
      <c r="K37" s="29">
        <f t="shared" si="0"/>
        <v>65000</v>
      </c>
    </row>
    <row r="38" spans="1:11">
      <c r="A38" s="28" t="s">
        <v>732</v>
      </c>
      <c r="B38" s="21" t="s">
        <v>732</v>
      </c>
      <c r="C38" s="34" t="s">
        <v>323</v>
      </c>
      <c r="D38" s="22" t="s">
        <v>24</v>
      </c>
      <c r="E38" s="19" t="s">
        <v>735</v>
      </c>
      <c r="F38" s="19" t="s">
        <v>735</v>
      </c>
      <c r="G38" s="22"/>
      <c r="H38" s="22">
        <v>1</v>
      </c>
      <c r="I38" s="22">
        <v>1</v>
      </c>
      <c r="J38" s="24">
        <v>3500</v>
      </c>
      <c r="K38" s="29">
        <f t="shared" si="0"/>
        <v>3500</v>
      </c>
    </row>
    <row r="39" spans="1:11">
      <c r="A39" s="28" t="s">
        <v>732</v>
      </c>
      <c r="B39" s="21" t="s">
        <v>732</v>
      </c>
      <c r="C39" s="34" t="s">
        <v>323</v>
      </c>
      <c r="D39" s="22" t="s">
        <v>24</v>
      </c>
      <c r="E39" s="19" t="s">
        <v>735</v>
      </c>
      <c r="F39" s="19" t="s">
        <v>735</v>
      </c>
      <c r="G39" s="22"/>
      <c r="H39" s="22">
        <v>1</v>
      </c>
      <c r="I39" s="22">
        <v>1</v>
      </c>
      <c r="J39" s="24">
        <v>3500</v>
      </c>
      <c r="K39" s="29">
        <f t="shared" si="0"/>
        <v>3500</v>
      </c>
    </row>
    <row r="40" spans="1:11">
      <c r="A40" s="28" t="s">
        <v>732</v>
      </c>
      <c r="B40" s="21" t="s">
        <v>732</v>
      </c>
      <c r="C40" s="34" t="s">
        <v>242</v>
      </c>
      <c r="D40" s="22" t="s">
        <v>244</v>
      </c>
      <c r="E40" s="19" t="s">
        <v>735</v>
      </c>
      <c r="F40" s="19" t="s">
        <v>735</v>
      </c>
      <c r="G40" s="22">
        <v>1</v>
      </c>
      <c r="H40" s="22"/>
      <c r="I40" s="22">
        <v>1</v>
      </c>
      <c r="J40" s="24">
        <v>300000</v>
      </c>
      <c r="K40" s="29">
        <f t="shared" si="0"/>
        <v>300000</v>
      </c>
    </row>
    <row r="41" spans="1:11">
      <c r="A41" s="28" t="s">
        <v>732</v>
      </c>
      <c r="B41" s="21" t="s">
        <v>732</v>
      </c>
      <c r="C41" s="34" t="s">
        <v>241</v>
      </c>
      <c r="D41" s="22" t="s">
        <v>244</v>
      </c>
      <c r="E41" s="19" t="s">
        <v>735</v>
      </c>
      <c r="F41" s="19" t="s">
        <v>735</v>
      </c>
      <c r="G41" s="22">
        <v>1</v>
      </c>
      <c r="H41" s="22"/>
      <c r="I41" s="22">
        <v>1</v>
      </c>
      <c r="J41" s="24">
        <v>150000</v>
      </c>
      <c r="K41" s="29">
        <f t="shared" si="0"/>
        <v>150000</v>
      </c>
    </row>
    <row r="42" spans="1:11">
      <c r="A42" s="28" t="s">
        <v>732</v>
      </c>
      <c r="B42" s="21" t="s">
        <v>732</v>
      </c>
      <c r="C42" s="34" t="s">
        <v>65</v>
      </c>
      <c r="D42" s="22" t="s">
        <v>24</v>
      </c>
      <c r="E42" s="19" t="s">
        <v>735</v>
      </c>
      <c r="F42" s="19" t="s">
        <v>735</v>
      </c>
      <c r="G42" s="22">
        <v>1</v>
      </c>
      <c r="H42" s="22"/>
      <c r="I42" s="22">
        <v>1</v>
      </c>
      <c r="J42" s="24">
        <v>2500</v>
      </c>
      <c r="K42" s="29">
        <f t="shared" si="0"/>
        <v>2500</v>
      </c>
    </row>
    <row r="43" spans="1:11">
      <c r="A43" s="28" t="s">
        <v>732</v>
      </c>
      <c r="B43" s="21" t="s">
        <v>732</v>
      </c>
      <c r="C43" s="34" t="s">
        <v>387</v>
      </c>
      <c r="D43" s="22" t="s">
        <v>24</v>
      </c>
      <c r="E43" s="19" t="s">
        <v>735</v>
      </c>
      <c r="F43" s="19" t="s">
        <v>735</v>
      </c>
      <c r="G43" s="22">
        <v>1</v>
      </c>
      <c r="H43" s="22"/>
      <c r="I43" s="22">
        <v>1</v>
      </c>
      <c r="J43" s="24">
        <v>65000</v>
      </c>
      <c r="K43" s="29">
        <f t="shared" si="0"/>
        <v>65000</v>
      </c>
    </row>
    <row r="44" spans="1:11">
      <c r="A44" s="28" t="s">
        <v>732</v>
      </c>
      <c r="B44" s="21" t="s">
        <v>732</v>
      </c>
      <c r="C44" s="34" t="s">
        <v>21</v>
      </c>
      <c r="D44" s="22" t="s">
        <v>393</v>
      </c>
      <c r="E44" s="19" t="s">
        <v>735</v>
      </c>
      <c r="F44" s="19" t="s">
        <v>735</v>
      </c>
      <c r="G44" s="22">
        <v>1</v>
      </c>
      <c r="H44" s="22"/>
      <c r="I44" s="22">
        <v>1</v>
      </c>
      <c r="J44" s="24">
        <v>6500</v>
      </c>
      <c r="K44" s="29">
        <f t="shared" si="0"/>
        <v>6500</v>
      </c>
    </row>
    <row r="45" spans="1:11" ht="15.75" thickBot="1">
      <c r="A45" s="30" t="s">
        <v>732</v>
      </c>
      <c r="B45" s="45" t="s">
        <v>732</v>
      </c>
      <c r="C45" s="37" t="s">
        <v>588</v>
      </c>
      <c r="D45" s="31" t="s">
        <v>649</v>
      </c>
      <c r="E45" s="40" t="s">
        <v>735</v>
      </c>
      <c r="F45" s="40" t="s">
        <v>735</v>
      </c>
      <c r="G45" s="31">
        <v>1</v>
      </c>
      <c r="H45" s="31"/>
      <c r="I45" s="31">
        <v>1</v>
      </c>
      <c r="J45" s="32">
        <v>1100</v>
      </c>
      <c r="K45" s="33">
        <f t="shared" si="0"/>
        <v>1100</v>
      </c>
    </row>
    <row r="47" spans="1:11" ht="16.5" thickBot="1">
      <c r="A47" s="3" t="s">
        <v>730</v>
      </c>
      <c r="B47" s="3"/>
      <c r="E47" s="4"/>
      <c r="F47" s="5"/>
      <c r="G47" s="1"/>
      <c r="H47" s="1"/>
      <c r="I47" s="1"/>
      <c r="J47"/>
      <c r="K47"/>
    </row>
    <row r="48" spans="1:11" ht="15.75" thickBot="1">
      <c r="A48" s="6"/>
      <c r="B48" s="6"/>
      <c r="E48" s="4"/>
      <c r="F48" s="5"/>
      <c r="G48" s="83" t="s">
        <v>731</v>
      </c>
      <c r="H48" s="84"/>
      <c r="I48" s="84"/>
      <c r="J48" s="85"/>
      <c r="K48" s="7">
        <f>SUM(I6:I45)</f>
        <v>40</v>
      </c>
    </row>
    <row r="49" spans="1:11" ht="18.75">
      <c r="A49" s="8" t="s">
        <v>732</v>
      </c>
      <c r="B49" s="86" t="s">
        <v>733</v>
      </c>
      <c r="C49" s="87"/>
      <c r="E49" s="18"/>
      <c r="F49" s="5"/>
      <c r="G49" s="88" t="s">
        <v>734</v>
      </c>
      <c r="H49" s="89"/>
      <c r="I49" s="89"/>
      <c r="J49" s="90"/>
      <c r="K49" s="9">
        <f>SUM(K6:K45)</f>
        <v>1531600</v>
      </c>
    </row>
    <row r="50" spans="1:11" ht="15.75" thickBot="1">
      <c r="A50" s="10" t="s">
        <v>735</v>
      </c>
      <c r="B50" s="91" t="s">
        <v>736</v>
      </c>
      <c r="C50" s="92"/>
      <c r="E50" s="18"/>
      <c r="F50" s="5"/>
      <c r="G50" s="93" t="s">
        <v>737</v>
      </c>
      <c r="H50" s="94"/>
      <c r="I50" s="94"/>
      <c r="J50" s="94"/>
      <c r="K50" s="11">
        <f>K49*0.07</f>
        <v>107212.00000000001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48:J48"/>
    <mergeCell ref="B49:C49"/>
    <mergeCell ref="G49:J49"/>
    <mergeCell ref="B50:C50"/>
    <mergeCell ref="G50:J50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P1" sqref="P1"/>
    </sheetView>
  </sheetViews>
  <sheetFormatPr defaultRowHeight="15"/>
  <cols>
    <col min="1" max="1" width="5.85546875" customWidth="1"/>
    <col min="2" max="2" width="6.28515625" customWidth="1"/>
    <col min="3" max="3" width="20.5703125" customWidth="1"/>
    <col min="4" max="4" width="10.5703125" bestFit="1" customWidth="1"/>
    <col min="5" max="5" width="12.140625" customWidth="1"/>
    <col min="6" max="6" width="6.85546875" customWidth="1"/>
    <col min="7" max="7" width="3.5703125" customWidth="1"/>
    <col min="8" max="9" width="4.42578125" customWidth="1"/>
    <col min="10" max="10" width="8.85546875" style="2" customWidth="1"/>
    <col min="11" max="11" width="8.7109375" style="2" customWidth="1"/>
  </cols>
  <sheetData>
    <row r="1" spans="1:11">
      <c r="A1" s="102" t="s">
        <v>0</v>
      </c>
      <c r="B1" s="103"/>
      <c r="C1" s="103"/>
      <c r="D1" s="104"/>
      <c r="E1" s="104"/>
      <c r="F1" s="104"/>
      <c r="G1" s="104"/>
      <c r="H1" s="105" t="s">
        <v>1</v>
      </c>
      <c r="I1" s="105"/>
      <c r="J1" s="132">
        <v>42186</v>
      </c>
      <c r="K1" s="107"/>
    </row>
    <row r="2" spans="1:11">
      <c r="A2" s="95" t="s">
        <v>2</v>
      </c>
      <c r="B2" s="96"/>
      <c r="C2" s="96"/>
      <c r="D2" s="96"/>
      <c r="E2" s="96"/>
      <c r="F2" s="105" t="s">
        <v>650</v>
      </c>
      <c r="G2" s="105"/>
      <c r="H2" s="105"/>
      <c r="I2" s="105"/>
      <c r="J2" s="105"/>
      <c r="K2" s="118"/>
    </row>
    <row r="3" spans="1:11" ht="20.25" customHeight="1">
      <c r="A3" s="112" t="s">
        <v>3</v>
      </c>
      <c r="B3" s="108" t="s">
        <v>4</v>
      </c>
      <c r="C3" s="114" t="s">
        <v>5</v>
      </c>
      <c r="D3" s="114" t="s">
        <v>6</v>
      </c>
      <c r="E3" s="115" t="s">
        <v>7</v>
      </c>
      <c r="F3" s="116" t="s">
        <v>8</v>
      </c>
      <c r="G3" s="108" t="s">
        <v>9</v>
      </c>
      <c r="H3" s="108"/>
      <c r="I3" s="109" t="s">
        <v>10</v>
      </c>
      <c r="J3" s="110" t="s">
        <v>11</v>
      </c>
      <c r="K3" s="111" t="s">
        <v>12</v>
      </c>
    </row>
    <row r="4" spans="1:11">
      <c r="A4" s="112"/>
      <c r="B4" s="108"/>
      <c r="C4" s="114"/>
      <c r="D4" s="114"/>
      <c r="E4" s="115"/>
      <c r="F4" s="116"/>
      <c r="G4" s="20" t="s">
        <v>13</v>
      </c>
      <c r="H4" s="20" t="s">
        <v>14</v>
      </c>
      <c r="I4" s="109"/>
      <c r="J4" s="110"/>
      <c r="K4" s="111"/>
    </row>
    <row r="5" spans="1:11">
      <c r="A5" s="28" t="s">
        <v>732</v>
      </c>
      <c r="B5" s="21" t="s">
        <v>732</v>
      </c>
      <c r="C5" s="34" t="s">
        <v>23</v>
      </c>
      <c r="D5" s="22" t="s">
        <v>24</v>
      </c>
      <c r="E5" s="19" t="s">
        <v>735</v>
      </c>
      <c r="F5" s="19" t="s">
        <v>735</v>
      </c>
      <c r="G5" s="22">
        <v>1</v>
      </c>
      <c r="H5" s="22"/>
      <c r="I5" s="22">
        <v>1</v>
      </c>
      <c r="J5" s="24">
        <v>650</v>
      </c>
      <c r="K5" s="29">
        <f>I5*J5</f>
        <v>650</v>
      </c>
    </row>
    <row r="6" spans="1:11">
      <c r="A6" s="28" t="s">
        <v>732</v>
      </c>
      <c r="B6" s="21" t="s">
        <v>732</v>
      </c>
      <c r="C6" s="34" t="s">
        <v>36</v>
      </c>
      <c r="D6" s="22" t="s">
        <v>41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2500</v>
      </c>
      <c r="K6" s="29">
        <f t="shared" ref="K6:K51" si="0">I6*J6</f>
        <v>2500</v>
      </c>
    </row>
    <row r="7" spans="1:11">
      <c r="A7" s="28" t="s">
        <v>732</v>
      </c>
      <c r="B7" s="21" t="s">
        <v>732</v>
      </c>
      <c r="C7" s="34" t="s">
        <v>588</v>
      </c>
      <c r="D7" s="22" t="s">
        <v>305</v>
      </c>
      <c r="E7" s="19" t="s">
        <v>735</v>
      </c>
      <c r="F7" s="19" t="s">
        <v>735</v>
      </c>
      <c r="G7" s="22"/>
      <c r="H7" s="22">
        <v>1</v>
      </c>
      <c r="I7" s="22">
        <v>1</v>
      </c>
      <c r="J7" s="24">
        <v>1100</v>
      </c>
      <c r="K7" s="29">
        <f t="shared" si="0"/>
        <v>1100</v>
      </c>
    </row>
    <row r="8" spans="1:11">
      <c r="A8" s="28" t="s">
        <v>732</v>
      </c>
      <c r="B8" s="21" t="s">
        <v>732</v>
      </c>
      <c r="C8" s="34" t="s">
        <v>65</v>
      </c>
      <c r="D8" s="22" t="s">
        <v>333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2500</v>
      </c>
      <c r="K8" s="29">
        <f t="shared" si="0"/>
        <v>2500</v>
      </c>
    </row>
    <row r="9" spans="1:11">
      <c r="A9" s="28" t="s">
        <v>732</v>
      </c>
      <c r="B9" s="21" t="s">
        <v>732</v>
      </c>
      <c r="C9" s="34" t="s">
        <v>110</v>
      </c>
      <c r="D9" s="22" t="s">
        <v>470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150000</v>
      </c>
      <c r="K9" s="29">
        <f t="shared" si="0"/>
        <v>150000</v>
      </c>
    </row>
    <row r="10" spans="1:11">
      <c r="A10" s="28" t="s">
        <v>732</v>
      </c>
      <c r="B10" s="21" t="s">
        <v>732</v>
      </c>
      <c r="C10" s="34" t="s">
        <v>37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6500</v>
      </c>
      <c r="K10" s="29">
        <f t="shared" si="0"/>
        <v>6500</v>
      </c>
    </row>
    <row r="11" spans="1:11">
      <c r="A11" s="28" t="s">
        <v>732</v>
      </c>
      <c r="B11" s="21" t="s">
        <v>732</v>
      </c>
      <c r="C11" s="34" t="s">
        <v>114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6500</v>
      </c>
      <c r="K11" s="29">
        <f t="shared" si="0"/>
        <v>6500</v>
      </c>
    </row>
    <row r="12" spans="1:11">
      <c r="A12" s="28" t="s">
        <v>732</v>
      </c>
      <c r="B12" s="21" t="s">
        <v>732</v>
      </c>
      <c r="C12" s="34" t="s">
        <v>651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4500</v>
      </c>
      <c r="K12" s="29">
        <f t="shared" si="0"/>
        <v>4500</v>
      </c>
    </row>
    <row r="13" spans="1:11">
      <c r="A13" s="28" t="s">
        <v>732</v>
      </c>
      <c r="B13" s="21" t="s">
        <v>732</v>
      </c>
      <c r="C13" s="34" t="s">
        <v>387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65000</v>
      </c>
      <c r="K13" s="29">
        <f t="shared" si="0"/>
        <v>65000</v>
      </c>
    </row>
    <row r="14" spans="1:11">
      <c r="A14" s="28" t="s">
        <v>732</v>
      </c>
      <c r="B14" s="21" t="s">
        <v>732</v>
      </c>
      <c r="C14" s="34" t="s">
        <v>18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1200</v>
      </c>
      <c r="K14" s="29">
        <f t="shared" si="0"/>
        <v>1200</v>
      </c>
    </row>
    <row r="15" spans="1:11">
      <c r="A15" s="28" t="s">
        <v>732</v>
      </c>
      <c r="B15" s="21" t="s">
        <v>732</v>
      </c>
      <c r="C15" s="34" t="s">
        <v>51</v>
      </c>
      <c r="D15" s="22" t="s">
        <v>253</v>
      </c>
      <c r="E15" s="22" t="s">
        <v>652</v>
      </c>
      <c r="F15" s="19" t="s">
        <v>735</v>
      </c>
      <c r="G15" s="22">
        <v>1</v>
      </c>
      <c r="H15" s="22"/>
      <c r="I15" s="22">
        <v>1</v>
      </c>
      <c r="J15" s="24">
        <v>52000</v>
      </c>
      <c r="K15" s="29">
        <f t="shared" si="0"/>
        <v>52000</v>
      </c>
    </row>
    <row r="16" spans="1:11">
      <c r="A16" s="28" t="s">
        <v>732</v>
      </c>
      <c r="B16" s="21" t="s">
        <v>732</v>
      </c>
      <c r="C16" s="34" t="s">
        <v>47</v>
      </c>
      <c r="D16" s="22" t="s">
        <v>250</v>
      </c>
      <c r="E16" s="19" t="s">
        <v>735</v>
      </c>
      <c r="F16" s="22" t="s">
        <v>653</v>
      </c>
      <c r="G16" s="22">
        <v>1</v>
      </c>
      <c r="H16" s="22"/>
      <c r="I16" s="22">
        <v>1</v>
      </c>
      <c r="J16" s="24">
        <v>450000</v>
      </c>
      <c r="K16" s="29">
        <f t="shared" si="0"/>
        <v>450000</v>
      </c>
    </row>
    <row r="17" spans="1:11">
      <c r="A17" s="28" t="s">
        <v>732</v>
      </c>
      <c r="B17" s="21" t="s">
        <v>732</v>
      </c>
      <c r="C17" s="34" t="s">
        <v>387</v>
      </c>
      <c r="D17" s="22" t="s">
        <v>24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65000</v>
      </c>
      <c r="K17" s="29">
        <f t="shared" si="0"/>
        <v>65000</v>
      </c>
    </row>
    <row r="18" spans="1:11">
      <c r="A18" s="28" t="s">
        <v>732</v>
      </c>
      <c r="B18" s="21" t="s">
        <v>732</v>
      </c>
      <c r="C18" s="34" t="s">
        <v>387</v>
      </c>
      <c r="D18" s="22" t="s">
        <v>24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65000</v>
      </c>
      <c r="K18" s="29">
        <f t="shared" si="0"/>
        <v>65000</v>
      </c>
    </row>
    <row r="19" spans="1:11">
      <c r="A19" s="28" t="s">
        <v>732</v>
      </c>
      <c r="B19" s="21" t="s">
        <v>732</v>
      </c>
      <c r="C19" s="34" t="s">
        <v>18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1200</v>
      </c>
      <c r="K19" s="29">
        <f t="shared" si="0"/>
        <v>1200</v>
      </c>
    </row>
    <row r="20" spans="1:11">
      <c r="A20" s="28" t="s">
        <v>732</v>
      </c>
      <c r="B20" s="21" t="s">
        <v>732</v>
      </c>
      <c r="C20" s="34" t="s">
        <v>18</v>
      </c>
      <c r="D20" s="22" t="s">
        <v>24</v>
      </c>
      <c r="E20" s="19" t="s">
        <v>735</v>
      </c>
      <c r="F20" s="19" t="s">
        <v>735</v>
      </c>
      <c r="G20" s="22"/>
      <c r="H20" s="22">
        <v>1</v>
      </c>
      <c r="I20" s="22">
        <v>1</v>
      </c>
      <c r="J20" s="24">
        <v>1200</v>
      </c>
      <c r="K20" s="29">
        <f t="shared" si="0"/>
        <v>1200</v>
      </c>
    </row>
    <row r="21" spans="1:11">
      <c r="A21" s="28" t="s">
        <v>732</v>
      </c>
      <c r="B21" s="21" t="s">
        <v>732</v>
      </c>
      <c r="C21" s="34" t="s">
        <v>18</v>
      </c>
      <c r="D21" s="22" t="s">
        <v>24</v>
      </c>
      <c r="E21" s="19" t="s">
        <v>735</v>
      </c>
      <c r="F21" s="19" t="s">
        <v>735</v>
      </c>
      <c r="G21" s="22"/>
      <c r="H21" s="22">
        <v>1</v>
      </c>
      <c r="I21" s="22">
        <v>1</v>
      </c>
      <c r="J21" s="24">
        <v>1200</v>
      </c>
      <c r="K21" s="29">
        <f t="shared" si="0"/>
        <v>1200</v>
      </c>
    </row>
    <row r="22" spans="1:11">
      <c r="A22" s="28" t="s">
        <v>732</v>
      </c>
      <c r="B22" s="21" t="s">
        <v>732</v>
      </c>
      <c r="C22" s="34" t="s">
        <v>19</v>
      </c>
      <c r="D22" s="22" t="s">
        <v>24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1100</v>
      </c>
      <c r="K22" s="29">
        <f t="shared" si="0"/>
        <v>1100</v>
      </c>
    </row>
    <row r="23" spans="1:11">
      <c r="A23" s="28" t="s">
        <v>732</v>
      </c>
      <c r="B23" s="21" t="s">
        <v>732</v>
      </c>
      <c r="C23" s="34" t="s">
        <v>278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18500</v>
      </c>
      <c r="K23" s="29">
        <f t="shared" si="0"/>
        <v>18500</v>
      </c>
    </row>
    <row r="24" spans="1:11">
      <c r="A24" s="28" t="s">
        <v>732</v>
      </c>
      <c r="B24" s="21" t="s">
        <v>732</v>
      </c>
      <c r="C24" s="34" t="s">
        <v>98</v>
      </c>
      <c r="D24" s="22" t="s">
        <v>131</v>
      </c>
      <c r="E24" s="19" t="s">
        <v>735</v>
      </c>
      <c r="F24" s="19" t="s">
        <v>735</v>
      </c>
      <c r="G24" s="22">
        <v>1</v>
      </c>
      <c r="H24" s="22"/>
      <c r="I24" s="22">
        <v>1</v>
      </c>
      <c r="J24" s="24">
        <v>6500</v>
      </c>
      <c r="K24" s="29">
        <f t="shared" si="0"/>
        <v>6500</v>
      </c>
    </row>
    <row r="25" spans="1:11">
      <c r="A25" s="28" t="s">
        <v>732</v>
      </c>
      <c r="B25" s="21" t="s">
        <v>732</v>
      </c>
      <c r="C25" s="34" t="s">
        <v>502</v>
      </c>
      <c r="D25" s="22" t="s">
        <v>24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200000</v>
      </c>
      <c r="K25" s="29">
        <f t="shared" si="0"/>
        <v>200000</v>
      </c>
    </row>
    <row r="26" spans="1:11">
      <c r="A26" s="28" t="s">
        <v>732</v>
      </c>
      <c r="B26" s="21" t="s">
        <v>732</v>
      </c>
      <c r="C26" s="34" t="s">
        <v>96</v>
      </c>
      <c r="D26" s="22" t="s">
        <v>24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375000</v>
      </c>
      <c r="K26" s="29">
        <f t="shared" si="0"/>
        <v>375000</v>
      </c>
    </row>
    <row r="27" spans="1:11">
      <c r="A27" s="28" t="s">
        <v>732</v>
      </c>
      <c r="B27" s="21" t="s">
        <v>732</v>
      </c>
      <c r="C27" s="34" t="s">
        <v>89</v>
      </c>
      <c r="D27" s="22" t="s">
        <v>57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1400</v>
      </c>
      <c r="K27" s="29">
        <f t="shared" si="0"/>
        <v>1400</v>
      </c>
    </row>
    <row r="28" spans="1:11">
      <c r="A28" s="28" t="s">
        <v>732</v>
      </c>
      <c r="B28" s="21" t="s">
        <v>732</v>
      </c>
      <c r="C28" s="34" t="s">
        <v>29</v>
      </c>
      <c r="D28" s="22" t="s">
        <v>31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15000</v>
      </c>
      <c r="K28" s="29">
        <f t="shared" si="0"/>
        <v>15000</v>
      </c>
    </row>
    <row r="29" spans="1:11">
      <c r="A29" s="28" t="s">
        <v>732</v>
      </c>
      <c r="B29" s="21" t="s">
        <v>732</v>
      </c>
      <c r="C29" s="34" t="s">
        <v>238</v>
      </c>
      <c r="D29" s="22" t="s">
        <v>24</v>
      </c>
      <c r="E29" s="19" t="s">
        <v>735</v>
      </c>
      <c r="F29" s="19" t="s">
        <v>735</v>
      </c>
      <c r="G29" s="22">
        <v>1</v>
      </c>
      <c r="H29" s="22"/>
      <c r="I29" s="22">
        <v>1</v>
      </c>
      <c r="J29" s="24">
        <v>14000</v>
      </c>
      <c r="K29" s="29">
        <f t="shared" si="0"/>
        <v>14000</v>
      </c>
    </row>
    <row r="30" spans="1:11">
      <c r="A30" s="28" t="s">
        <v>732</v>
      </c>
      <c r="B30" s="21" t="s">
        <v>732</v>
      </c>
      <c r="C30" s="34" t="s">
        <v>238</v>
      </c>
      <c r="D30" s="22" t="s">
        <v>24</v>
      </c>
      <c r="E30" s="19" t="s">
        <v>735</v>
      </c>
      <c r="F30" s="19" t="s">
        <v>735</v>
      </c>
      <c r="G30" s="22">
        <v>1</v>
      </c>
      <c r="H30" s="22"/>
      <c r="I30" s="22">
        <v>1</v>
      </c>
      <c r="J30" s="24">
        <v>14000</v>
      </c>
      <c r="K30" s="29">
        <f t="shared" si="0"/>
        <v>14000</v>
      </c>
    </row>
    <row r="31" spans="1:11">
      <c r="A31" s="28" t="s">
        <v>732</v>
      </c>
      <c r="B31" s="21" t="s">
        <v>732</v>
      </c>
      <c r="C31" s="34" t="s">
        <v>237</v>
      </c>
      <c r="D31" s="22" t="s">
        <v>24</v>
      </c>
      <c r="E31" s="19" t="s">
        <v>735</v>
      </c>
      <c r="F31" s="19" t="s">
        <v>735</v>
      </c>
      <c r="G31" s="22">
        <v>1</v>
      </c>
      <c r="H31" s="22"/>
      <c r="I31" s="22">
        <v>1</v>
      </c>
      <c r="J31" s="24">
        <v>6500</v>
      </c>
      <c r="K31" s="29">
        <f t="shared" si="0"/>
        <v>6500</v>
      </c>
    </row>
    <row r="32" spans="1:11">
      <c r="A32" s="28" t="s">
        <v>732</v>
      </c>
      <c r="B32" s="21" t="s">
        <v>732</v>
      </c>
      <c r="C32" s="34" t="s">
        <v>237</v>
      </c>
      <c r="D32" s="22" t="s">
        <v>24</v>
      </c>
      <c r="E32" s="19" t="s">
        <v>735</v>
      </c>
      <c r="F32" s="19" t="s">
        <v>735</v>
      </c>
      <c r="G32" s="22">
        <v>1</v>
      </c>
      <c r="H32" s="22"/>
      <c r="I32" s="22">
        <v>1</v>
      </c>
      <c r="J32" s="24">
        <v>6500</v>
      </c>
      <c r="K32" s="29">
        <f t="shared" si="0"/>
        <v>6500</v>
      </c>
    </row>
    <row r="33" spans="1:11">
      <c r="A33" s="28" t="s">
        <v>732</v>
      </c>
      <c r="B33" s="21" t="s">
        <v>732</v>
      </c>
      <c r="C33" s="34" t="s">
        <v>237</v>
      </c>
      <c r="D33" s="22" t="s">
        <v>24</v>
      </c>
      <c r="E33" s="19" t="s">
        <v>735</v>
      </c>
      <c r="F33" s="19" t="s">
        <v>735</v>
      </c>
      <c r="G33" s="22">
        <v>1</v>
      </c>
      <c r="H33" s="22"/>
      <c r="I33" s="22">
        <v>1</v>
      </c>
      <c r="J33" s="24">
        <v>6500</v>
      </c>
      <c r="K33" s="29">
        <f t="shared" si="0"/>
        <v>6500</v>
      </c>
    </row>
    <row r="34" spans="1:11">
      <c r="A34" s="28" t="s">
        <v>732</v>
      </c>
      <c r="B34" s="21" t="s">
        <v>732</v>
      </c>
      <c r="C34" s="34" t="s">
        <v>37</v>
      </c>
      <c r="D34" s="22" t="s">
        <v>24</v>
      </c>
      <c r="E34" s="19" t="s">
        <v>735</v>
      </c>
      <c r="F34" s="19" t="s">
        <v>735</v>
      </c>
      <c r="G34" s="22">
        <v>1</v>
      </c>
      <c r="H34" s="22"/>
      <c r="I34" s="22">
        <v>1</v>
      </c>
      <c r="J34" s="24">
        <v>6500</v>
      </c>
      <c r="K34" s="29">
        <f t="shared" si="0"/>
        <v>6500</v>
      </c>
    </row>
    <row r="35" spans="1:11">
      <c r="A35" s="28" t="s">
        <v>732</v>
      </c>
      <c r="B35" s="21" t="s">
        <v>732</v>
      </c>
      <c r="C35" s="34" t="s">
        <v>37</v>
      </c>
      <c r="D35" s="22" t="s">
        <v>24</v>
      </c>
      <c r="E35" s="19" t="s">
        <v>735</v>
      </c>
      <c r="F35" s="19" t="s">
        <v>735</v>
      </c>
      <c r="G35" s="22">
        <v>1</v>
      </c>
      <c r="H35" s="22"/>
      <c r="I35" s="22">
        <v>1</v>
      </c>
      <c r="J35" s="24">
        <v>6500</v>
      </c>
      <c r="K35" s="29">
        <f t="shared" si="0"/>
        <v>6500</v>
      </c>
    </row>
    <row r="36" spans="1:11">
      <c r="A36" s="28" t="s">
        <v>732</v>
      </c>
      <c r="B36" s="21" t="s">
        <v>732</v>
      </c>
      <c r="C36" s="34" t="s">
        <v>22</v>
      </c>
      <c r="D36" s="22" t="s">
        <v>24</v>
      </c>
      <c r="E36" s="19" t="s">
        <v>735</v>
      </c>
      <c r="F36" s="19" t="s">
        <v>735</v>
      </c>
      <c r="G36" s="22">
        <v>1</v>
      </c>
      <c r="H36" s="22"/>
      <c r="I36" s="22">
        <v>1</v>
      </c>
      <c r="J36" s="24">
        <v>6500</v>
      </c>
      <c r="K36" s="29">
        <f t="shared" si="0"/>
        <v>6500</v>
      </c>
    </row>
    <row r="37" spans="1:11">
      <c r="A37" s="28" t="s">
        <v>732</v>
      </c>
      <c r="B37" s="21" t="s">
        <v>732</v>
      </c>
      <c r="C37" s="34" t="s">
        <v>228</v>
      </c>
      <c r="D37" s="22" t="s">
        <v>24</v>
      </c>
      <c r="E37" s="19" t="s">
        <v>735</v>
      </c>
      <c r="F37" s="19" t="s">
        <v>735</v>
      </c>
      <c r="G37" s="22">
        <v>1</v>
      </c>
      <c r="H37" s="22"/>
      <c r="I37" s="22">
        <v>1</v>
      </c>
      <c r="J37" s="24">
        <v>2500</v>
      </c>
      <c r="K37" s="29">
        <f t="shared" si="0"/>
        <v>2500</v>
      </c>
    </row>
    <row r="38" spans="1:11">
      <c r="A38" s="28" t="s">
        <v>732</v>
      </c>
      <c r="B38" s="21" t="s">
        <v>732</v>
      </c>
      <c r="C38" s="34" t="s">
        <v>311</v>
      </c>
      <c r="D38" s="22" t="s">
        <v>24</v>
      </c>
      <c r="E38" s="19" t="s">
        <v>735</v>
      </c>
      <c r="F38" s="19" t="s">
        <v>735</v>
      </c>
      <c r="G38" s="22">
        <v>1</v>
      </c>
      <c r="H38" s="22"/>
      <c r="I38" s="22">
        <v>1</v>
      </c>
      <c r="J38" s="24">
        <v>15500</v>
      </c>
      <c r="K38" s="29">
        <f t="shared" si="0"/>
        <v>15500</v>
      </c>
    </row>
    <row r="39" spans="1:11">
      <c r="A39" s="28" t="s">
        <v>732</v>
      </c>
      <c r="B39" s="21" t="s">
        <v>732</v>
      </c>
      <c r="C39" s="34" t="s">
        <v>36</v>
      </c>
      <c r="D39" s="22" t="s">
        <v>24</v>
      </c>
      <c r="E39" s="19" t="s">
        <v>735</v>
      </c>
      <c r="F39" s="19" t="s">
        <v>735</v>
      </c>
      <c r="G39" s="22">
        <v>1</v>
      </c>
      <c r="H39" s="22"/>
      <c r="I39" s="22">
        <v>1</v>
      </c>
      <c r="J39" s="24">
        <v>2500</v>
      </c>
      <c r="K39" s="29">
        <f t="shared" si="0"/>
        <v>2500</v>
      </c>
    </row>
    <row r="40" spans="1:11">
      <c r="A40" s="28" t="s">
        <v>732</v>
      </c>
      <c r="B40" s="21" t="s">
        <v>732</v>
      </c>
      <c r="C40" s="34" t="s">
        <v>588</v>
      </c>
      <c r="D40" s="22" t="s">
        <v>24</v>
      </c>
      <c r="E40" s="19" t="s">
        <v>735</v>
      </c>
      <c r="F40" s="19" t="s">
        <v>735</v>
      </c>
      <c r="G40" s="22"/>
      <c r="H40" s="22">
        <v>1</v>
      </c>
      <c r="I40" s="22">
        <v>1</v>
      </c>
      <c r="J40" s="24">
        <v>1100</v>
      </c>
      <c r="K40" s="29">
        <f t="shared" si="0"/>
        <v>1100</v>
      </c>
    </row>
    <row r="41" spans="1:11">
      <c r="A41" s="28" t="s">
        <v>732</v>
      </c>
      <c r="B41" s="21" t="s">
        <v>732</v>
      </c>
      <c r="C41" s="34" t="s">
        <v>654</v>
      </c>
      <c r="D41" s="22" t="s">
        <v>253</v>
      </c>
      <c r="E41" s="19" t="s">
        <v>735</v>
      </c>
      <c r="F41" s="19" t="s">
        <v>735</v>
      </c>
      <c r="G41" s="22">
        <v>1</v>
      </c>
      <c r="H41" s="22"/>
      <c r="I41" s="22">
        <v>1</v>
      </c>
      <c r="J41" s="24">
        <v>80000</v>
      </c>
      <c r="K41" s="29">
        <f t="shared" si="0"/>
        <v>80000</v>
      </c>
    </row>
    <row r="42" spans="1:11">
      <c r="A42" s="28" t="s">
        <v>732</v>
      </c>
      <c r="B42" s="21" t="s">
        <v>732</v>
      </c>
      <c r="C42" s="34" t="s">
        <v>35</v>
      </c>
      <c r="D42" s="22" t="s">
        <v>40</v>
      </c>
      <c r="E42" s="19" t="s">
        <v>735</v>
      </c>
      <c r="F42" s="19" t="s">
        <v>735</v>
      </c>
      <c r="G42" s="22">
        <v>1</v>
      </c>
      <c r="H42" s="22"/>
      <c r="I42" s="22">
        <v>1</v>
      </c>
      <c r="J42" s="24">
        <v>45000</v>
      </c>
      <c r="K42" s="29">
        <f t="shared" si="0"/>
        <v>45000</v>
      </c>
    </row>
    <row r="43" spans="1:11">
      <c r="A43" s="28" t="s">
        <v>732</v>
      </c>
      <c r="B43" s="21" t="s">
        <v>732</v>
      </c>
      <c r="C43" s="34" t="s">
        <v>18</v>
      </c>
      <c r="D43" s="22" t="s">
        <v>24</v>
      </c>
      <c r="E43" s="19" t="s">
        <v>735</v>
      </c>
      <c r="F43" s="19" t="s">
        <v>735</v>
      </c>
      <c r="G43" s="22">
        <v>1</v>
      </c>
      <c r="H43" s="22"/>
      <c r="I43" s="22">
        <v>1</v>
      </c>
      <c r="J43" s="24">
        <v>1200</v>
      </c>
      <c r="K43" s="29">
        <f t="shared" si="0"/>
        <v>1200</v>
      </c>
    </row>
    <row r="44" spans="1:11">
      <c r="A44" s="28" t="s">
        <v>732</v>
      </c>
      <c r="B44" s="21" t="s">
        <v>732</v>
      </c>
      <c r="C44" s="34" t="s">
        <v>607</v>
      </c>
      <c r="D44" s="22" t="s">
        <v>24</v>
      </c>
      <c r="E44" s="19" t="s">
        <v>735</v>
      </c>
      <c r="F44" s="19" t="s">
        <v>735</v>
      </c>
      <c r="G44" s="22">
        <v>1</v>
      </c>
      <c r="H44" s="22"/>
      <c r="I44" s="22">
        <v>1</v>
      </c>
      <c r="J44" s="24">
        <v>650</v>
      </c>
      <c r="K44" s="29">
        <f t="shared" si="0"/>
        <v>650</v>
      </c>
    </row>
    <row r="45" spans="1:11">
      <c r="A45" s="28" t="s">
        <v>732</v>
      </c>
      <c r="B45" s="21" t="s">
        <v>732</v>
      </c>
      <c r="C45" s="34" t="s">
        <v>528</v>
      </c>
      <c r="D45" s="22" t="s">
        <v>24</v>
      </c>
      <c r="E45" s="19" t="s">
        <v>735</v>
      </c>
      <c r="F45" s="19" t="s">
        <v>735</v>
      </c>
      <c r="G45" s="22">
        <v>1</v>
      </c>
      <c r="H45" s="22"/>
      <c r="I45" s="22">
        <v>1</v>
      </c>
      <c r="J45" s="24">
        <v>45000</v>
      </c>
      <c r="K45" s="29">
        <f t="shared" si="0"/>
        <v>45000</v>
      </c>
    </row>
    <row r="46" spans="1:11">
      <c r="A46" s="28" t="s">
        <v>732</v>
      </c>
      <c r="B46" s="21" t="s">
        <v>732</v>
      </c>
      <c r="C46" s="34" t="s">
        <v>241</v>
      </c>
      <c r="D46" s="22" t="s">
        <v>106</v>
      </c>
      <c r="E46" s="19" t="s">
        <v>735</v>
      </c>
      <c r="F46" s="19" t="s">
        <v>735</v>
      </c>
      <c r="G46" s="22">
        <v>1</v>
      </c>
      <c r="H46" s="22"/>
      <c r="I46" s="22">
        <v>1</v>
      </c>
      <c r="J46" s="24">
        <v>150000</v>
      </c>
      <c r="K46" s="29">
        <f t="shared" si="0"/>
        <v>150000</v>
      </c>
    </row>
    <row r="47" spans="1:11">
      <c r="A47" s="28" t="s">
        <v>732</v>
      </c>
      <c r="B47" s="21" t="s">
        <v>732</v>
      </c>
      <c r="C47" s="34" t="s">
        <v>242</v>
      </c>
      <c r="D47" s="22" t="s">
        <v>244</v>
      </c>
      <c r="E47" s="19" t="s">
        <v>735</v>
      </c>
      <c r="F47" s="19" t="s">
        <v>735</v>
      </c>
      <c r="G47" s="22">
        <v>1</v>
      </c>
      <c r="H47" s="22"/>
      <c r="I47" s="22">
        <v>1</v>
      </c>
      <c r="J47" s="24">
        <v>300000</v>
      </c>
      <c r="K47" s="29">
        <f t="shared" si="0"/>
        <v>300000</v>
      </c>
    </row>
    <row r="48" spans="1:11">
      <c r="A48" s="28" t="s">
        <v>732</v>
      </c>
      <c r="B48" s="21" t="s">
        <v>732</v>
      </c>
      <c r="C48" s="34" t="s">
        <v>242</v>
      </c>
      <c r="D48" s="22" t="s">
        <v>302</v>
      </c>
      <c r="E48" s="19" t="s">
        <v>735</v>
      </c>
      <c r="F48" s="19" t="s">
        <v>735</v>
      </c>
      <c r="G48" s="22">
        <v>1</v>
      </c>
      <c r="H48" s="22"/>
      <c r="I48" s="22">
        <v>1</v>
      </c>
      <c r="J48" s="24">
        <v>300000</v>
      </c>
      <c r="K48" s="29">
        <f t="shared" si="0"/>
        <v>300000</v>
      </c>
    </row>
    <row r="49" spans="1:11">
      <c r="A49" s="28" t="s">
        <v>732</v>
      </c>
      <c r="B49" s="21" t="s">
        <v>732</v>
      </c>
      <c r="C49" s="34" t="s">
        <v>65</v>
      </c>
      <c r="D49" s="22" t="s">
        <v>24</v>
      </c>
      <c r="E49" s="19" t="s">
        <v>735</v>
      </c>
      <c r="F49" s="19" t="s">
        <v>735</v>
      </c>
      <c r="G49" s="22">
        <v>1</v>
      </c>
      <c r="H49" s="22"/>
      <c r="I49" s="22">
        <v>1</v>
      </c>
      <c r="J49" s="24">
        <v>2500</v>
      </c>
      <c r="K49" s="29">
        <f t="shared" si="0"/>
        <v>2500</v>
      </c>
    </row>
    <row r="50" spans="1:11">
      <c r="A50" s="28" t="s">
        <v>732</v>
      </c>
      <c r="B50" s="21" t="s">
        <v>732</v>
      </c>
      <c r="C50" s="34" t="s">
        <v>323</v>
      </c>
      <c r="D50" s="22" t="s">
        <v>24</v>
      </c>
      <c r="E50" s="19" t="s">
        <v>735</v>
      </c>
      <c r="F50" s="19" t="s">
        <v>735</v>
      </c>
      <c r="G50" s="22">
        <v>1</v>
      </c>
      <c r="H50" s="22"/>
      <c r="I50" s="22">
        <v>1</v>
      </c>
      <c r="J50" s="24">
        <v>3500</v>
      </c>
      <c r="K50" s="29">
        <f t="shared" si="0"/>
        <v>3500</v>
      </c>
    </row>
    <row r="51" spans="1:11" ht="15.75" thickBot="1">
      <c r="A51" s="30" t="s">
        <v>732</v>
      </c>
      <c r="B51" s="45" t="s">
        <v>732</v>
      </c>
      <c r="C51" s="37" t="s">
        <v>36</v>
      </c>
      <c r="D51" s="31" t="s">
        <v>24</v>
      </c>
      <c r="E51" s="40" t="s">
        <v>735</v>
      </c>
      <c r="F51" s="40" t="s">
        <v>735</v>
      </c>
      <c r="G51" s="31">
        <v>1</v>
      </c>
      <c r="H51" s="31"/>
      <c r="I51" s="31">
        <v>1</v>
      </c>
      <c r="J51" s="32">
        <v>2500</v>
      </c>
      <c r="K51" s="33">
        <f t="shared" si="0"/>
        <v>2500</v>
      </c>
    </row>
    <row r="53" spans="1:11" ht="16.5" thickBot="1">
      <c r="A53" s="3" t="s">
        <v>730</v>
      </c>
      <c r="B53" s="3"/>
      <c r="E53" s="4"/>
      <c r="F53" s="5"/>
      <c r="G53" s="1"/>
      <c r="H53" s="1"/>
      <c r="I53" s="1"/>
      <c r="J53"/>
      <c r="K53"/>
    </row>
    <row r="54" spans="1:11" ht="15.75" thickBot="1">
      <c r="A54" s="6"/>
      <c r="B54" s="6"/>
      <c r="E54" s="4"/>
      <c r="F54" s="5"/>
      <c r="G54" s="83" t="s">
        <v>731</v>
      </c>
      <c r="H54" s="84"/>
      <c r="I54" s="84"/>
      <c r="J54" s="85"/>
      <c r="K54" s="7">
        <f>SUM(I5:I51)</f>
        <v>47</v>
      </c>
    </row>
    <row r="55" spans="1:11" ht="18.75">
      <c r="A55" s="8" t="s">
        <v>732</v>
      </c>
      <c r="B55" s="86" t="s">
        <v>733</v>
      </c>
      <c r="C55" s="87"/>
      <c r="E55" s="18"/>
      <c r="F55" s="5"/>
      <c r="G55" s="88" t="s">
        <v>734</v>
      </c>
      <c r="H55" s="89"/>
      <c r="I55" s="89"/>
      <c r="J55" s="90"/>
      <c r="K55" s="9">
        <f>SUM(K5:K51)</f>
        <v>2512500</v>
      </c>
    </row>
    <row r="56" spans="1:11" ht="15.75" thickBot="1">
      <c r="A56" s="10" t="s">
        <v>735</v>
      </c>
      <c r="B56" s="91" t="s">
        <v>736</v>
      </c>
      <c r="C56" s="92"/>
      <c r="E56" s="18"/>
      <c r="F56" s="5"/>
      <c r="G56" s="93" t="s">
        <v>737</v>
      </c>
      <c r="H56" s="94"/>
      <c r="I56" s="94"/>
      <c r="J56" s="94"/>
      <c r="K56" s="11">
        <f>K55*0.07</f>
        <v>175875.00000000003</v>
      </c>
    </row>
  </sheetData>
  <mergeCells count="21">
    <mergeCell ref="A2:E2"/>
    <mergeCell ref="F2:K2"/>
    <mergeCell ref="A1:C1"/>
    <mergeCell ref="D1:G1"/>
    <mergeCell ref="H1:I1"/>
    <mergeCell ref="J1:K1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54:J54"/>
    <mergeCell ref="B55:C55"/>
    <mergeCell ref="G55:J55"/>
    <mergeCell ref="B56:C56"/>
    <mergeCell ref="G56:J56"/>
  </mergeCells>
  <printOptions horizontalCentered="1" verticalCentered="1"/>
  <pageMargins left="0.5" right="0.5" top="0.25" bottom="0.25" header="0.3" footer="0.3"/>
  <pageSetup orientation="portrait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sqref="A1:K1"/>
    </sheetView>
  </sheetViews>
  <sheetFormatPr defaultRowHeight="15"/>
  <cols>
    <col min="1" max="1" width="5.5703125" customWidth="1"/>
    <col min="2" max="2" width="5" customWidth="1"/>
    <col min="3" max="3" width="20.42578125" style="38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" customWidth="1"/>
    <col min="8" max="8" width="4.140625" customWidth="1"/>
    <col min="9" max="9" width="4.5703125" customWidth="1"/>
    <col min="10" max="10" width="9.5703125" style="2" customWidth="1"/>
    <col min="11" max="11" width="10.855468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42186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655</v>
      </c>
      <c r="G3" s="97"/>
      <c r="H3" s="97"/>
      <c r="I3" s="97"/>
      <c r="J3" s="97"/>
      <c r="K3" s="98"/>
    </row>
    <row r="4" spans="1:11" ht="23.25" customHeight="1">
      <c r="A4" s="112" t="s">
        <v>3</v>
      </c>
      <c r="B4" s="108" t="s">
        <v>4</v>
      </c>
      <c r="C4" s="113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3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96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375000</v>
      </c>
      <c r="K6" s="29">
        <f>I6*J6</f>
        <v>375000</v>
      </c>
    </row>
    <row r="7" spans="1:11">
      <c r="A7" s="28" t="s">
        <v>732</v>
      </c>
      <c r="B7" s="21" t="s">
        <v>732</v>
      </c>
      <c r="C7" s="34" t="s">
        <v>97</v>
      </c>
      <c r="D7" s="22" t="s">
        <v>24</v>
      </c>
      <c r="E7" s="19" t="s">
        <v>735</v>
      </c>
      <c r="F7" s="19" t="s">
        <v>735</v>
      </c>
      <c r="G7" s="22"/>
      <c r="H7" s="22">
        <v>1</v>
      </c>
      <c r="I7" s="22">
        <v>1</v>
      </c>
      <c r="J7" s="24">
        <v>4500</v>
      </c>
      <c r="K7" s="29">
        <f t="shared" ref="K7:K28" si="0">I7*J7</f>
        <v>4500</v>
      </c>
    </row>
    <row r="8" spans="1:11">
      <c r="A8" s="28" t="s">
        <v>732</v>
      </c>
      <c r="B8" s="21" t="s">
        <v>732</v>
      </c>
      <c r="C8" s="34" t="s">
        <v>97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4500</v>
      </c>
      <c r="K8" s="29">
        <f t="shared" si="0"/>
        <v>4500</v>
      </c>
    </row>
    <row r="9" spans="1:11">
      <c r="A9" s="28" t="s">
        <v>732</v>
      </c>
      <c r="B9" s="21" t="s">
        <v>732</v>
      </c>
      <c r="C9" s="34" t="s">
        <v>48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1200</v>
      </c>
      <c r="K9" s="29">
        <f t="shared" si="0"/>
        <v>1200</v>
      </c>
    </row>
    <row r="10" spans="1:11">
      <c r="A10" s="28" t="s">
        <v>732</v>
      </c>
      <c r="B10" s="21" t="s">
        <v>732</v>
      </c>
      <c r="C10" s="34" t="s">
        <v>29</v>
      </c>
      <c r="D10" s="22" t="s">
        <v>133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15000</v>
      </c>
      <c r="K10" s="29">
        <f t="shared" si="0"/>
        <v>15000</v>
      </c>
    </row>
    <row r="11" spans="1:11">
      <c r="A11" s="28" t="s">
        <v>732</v>
      </c>
      <c r="B11" s="21" t="s">
        <v>732</v>
      </c>
      <c r="C11" s="34" t="s">
        <v>95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30000</v>
      </c>
      <c r="K11" s="29">
        <f t="shared" si="0"/>
        <v>30000</v>
      </c>
    </row>
    <row r="12" spans="1:11">
      <c r="A12" s="28" t="s">
        <v>732</v>
      </c>
      <c r="B12" s="21" t="s">
        <v>732</v>
      </c>
      <c r="C12" s="34" t="s">
        <v>98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21" t="s">
        <v>732</v>
      </c>
      <c r="C13" s="34" t="s">
        <v>98</v>
      </c>
      <c r="D13" s="22" t="s">
        <v>24</v>
      </c>
      <c r="E13" s="19" t="s">
        <v>735</v>
      </c>
      <c r="F13" s="19" t="s">
        <v>735</v>
      </c>
      <c r="G13" s="22"/>
      <c r="H13" s="22">
        <v>1</v>
      </c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21" t="s">
        <v>732</v>
      </c>
      <c r="C14" s="34" t="s">
        <v>98</v>
      </c>
      <c r="D14" s="22" t="s">
        <v>24</v>
      </c>
      <c r="E14" s="19" t="s">
        <v>735</v>
      </c>
      <c r="F14" s="19" t="s">
        <v>735</v>
      </c>
      <c r="G14" s="22"/>
      <c r="H14" s="22">
        <v>1</v>
      </c>
      <c r="I14" s="22">
        <v>1</v>
      </c>
      <c r="J14" s="24">
        <v>6500</v>
      </c>
      <c r="K14" s="29">
        <f t="shared" si="0"/>
        <v>6500</v>
      </c>
    </row>
    <row r="15" spans="1:11">
      <c r="A15" s="28" t="s">
        <v>732</v>
      </c>
      <c r="B15" s="21" t="s">
        <v>732</v>
      </c>
      <c r="C15" s="34" t="s">
        <v>502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200000</v>
      </c>
      <c r="K15" s="29">
        <f t="shared" si="0"/>
        <v>200000</v>
      </c>
    </row>
    <row r="16" spans="1:11">
      <c r="A16" s="28" t="s">
        <v>732</v>
      </c>
      <c r="B16" s="21" t="s">
        <v>732</v>
      </c>
      <c r="C16" s="34" t="s">
        <v>242</v>
      </c>
      <c r="D16" s="22" t="s">
        <v>24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300000</v>
      </c>
      <c r="K16" s="29">
        <f t="shared" si="0"/>
        <v>300000</v>
      </c>
    </row>
    <row r="17" spans="1:11">
      <c r="A17" s="28" t="s">
        <v>732</v>
      </c>
      <c r="B17" s="21" t="s">
        <v>732</v>
      </c>
      <c r="C17" s="34" t="s">
        <v>241</v>
      </c>
      <c r="D17" s="22" t="s">
        <v>244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150000</v>
      </c>
      <c r="K17" s="29">
        <f t="shared" si="0"/>
        <v>150000</v>
      </c>
    </row>
    <row r="18" spans="1:11">
      <c r="A18" s="28" t="s">
        <v>732</v>
      </c>
      <c r="B18" s="21" t="s">
        <v>732</v>
      </c>
      <c r="C18" s="34" t="s">
        <v>48</v>
      </c>
      <c r="D18" s="22" t="s">
        <v>24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1200</v>
      </c>
      <c r="K18" s="29">
        <f t="shared" si="0"/>
        <v>1200</v>
      </c>
    </row>
    <row r="19" spans="1:11">
      <c r="A19" s="28" t="s">
        <v>732</v>
      </c>
      <c r="B19" s="21" t="s">
        <v>732</v>
      </c>
      <c r="C19" s="34" t="s">
        <v>65</v>
      </c>
      <c r="D19" s="22" t="s">
        <v>333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2500</v>
      </c>
      <c r="K19" s="29">
        <f t="shared" si="0"/>
        <v>2500</v>
      </c>
    </row>
    <row r="20" spans="1:11">
      <c r="A20" s="28" t="s">
        <v>732</v>
      </c>
      <c r="B20" s="21" t="s">
        <v>732</v>
      </c>
      <c r="C20" s="34" t="s">
        <v>36</v>
      </c>
      <c r="D20" s="22" t="s">
        <v>41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2500</v>
      </c>
      <c r="K20" s="29">
        <f t="shared" si="0"/>
        <v>2500</v>
      </c>
    </row>
    <row r="21" spans="1:11">
      <c r="A21" s="28" t="s">
        <v>732</v>
      </c>
      <c r="B21" s="21" t="s">
        <v>732</v>
      </c>
      <c r="C21" s="34" t="s">
        <v>29</v>
      </c>
      <c r="D21" s="22" t="s">
        <v>132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15000</v>
      </c>
      <c r="K21" s="29">
        <f t="shared" si="0"/>
        <v>15000</v>
      </c>
    </row>
    <row r="22" spans="1:11">
      <c r="A22" s="28" t="s">
        <v>732</v>
      </c>
      <c r="B22" s="21" t="s">
        <v>732</v>
      </c>
      <c r="C22" s="34" t="s">
        <v>23</v>
      </c>
      <c r="D22" s="22" t="s">
        <v>24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650</v>
      </c>
      <c r="K22" s="29">
        <f t="shared" si="0"/>
        <v>650</v>
      </c>
    </row>
    <row r="23" spans="1:11">
      <c r="A23" s="28" t="s">
        <v>732</v>
      </c>
      <c r="B23" s="21" t="s">
        <v>732</v>
      </c>
      <c r="C23" s="34" t="s">
        <v>23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650</v>
      </c>
      <c r="K23" s="29">
        <f t="shared" si="0"/>
        <v>650</v>
      </c>
    </row>
    <row r="24" spans="1:11">
      <c r="A24" s="28" t="s">
        <v>732</v>
      </c>
      <c r="B24" s="21" t="s">
        <v>732</v>
      </c>
      <c r="C24" s="34" t="s">
        <v>387</v>
      </c>
      <c r="D24" s="22" t="s">
        <v>24</v>
      </c>
      <c r="E24" s="19" t="s">
        <v>735</v>
      </c>
      <c r="F24" s="19" t="s">
        <v>735</v>
      </c>
      <c r="G24" s="22"/>
      <c r="H24" s="22">
        <v>1</v>
      </c>
      <c r="I24" s="22">
        <v>1</v>
      </c>
      <c r="J24" s="24">
        <v>65000</v>
      </c>
      <c r="K24" s="29">
        <f t="shared" si="0"/>
        <v>65000</v>
      </c>
    </row>
    <row r="25" spans="1:11">
      <c r="A25" s="28" t="s">
        <v>732</v>
      </c>
      <c r="B25" s="21" t="s">
        <v>732</v>
      </c>
      <c r="C25" s="34" t="s">
        <v>37</v>
      </c>
      <c r="D25" s="22" t="s">
        <v>24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6500</v>
      </c>
      <c r="K25" s="29">
        <f t="shared" si="0"/>
        <v>6500</v>
      </c>
    </row>
    <row r="26" spans="1:11">
      <c r="A26" s="28" t="s">
        <v>732</v>
      </c>
      <c r="B26" s="21" t="s">
        <v>732</v>
      </c>
      <c r="C26" s="34" t="s">
        <v>22</v>
      </c>
      <c r="D26" s="22" t="s">
        <v>24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6500</v>
      </c>
      <c r="K26" s="29">
        <f t="shared" si="0"/>
        <v>6500</v>
      </c>
    </row>
    <row r="27" spans="1:11">
      <c r="A27" s="28" t="s">
        <v>732</v>
      </c>
      <c r="B27" s="21" t="s">
        <v>732</v>
      </c>
      <c r="C27" s="34" t="s">
        <v>22</v>
      </c>
      <c r="D27" s="22" t="s">
        <v>24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6500</v>
      </c>
      <c r="K27" s="29">
        <f t="shared" si="0"/>
        <v>6500</v>
      </c>
    </row>
    <row r="28" spans="1:11" ht="15.75" thickBot="1">
      <c r="A28" s="30" t="s">
        <v>732</v>
      </c>
      <c r="B28" s="45" t="s">
        <v>732</v>
      </c>
      <c r="C28" s="37" t="s">
        <v>21</v>
      </c>
      <c r="D28" s="31" t="s">
        <v>451</v>
      </c>
      <c r="E28" s="40" t="s">
        <v>735</v>
      </c>
      <c r="F28" s="40" t="s">
        <v>735</v>
      </c>
      <c r="G28" s="31">
        <v>1</v>
      </c>
      <c r="H28" s="31"/>
      <c r="I28" s="31">
        <v>1</v>
      </c>
      <c r="J28" s="32">
        <v>6500</v>
      </c>
      <c r="K28" s="33">
        <f t="shared" si="0"/>
        <v>6500</v>
      </c>
    </row>
    <row r="30" spans="1:11" ht="16.5" thickBot="1">
      <c r="A30" s="3" t="s">
        <v>730</v>
      </c>
      <c r="B30" s="3"/>
      <c r="E30" s="4"/>
      <c r="F30" s="5"/>
      <c r="G30" s="1"/>
      <c r="H30" s="1"/>
      <c r="I30" s="1"/>
      <c r="J30"/>
      <c r="K30"/>
    </row>
    <row r="31" spans="1:11" ht="15.75" thickBot="1">
      <c r="A31" s="6"/>
      <c r="B31" s="6"/>
      <c r="E31" s="4"/>
      <c r="F31" s="5"/>
      <c r="G31" s="83" t="s">
        <v>731</v>
      </c>
      <c r="H31" s="84"/>
      <c r="I31" s="84"/>
      <c r="J31" s="85"/>
      <c r="K31" s="7">
        <f>SUM(I6:I28)</f>
        <v>23</v>
      </c>
    </row>
    <row r="32" spans="1:11" ht="18.75">
      <c r="A32" s="8" t="s">
        <v>732</v>
      </c>
      <c r="B32" s="86" t="s">
        <v>733</v>
      </c>
      <c r="C32" s="87"/>
      <c r="E32" s="18"/>
      <c r="F32" s="5"/>
      <c r="G32" s="88" t="s">
        <v>734</v>
      </c>
      <c r="H32" s="89"/>
      <c r="I32" s="89"/>
      <c r="J32" s="90"/>
      <c r="K32" s="9">
        <f>SUM(K6:K28)</f>
        <v>1213200</v>
      </c>
    </row>
    <row r="33" spans="1:11" ht="15.75" thickBot="1">
      <c r="A33" s="10" t="s">
        <v>735</v>
      </c>
      <c r="B33" s="91" t="s">
        <v>736</v>
      </c>
      <c r="C33" s="92"/>
      <c r="E33" s="18"/>
      <c r="F33" s="5"/>
      <c r="G33" s="93" t="s">
        <v>737</v>
      </c>
      <c r="H33" s="94"/>
      <c r="I33" s="94"/>
      <c r="J33" s="94"/>
      <c r="K33" s="11">
        <f>K32*0.07</f>
        <v>84924.000000000015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1:J31"/>
    <mergeCell ref="B32:C32"/>
    <mergeCell ref="G32:J32"/>
    <mergeCell ref="B33:C33"/>
    <mergeCell ref="G33:J33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O1" sqref="O1"/>
    </sheetView>
  </sheetViews>
  <sheetFormatPr defaultRowHeight="15"/>
  <cols>
    <col min="1" max="1" width="7.140625" customWidth="1"/>
    <col min="2" max="2" width="6.85546875" customWidth="1"/>
    <col min="3" max="3" width="19.5703125" customWidth="1"/>
    <col min="4" max="4" width="12" bestFit="1" customWidth="1"/>
    <col min="5" max="5" width="8.28515625" bestFit="1" customWidth="1"/>
    <col min="6" max="6" width="7.85546875" bestFit="1" customWidth="1"/>
    <col min="7" max="7" width="4" customWidth="1"/>
    <col min="8" max="9" width="4.140625" customWidth="1"/>
    <col min="10" max="10" width="10" style="2" customWidth="1"/>
    <col min="11" max="11" width="9.42578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42186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656</v>
      </c>
      <c r="G3" s="97"/>
      <c r="H3" s="97"/>
      <c r="I3" s="97"/>
      <c r="J3" s="97"/>
      <c r="K3" s="98"/>
    </row>
    <row r="4" spans="1:11" ht="24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29</v>
      </c>
      <c r="D6" s="22" t="s">
        <v>133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15000</v>
      </c>
      <c r="K6" s="29">
        <f>I6*J6</f>
        <v>15000</v>
      </c>
    </row>
    <row r="7" spans="1:11">
      <c r="A7" s="28" t="s">
        <v>732</v>
      </c>
      <c r="B7" s="21" t="s">
        <v>732</v>
      </c>
      <c r="C7" s="34" t="s">
        <v>101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1100</v>
      </c>
      <c r="K7" s="29">
        <f>I7*J7</f>
        <v>1100</v>
      </c>
    </row>
    <row r="8" spans="1:11">
      <c r="A8" s="28" t="s">
        <v>732</v>
      </c>
      <c r="B8" s="21" t="s">
        <v>732</v>
      </c>
      <c r="C8" s="34" t="s">
        <v>18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1200</v>
      </c>
      <c r="K8" s="29">
        <f t="shared" ref="K8:K28" si="0">I8*J8</f>
        <v>1200</v>
      </c>
    </row>
    <row r="9" spans="1:11">
      <c r="A9" s="28" t="s">
        <v>732</v>
      </c>
      <c r="B9" s="21" t="s">
        <v>732</v>
      </c>
      <c r="C9" s="34" t="s">
        <v>35</v>
      </c>
      <c r="D9" s="22" t="s">
        <v>40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45000</v>
      </c>
      <c r="K9" s="29">
        <f t="shared" si="0"/>
        <v>45000</v>
      </c>
    </row>
    <row r="10" spans="1:11">
      <c r="A10" s="28" t="s">
        <v>732</v>
      </c>
      <c r="B10" s="21" t="s">
        <v>732</v>
      </c>
      <c r="C10" s="34" t="s">
        <v>21</v>
      </c>
      <c r="D10" s="22" t="s">
        <v>484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6500</v>
      </c>
      <c r="K10" s="29">
        <f t="shared" si="0"/>
        <v>6500</v>
      </c>
    </row>
    <row r="11" spans="1:11">
      <c r="A11" s="28" t="s">
        <v>732</v>
      </c>
      <c r="B11" s="21" t="s">
        <v>732</v>
      </c>
      <c r="C11" s="34" t="s">
        <v>22</v>
      </c>
      <c r="D11" s="22" t="s">
        <v>461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6500</v>
      </c>
      <c r="K11" s="29">
        <f t="shared" si="0"/>
        <v>6500</v>
      </c>
    </row>
    <row r="12" spans="1:11">
      <c r="A12" s="28" t="s">
        <v>732</v>
      </c>
      <c r="B12" s="21" t="s">
        <v>732</v>
      </c>
      <c r="C12" s="34" t="s">
        <v>22</v>
      </c>
      <c r="D12" s="22" t="s">
        <v>461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21" t="s">
        <v>732</v>
      </c>
      <c r="C13" s="34" t="s">
        <v>270</v>
      </c>
      <c r="D13" s="22" t="s">
        <v>273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1100</v>
      </c>
      <c r="K13" s="29">
        <f t="shared" si="0"/>
        <v>1100</v>
      </c>
    </row>
    <row r="14" spans="1:11">
      <c r="A14" s="28" t="s">
        <v>732</v>
      </c>
      <c r="B14" s="21" t="s">
        <v>732</v>
      </c>
      <c r="C14" s="34" t="s">
        <v>270</v>
      </c>
      <c r="D14" s="22" t="s">
        <v>273</v>
      </c>
      <c r="E14" s="19" t="s">
        <v>735</v>
      </c>
      <c r="F14" s="19" t="s">
        <v>735</v>
      </c>
      <c r="G14" s="22"/>
      <c r="H14" s="22">
        <v>1</v>
      </c>
      <c r="I14" s="22">
        <v>1</v>
      </c>
      <c r="J14" s="24">
        <v>1100</v>
      </c>
      <c r="K14" s="29">
        <f t="shared" si="0"/>
        <v>1100</v>
      </c>
    </row>
    <row r="15" spans="1:11">
      <c r="A15" s="28" t="s">
        <v>732</v>
      </c>
      <c r="B15" s="21" t="s">
        <v>732</v>
      </c>
      <c r="C15" s="34" t="s">
        <v>270</v>
      </c>
      <c r="D15" s="22" t="s">
        <v>273</v>
      </c>
      <c r="E15" s="19" t="s">
        <v>735</v>
      </c>
      <c r="F15" s="19" t="s">
        <v>735</v>
      </c>
      <c r="G15" s="22"/>
      <c r="H15" s="22">
        <v>1</v>
      </c>
      <c r="I15" s="22">
        <v>1</v>
      </c>
      <c r="J15" s="24">
        <v>1100</v>
      </c>
      <c r="K15" s="29">
        <f t="shared" si="0"/>
        <v>1100</v>
      </c>
    </row>
    <row r="16" spans="1:11">
      <c r="A16" s="28" t="s">
        <v>732</v>
      </c>
      <c r="B16" s="21" t="s">
        <v>732</v>
      </c>
      <c r="C16" s="34" t="s">
        <v>270</v>
      </c>
      <c r="D16" s="22" t="s">
        <v>273</v>
      </c>
      <c r="E16" s="19" t="s">
        <v>735</v>
      </c>
      <c r="F16" s="19" t="s">
        <v>735</v>
      </c>
      <c r="G16" s="22"/>
      <c r="H16" s="22">
        <v>1</v>
      </c>
      <c r="I16" s="22">
        <v>1</v>
      </c>
      <c r="J16" s="24">
        <v>1100</v>
      </c>
      <c r="K16" s="29">
        <f t="shared" si="0"/>
        <v>1100</v>
      </c>
    </row>
    <row r="17" spans="1:11">
      <c r="A17" s="28" t="s">
        <v>732</v>
      </c>
      <c r="B17" s="21" t="s">
        <v>732</v>
      </c>
      <c r="C17" s="34" t="s">
        <v>270</v>
      </c>
      <c r="D17" s="22" t="s">
        <v>273</v>
      </c>
      <c r="E17" s="19" t="s">
        <v>735</v>
      </c>
      <c r="F17" s="19" t="s">
        <v>735</v>
      </c>
      <c r="G17" s="22"/>
      <c r="H17" s="22">
        <v>1</v>
      </c>
      <c r="I17" s="22">
        <v>1</v>
      </c>
      <c r="J17" s="24">
        <v>1100</v>
      </c>
      <c r="K17" s="29">
        <f t="shared" si="0"/>
        <v>1100</v>
      </c>
    </row>
    <row r="18" spans="1:11">
      <c r="A18" s="28" t="s">
        <v>732</v>
      </c>
      <c r="B18" s="21" t="s">
        <v>732</v>
      </c>
      <c r="C18" s="34" t="s">
        <v>270</v>
      </c>
      <c r="D18" s="22" t="s">
        <v>273</v>
      </c>
      <c r="E18" s="19" t="s">
        <v>735</v>
      </c>
      <c r="F18" s="19" t="s">
        <v>735</v>
      </c>
      <c r="G18" s="22"/>
      <c r="H18" s="22">
        <v>1</v>
      </c>
      <c r="I18" s="22">
        <v>1</v>
      </c>
      <c r="J18" s="24">
        <v>1100</v>
      </c>
      <c r="K18" s="29">
        <f t="shared" si="0"/>
        <v>1100</v>
      </c>
    </row>
    <row r="19" spans="1:11">
      <c r="A19" s="28" t="s">
        <v>732</v>
      </c>
      <c r="B19" s="21" t="s">
        <v>732</v>
      </c>
      <c r="C19" s="34" t="s">
        <v>22</v>
      </c>
      <c r="D19" s="22" t="s">
        <v>461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6500</v>
      </c>
      <c r="K19" s="29">
        <f t="shared" si="0"/>
        <v>6500</v>
      </c>
    </row>
    <row r="20" spans="1:11">
      <c r="A20" s="28" t="s">
        <v>732</v>
      </c>
      <c r="B20" s="21" t="s">
        <v>732</v>
      </c>
      <c r="C20" s="34" t="s">
        <v>36</v>
      </c>
      <c r="D20" s="22" t="s">
        <v>460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2500</v>
      </c>
      <c r="K20" s="29">
        <f t="shared" si="0"/>
        <v>2500</v>
      </c>
    </row>
    <row r="21" spans="1:11">
      <c r="A21" s="28" t="s">
        <v>732</v>
      </c>
      <c r="B21" s="21" t="s">
        <v>732</v>
      </c>
      <c r="C21" s="34" t="s">
        <v>65</v>
      </c>
      <c r="D21" s="22" t="s">
        <v>657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2500</v>
      </c>
      <c r="K21" s="29">
        <f t="shared" si="0"/>
        <v>2500</v>
      </c>
    </row>
    <row r="22" spans="1:11">
      <c r="A22" s="28" t="s">
        <v>732</v>
      </c>
      <c r="B22" s="21" t="s">
        <v>732</v>
      </c>
      <c r="C22" s="34" t="s">
        <v>37</v>
      </c>
      <c r="D22" s="22" t="s">
        <v>24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6500</v>
      </c>
      <c r="K22" s="29">
        <f t="shared" si="0"/>
        <v>6500</v>
      </c>
    </row>
    <row r="23" spans="1:11">
      <c r="A23" s="28" t="s">
        <v>732</v>
      </c>
      <c r="B23" s="21" t="s">
        <v>732</v>
      </c>
      <c r="C23" s="34" t="s">
        <v>387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65000</v>
      </c>
      <c r="K23" s="29">
        <f t="shared" si="0"/>
        <v>65000</v>
      </c>
    </row>
    <row r="24" spans="1:11">
      <c r="A24" s="28" t="s">
        <v>732</v>
      </c>
      <c r="B24" s="21" t="s">
        <v>732</v>
      </c>
      <c r="C24" s="34" t="s">
        <v>124</v>
      </c>
      <c r="D24" s="22" t="s">
        <v>24</v>
      </c>
      <c r="E24" s="19" t="s">
        <v>735</v>
      </c>
      <c r="F24" s="19" t="s">
        <v>735</v>
      </c>
      <c r="G24" s="22">
        <v>1</v>
      </c>
      <c r="H24" s="22"/>
      <c r="I24" s="22">
        <v>1</v>
      </c>
      <c r="J24" s="24">
        <v>4500</v>
      </c>
      <c r="K24" s="29">
        <f t="shared" si="0"/>
        <v>4500</v>
      </c>
    </row>
    <row r="25" spans="1:11">
      <c r="A25" s="28" t="s">
        <v>732</v>
      </c>
      <c r="B25" s="21" t="s">
        <v>732</v>
      </c>
      <c r="C25" s="34" t="s">
        <v>29</v>
      </c>
      <c r="D25" s="22" t="s">
        <v>133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15000</v>
      </c>
      <c r="K25" s="29">
        <f t="shared" si="0"/>
        <v>15000</v>
      </c>
    </row>
    <row r="26" spans="1:11">
      <c r="A26" s="28" t="s">
        <v>732</v>
      </c>
      <c r="B26" s="21" t="s">
        <v>732</v>
      </c>
      <c r="C26" s="34" t="s">
        <v>97</v>
      </c>
      <c r="D26" s="22" t="s">
        <v>24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4500</v>
      </c>
      <c r="K26" s="29">
        <f t="shared" si="0"/>
        <v>4500</v>
      </c>
    </row>
    <row r="27" spans="1:11">
      <c r="A27" s="28" t="s">
        <v>732</v>
      </c>
      <c r="B27" s="21" t="s">
        <v>732</v>
      </c>
      <c r="C27" s="34" t="s">
        <v>98</v>
      </c>
      <c r="D27" s="22" t="s">
        <v>131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6500</v>
      </c>
      <c r="K27" s="29">
        <f t="shared" si="0"/>
        <v>6500</v>
      </c>
    </row>
    <row r="28" spans="1:11">
      <c r="A28" s="28" t="s">
        <v>732</v>
      </c>
      <c r="B28" s="21" t="s">
        <v>732</v>
      </c>
      <c r="C28" s="34" t="s">
        <v>65</v>
      </c>
      <c r="D28" s="22" t="s">
        <v>24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2500</v>
      </c>
      <c r="K28" s="29">
        <f t="shared" si="0"/>
        <v>2500</v>
      </c>
    </row>
    <row r="29" spans="1:11" ht="15.75" thickBot="1">
      <c r="A29" s="30" t="s">
        <v>732</v>
      </c>
      <c r="B29" s="45" t="s">
        <v>732</v>
      </c>
      <c r="C29" s="37" t="s">
        <v>19</v>
      </c>
      <c r="D29" s="31" t="s">
        <v>24</v>
      </c>
      <c r="E29" s="40" t="s">
        <v>735</v>
      </c>
      <c r="F29" s="40" t="s">
        <v>735</v>
      </c>
      <c r="G29" s="31">
        <v>1</v>
      </c>
      <c r="H29" s="31"/>
      <c r="I29" s="31">
        <v>1</v>
      </c>
      <c r="J29" s="32">
        <v>1100</v>
      </c>
      <c r="K29" s="33">
        <f>I29*J29</f>
        <v>1100</v>
      </c>
    </row>
    <row r="31" spans="1:11" ht="16.5" thickBot="1">
      <c r="A31" s="3" t="s">
        <v>730</v>
      </c>
      <c r="B31" s="3"/>
      <c r="E31" s="4"/>
      <c r="F31" s="5"/>
      <c r="G31" s="1"/>
      <c r="H31" s="1"/>
      <c r="I31" s="1"/>
      <c r="J31"/>
      <c r="K31"/>
    </row>
    <row r="32" spans="1:11" ht="15.75" thickBot="1">
      <c r="A32" s="6"/>
      <c r="B32" s="6"/>
      <c r="E32" s="4"/>
      <c r="F32" s="5"/>
      <c r="G32" s="83" t="s">
        <v>731</v>
      </c>
      <c r="H32" s="84"/>
      <c r="I32" s="84"/>
      <c r="J32" s="85"/>
      <c r="K32" s="7">
        <f>SUM(I6:I29)</f>
        <v>24</v>
      </c>
    </row>
    <row r="33" spans="1:11" ht="18.75">
      <c r="A33" s="8" t="s">
        <v>732</v>
      </c>
      <c r="B33" s="86" t="s">
        <v>733</v>
      </c>
      <c r="C33" s="87"/>
      <c r="E33" s="18"/>
      <c r="F33" s="5"/>
      <c r="G33" s="88" t="s">
        <v>734</v>
      </c>
      <c r="H33" s="89"/>
      <c r="I33" s="89"/>
      <c r="J33" s="90"/>
      <c r="K33" s="9">
        <f>SUM(K6:K29)</f>
        <v>205500</v>
      </c>
    </row>
    <row r="34" spans="1:11" ht="15.75" thickBot="1">
      <c r="A34" s="10" t="s">
        <v>735</v>
      </c>
      <c r="B34" s="91" t="s">
        <v>736</v>
      </c>
      <c r="C34" s="92"/>
      <c r="E34" s="18"/>
      <c r="F34" s="5"/>
      <c r="G34" s="93" t="s">
        <v>737</v>
      </c>
      <c r="H34" s="94"/>
      <c r="I34" s="94"/>
      <c r="J34" s="94"/>
      <c r="K34" s="11">
        <f>K33*0.07</f>
        <v>14385.000000000002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2:J32"/>
    <mergeCell ref="B33:C33"/>
    <mergeCell ref="G33:J33"/>
    <mergeCell ref="B34:C34"/>
    <mergeCell ref="G34:J34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O9" sqref="O9"/>
    </sheetView>
  </sheetViews>
  <sheetFormatPr defaultRowHeight="15"/>
  <cols>
    <col min="1" max="1" width="5.5703125" customWidth="1"/>
    <col min="2" max="2" width="5.7109375" customWidth="1"/>
    <col min="3" max="3" width="20.5703125" bestFit="1" customWidth="1"/>
    <col min="4" max="4" width="10.5703125" bestFit="1" customWidth="1"/>
    <col min="5" max="5" width="8.28515625" bestFit="1" customWidth="1"/>
    <col min="6" max="6" width="7.85546875" bestFit="1" customWidth="1"/>
    <col min="7" max="8" width="4.28515625" customWidth="1"/>
    <col min="9" max="9" width="4.140625" customWidth="1"/>
    <col min="10" max="10" width="9.140625" style="2" customWidth="1"/>
    <col min="11" max="11" width="9.71093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42187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658</v>
      </c>
      <c r="G3" s="97"/>
      <c r="H3" s="97"/>
      <c r="I3" s="97"/>
      <c r="J3" s="97"/>
      <c r="K3" s="98"/>
    </row>
    <row r="4" spans="1:11" ht="23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4.25" customHeight="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229</v>
      </c>
      <c r="D6" s="22" t="s">
        <v>661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660</v>
      </c>
      <c r="D7" s="22" t="s">
        <v>406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1100</v>
      </c>
      <c r="K7" s="29">
        <f t="shared" ref="K7:K15" si="0">I7*J7</f>
        <v>1100</v>
      </c>
    </row>
    <row r="8" spans="1:11">
      <c r="A8" s="28" t="s">
        <v>732</v>
      </c>
      <c r="B8" s="21" t="s">
        <v>732</v>
      </c>
      <c r="C8" s="34" t="s">
        <v>124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4500</v>
      </c>
      <c r="K8" s="29">
        <f t="shared" si="0"/>
        <v>4500</v>
      </c>
    </row>
    <row r="9" spans="1:11">
      <c r="A9" s="28" t="s">
        <v>732</v>
      </c>
      <c r="B9" s="21" t="s">
        <v>732</v>
      </c>
      <c r="C9" s="34" t="s">
        <v>35</v>
      </c>
      <c r="D9" s="22" t="s">
        <v>40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45000</v>
      </c>
      <c r="K9" s="29">
        <f t="shared" si="0"/>
        <v>45000</v>
      </c>
    </row>
    <row r="10" spans="1:11">
      <c r="A10" s="28" t="s">
        <v>732</v>
      </c>
      <c r="B10" s="21" t="s">
        <v>732</v>
      </c>
      <c r="C10" s="34" t="s">
        <v>659</v>
      </c>
      <c r="D10" s="22" t="s">
        <v>133</v>
      </c>
      <c r="E10" s="22" t="s">
        <v>662</v>
      </c>
      <c r="F10" s="19" t="s">
        <v>735</v>
      </c>
      <c r="G10" s="22">
        <v>1</v>
      </c>
      <c r="H10" s="22"/>
      <c r="I10" s="22">
        <v>1</v>
      </c>
      <c r="J10" s="24">
        <v>15000</v>
      </c>
      <c r="K10" s="29">
        <f t="shared" si="0"/>
        <v>15000</v>
      </c>
    </row>
    <row r="11" spans="1:11">
      <c r="A11" s="28" t="s">
        <v>732</v>
      </c>
      <c r="B11" s="21" t="s">
        <v>732</v>
      </c>
      <c r="C11" s="34" t="s">
        <v>48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1200</v>
      </c>
      <c r="K11" s="29">
        <f t="shared" si="0"/>
        <v>1200</v>
      </c>
    </row>
    <row r="12" spans="1:11">
      <c r="A12" s="28" t="s">
        <v>732</v>
      </c>
      <c r="B12" s="21" t="s">
        <v>732</v>
      </c>
      <c r="C12" s="34" t="s">
        <v>48</v>
      </c>
      <c r="D12" s="22" t="s">
        <v>24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1200</v>
      </c>
      <c r="K12" s="29">
        <f t="shared" si="0"/>
        <v>1200</v>
      </c>
    </row>
    <row r="13" spans="1:11">
      <c r="A13" s="28" t="s">
        <v>732</v>
      </c>
      <c r="B13" s="21" t="s">
        <v>732</v>
      </c>
      <c r="C13" s="34" t="s">
        <v>37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21" t="s">
        <v>732</v>
      </c>
      <c r="C14" s="34" t="s">
        <v>101</v>
      </c>
      <c r="D14" s="22" t="s">
        <v>331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1100</v>
      </c>
      <c r="K14" s="29">
        <f t="shared" si="0"/>
        <v>1100</v>
      </c>
    </row>
    <row r="15" spans="1:11" ht="15.75" thickBot="1">
      <c r="A15" s="30" t="s">
        <v>732</v>
      </c>
      <c r="B15" s="45" t="s">
        <v>732</v>
      </c>
      <c r="C15" s="37" t="s">
        <v>659</v>
      </c>
      <c r="D15" s="31" t="s">
        <v>31</v>
      </c>
      <c r="E15" s="40" t="s">
        <v>735</v>
      </c>
      <c r="F15" s="40" t="s">
        <v>735</v>
      </c>
      <c r="G15" s="31">
        <v>1</v>
      </c>
      <c r="H15" s="31"/>
      <c r="I15" s="31">
        <v>1</v>
      </c>
      <c r="J15" s="32">
        <v>15000</v>
      </c>
      <c r="K15" s="33">
        <f t="shared" si="0"/>
        <v>15000</v>
      </c>
    </row>
    <row r="17" spans="1:11" ht="16.5" thickBot="1">
      <c r="A17" s="3" t="s">
        <v>730</v>
      </c>
      <c r="B17" s="3"/>
      <c r="E17" s="4"/>
      <c r="F17" s="5"/>
      <c r="G17" s="1"/>
      <c r="H17" s="1"/>
      <c r="I17" s="1"/>
      <c r="J17"/>
      <c r="K17"/>
    </row>
    <row r="18" spans="1:11" ht="15.75" thickBot="1">
      <c r="A18" s="6"/>
      <c r="B18" s="6"/>
      <c r="E18" s="4"/>
      <c r="F18" s="5"/>
      <c r="G18" s="83" t="s">
        <v>731</v>
      </c>
      <c r="H18" s="84"/>
      <c r="I18" s="84"/>
      <c r="J18" s="85"/>
      <c r="K18" s="7">
        <f>SUM(I6:I15)</f>
        <v>10</v>
      </c>
    </row>
    <row r="19" spans="1:11" ht="18.75">
      <c r="A19" s="8" t="s">
        <v>732</v>
      </c>
      <c r="B19" s="86" t="s">
        <v>733</v>
      </c>
      <c r="C19" s="87"/>
      <c r="E19" s="18"/>
      <c r="F19" s="5"/>
      <c r="G19" s="88" t="s">
        <v>734</v>
      </c>
      <c r="H19" s="89"/>
      <c r="I19" s="89"/>
      <c r="J19" s="90"/>
      <c r="K19" s="9">
        <f>SUM(K6:K15)</f>
        <v>91700</v>
      </c>
    </row>
    <row r="20" spans="1:11" ht="15.75" thickBot="1">
      <c r="A20" s="10" t="s">
        <v>735</v>
      </c>
      <c r="B20" s="91" t="s">
        <v>736</v>
      </c>
      <c r="C20" s="92"/>
      <c r="E20" s="18"/>
      <c r="F20" s="5"/>
      <c r="G20" s="93" t="s">
        <v>737</v>
      </c>
      <c r="H20" s="94"/>
      <c r="I20" s="94"/>
      <c r="J20" s="94"/>
      <c r="K20" s="11">
        <f>K19*0.07</f>
        <v>6419.0000000000009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18:J18"/>
    <mergeCell ref="B19:C19"/>
    <mergeCell ref="G19:J19"/>
    <mergeCell ref="B20:C20"/>
    <mergeCell ref="G20:J20"/>
  </mergeCells>
  <printOptions horizontalCentered="1" verticalCentered="1"/>
  <pageMargins left="0.7" right="0.7" top="0.25" bottom="0.25" header="0.3" footer="0.3"/>
  <pageSetup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55"/>
  <sheetViews>
    <sheetView workbookViewId="0">
      <selection activeCell="O1" sqref="O1"/>
    </sheetView>
  </sheetViews>
  <sheetFormatPr defaultRowHeight="15"/>
  <cols>
    <col min="1" max="1" width="5.42578125" customWidth="1"/>
    <col min="2" max="2" width="6.42578125" customWidth="1"/>
    <col min="3" max="3" width="21.42578125" style="38" bestFit="1" customWidth="1"/>
    <col min="4" max="4" width="10.5703125" bestFit="1" customWidth="1"/>
    <col min="5" max="5" width="8.28515625" bestFit="1" customWidth="1"/>
    <col min="6" max="6" width="7.85546875" bestFit="1" customWidth="1"/>
    <col min="7" max="8" width="4.28515625" customWidth="1"/>
    <col min="9" max="9" width="4.42578125" customWidth="1"/>
    <col min="10" max="10" width="9.42578125" style="2" customWidth="1"/>
    <col min="11" max="11" width="10.425781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42178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663</v>
      </c>
      <c r="G3" s="97"/>
      <c r="H3" s="97"/>
      <c r="I3" s="97"/>
      <c r="J3" s="97"/>
      <c r="K3" s="98"/>
    </row>
    <row r="4" spans="1:11" ht="22.5" customHeight="1">
      <c r="A4" s="112" t="s">
        <v>3</v>
      </c>
      <c r="B4" s="108" t="s">
        <v>4</v>
      </c>
      <c r="C4" s="12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5" customHeight="1">
      <c r="A5" s="112"/>
      <c r="B5" s="108"/>
      <c r="C5" s="125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270</v>
      </c>
      <c r="D6" s="22" t="s">
        <v>406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37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6500</v>
      </c>
      <c r="K7" s="29">
        <f>I7*J7</f>
        <v>6500</v>
      </c>
    </row>
    <row r="8" spans="1:11">
      <c r="A8" s="28" t="s">
        <v>732</v>
      </c>
      <c r="B8" s="21" t="s">
        <v>732</v>
      </c>
      <c r="C8" s="34" t="s">
        <v>18</v>
      </c>
      <c r="D8" s="22" t="s">
        <v>82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1200</v>
      </c>
      <c r="K8" s="29">
        <f t="shared" ref="K8:K48" si="0">I8*J8</f>
        <v>1200</v>
      </c>
    </row>
    <row r="9" spans="1:11">
      <c r="A9" s="28" t="s">
        <v>732</v>
      </c>
      <c r="B9" s="21" t="s">
        <v>732</v>
      </c>
      <c r="C9" s="34" t="s">
        <v>65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2500</v>
      </c>
      <c r="K9" s="29">
        <f t="shared" si="0"/>
        <v>2500</v>
      </c>
    </row>
    <row r="10" spans="1:11">
      <c r="A10" s="28" t="s">
        <v>732</v>
      </c>
      <c r="B10" s="21" t="s">
        <v>732</v>
      </c>
      <c r="C10" s="34" t="s">
        <v>420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3500</v>
      </c>
      <c r="K10" s="29">
        <f t="shared" si="0"/>
        <v>3500</v>
      </c>
    </row>
    <row r="11" spans="1:11">
      <c r="A11" s="28" t="s">
        <v>732</v>
      </c>
      <c r="B11" s="21" t="s">
        <v>732</v>
      </c>
      <c r="C11" s="34" t="s">
        <v>468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</v>
      </c>
      <c r="K11" s="29">
        <f t="shared" si="0"/>
        <v>650</v>
      </c>
    </row>
    <row r="12" spans="1:11">
      <c r="A12" s="28" t="s">
        <v>732</v>
      </c>
      <c r="B12" s="21" t="s">
        <v>732</v>
      </c>
      <c r="C12" s="34" t="s">
        <v>29</v>
      </c>
      <c r="D12" s="22" t="s">
        <v>133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15000</v>
      </c>
      <c r="K12" s="29">
        <f t="shared" si="0"/>
        <v>15000</v>
      </c>
    </row>
    <row r="13" spans="1:11">
      <c r="A13" s="28" t="s">
        <v>732</v>
      </c>
      <c r="B13" s="21" t="s">
        <v>732</v>
      </c>
      <c r="C13" s="34" t="s">
        <v>110</v>
      </c>
      <c r="D13" s="22" t="s">
        <v>361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150000</v>
      </c>
      <c r="K13" s="29">
        <f t="shared" si="0"/>
        <v>150000</v>
      </c>
    </row>
    <row r="14" spans="1:11">
      <c r="A14" s="28" t="s">
        <v>732</v>
      </c>
      <c r="B14" s="21" t="s">
        <v>732</v>
      </c>
      <c r="C14" s="34" t="s">
        <v>434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6500</v>
      </c>
      <c r="K14" s="29">
        <f t="shared" si="0"/>
        <v>6500</v>
      </c>
    </row>
    <row r="15" spans="1:11">
      <c r="A15" s="28" t="s">
        <v>732</v>
      </c>
      <c r="B15" s="21" t="s">
        <v>732</v>
      </c>
      <c r="C15" s="34" t="s">
        <v>666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6500</v>
      </c>
      <c r="K15" s="29">
        <f t="shared" si="0"/>
        <v>6500</v>
      </c>
    </row>
    <row r="16" spans="1:11">
      <c r="A16" s="28" t="s">
        <v>732</v>
      </c>
      <c r="B16" s="21" t="s">
        <v>732</v>
      </c>
      <c r="C16" s="34" t="s">
        <v>95</v>
      </c>
      <c r="D16" s="22" t="s">
        <v>24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30000</v>
      </c>
      <c r="K16" s="29">
        <f t="shared" si="0"/>
        <v>30000</v>
      </c>
    </row>
    <row r="17" spans="1:11">
      <c r="A17" s="28" t="s">
        <v>732</v>
      </c>
      <c r="B17" s="21" t="s">
        <v>732</v>
      </c>
      <c r="C17" s="34" t="s">
        <v>18</v>
      </c>
      <c r="D17" s="22" t="s">
        <v>24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1200</v>
      </c>
      <c r="K17" s="29">
        <f t="shared" si="0"/>
        <v>1200</v>
      </c>
    </row>
    <row r="18" spans="1:11">
      <c r="A18" s="28" t="s">
        <v>732</v>
      </c>
      <c r="B18" s="21" t="s">
        <v>732</v>
      </c>
      <c r="C18" s="34" t="s">
        <v>98</v>
      </c>
      <c r="D18" s="22" t="s">
        <v>360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6500</v>
      </c>
      <c r="K18" s="29">
        <f t="shared" si="0"/>
        <v>6500</v>
      </c>
    </row>
    <row r="19" spans="1:11">
      <c r="A19" s="28" t="s">
        <v>732</v>
      </c>
      <c r="B19" s="21" t="s">
        <v>732</v>
      </c>
      <c r="C19" s="34" t="s">
        <v>96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375000</v>
      </c>
      <c r="K19" s="29">
        <f t="shared" si="0"/>
        <v>375000</v>
      </c>
    </row>
    <row r="20" spans="1:11">
      <c r="A20" s="28" t="s">
        <v>732</v>
      </c>
      <c r="B20" s="21" t="s">
        <v>732</v>
      </c>
      <c r="C20" s="34" t="s">
        <v>278</v>
      </c>
      <c r="D20" s="22" t="s">
        <v>24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18500</v>
      </c>
      <c r="K20" s="29">
        <f t="shared" si="0"/>
        <v>18500</v>
      </c>
    </row>
    <row r="21" spans="1:11">
      <c r="A21" s="28" t="s">
        <v>732</v>
      </c>
      <c r="B21" s="21" t="s">
        <v>732</v>
      </c>
      <c r="C21" s="34" t="s">
        <v>89</v>
      </c>
      <c r="D21" s="22" t="s">
        <v>57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1400</v>
      </c>
      <c r="K21" s="29">
        <f t="shared" si="0"/>
        <v>1400</v>
      </c>
    </row>
    <row r="22" spans="1:11">
      <c r="A22" s="28" t="s">
        <v>732</v>
      </c>
      <c r="B22" s="21" t="s">
        <v>732</v>
      </c>
      <c r="C22" s="34" t="s">
        <v>47</v>
      </c>
      <c r="D22" s="22" t="s">
        <v>168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450000</v>
      </c>
      <c r="K22" s="29">
        <f t="shared" si="0"/>
        <v>450000</v>
      </c>
    </row>
    <row r="23" spans="1:11">
      <c r="A23" s="28" t="s">
        <v>732</v>
      </c>
      <c r="B23" s="21" t="s">
        <v>732</v>
      </c>
      <c r="C23" s="34" t="s">
        <v>636</v>
      </c>
      <c r="D23" s="22" t="s">
        <v>24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450000</v>
      </c>
      <c r="K23" s="29">
        <f t="shared" si="0"/>
        <v>450000</v>
      </c>
    </row>
    <row r="24" spans="1:11">
      <c r="A24" s="28" t="s">
        <v>732</v>
      </c>
      <c r="B24" s="21" t="s">
        <v>732</v>
      </c>
      <c r="C24" s="34" t="s">
        <v>238</v>
      </c>
      <c r="D24" s="22" t="s">
        <v>24</v>
      </c>
      <c r="E24" s="19" t="s">
        <v>735</v>
      </c>
      <c r="F24" s="19" t="s">
        <v>735</v>
      </c>
      <c r="G24" s="22">
        <v>1</v>
      </c>
      <c r="H24" s="22"/>
      <c r="I24" s="22">
        <v>1</v>
      </c>
      <c r="J24" s="24">
        <v>14000</v>
      </c>
      <c r="K24" s="29">
        <f t="shared" si="0"/>
        <v>14000</v>
      </c>
    </row>
    <row r="25" spans="1:11">
      <c r="A25" s="28" t="s">
        <v>732</v>
      </c>
      <c r="B25" s="21" t="s">
        <v>732</v>
      </c>
      <c r="C25" s="34" t="s">
        <v>22</v>
      </c>
      <c r="D25" s="22" t="s">
        <v>24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6500</v>
      </c>
      <c r="K25" s="29">
        <f t="shared" si="0"/>
        <v>6500</v>
      </c>
    </row>
    <row r="26" spans="1:11">
      <c r="A26" s="28" t="s">
        <v>732</v>
      </c>
      <c r="B26" s="21" t="s">
        <v>732</v>
      </c>
      <c r="C26" s="34" t="s">
        <v>387</v>
      </c>
      <c r="D26" s="22" t="s">
        <v>24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65000</v>
      </c>
      <c r="K26" s="29">
        <f t="shared" si="0"/>
        <v>65000</v>
      </c>
    </row>
    <row r="27" spans="1:11">
      <c r="A27" s="28" t="s">
        <v>732</v>
      </c>
      <c r="B27" s="21" t="s">
        <v>732</v>
      </c>
      <c r="C27" s="34" t="s">
        <v>22</v>
      </c>
      <c r="D27" s="22" t="s">
        <v>24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6500</v>
      </c>
      <c r="K27" s="29">
        <f t="shared" si="0"/>
        <v>6500</v>
      </c>
    </row>
    <row r="28" spans="1:11">
      <c r="A28" s="28" t="s">
        <v>732</v>
      </c>
      <c r="B28" s="21" t="s">
        <v>732</v>
      </c>
      <c r="C28" s="34" t="s">
        <v>387</v>
      </c>
      <c r="D28" s="22" t="s">
        <v>24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65000</v>
      </c>
      <c r="K28" s="29">
        <f t="shared" si="0"/>
        <v>65000</v>
      </c>
    </row>
    <row r="29" spans="1:11">
      <c r="A29" s="28" t="s">
        <v>732</v>
      </c>
      <c r="B29" s="21" t="s">
        <v>732</v>
      </c>
      <c r="C29" s="34" t="s">
        <v>37</v>
      </c>
      <c r="D29" s="22" t="s">
        <v>24</v>
      </c>
      <c r="E29" s="19" t="s">
        <v>735</v>
      </c>
      <c r="F29" s="19" t="s">
        <v>735</v>
      </c>
      <c r="G29" s="22">
        <v>1</v>
      </c>
      <c r="H29" s="22"/>
      <c r="I29" s="22">
        <v>1</v>
      </c>
      <c r="J29" s="24">
        <v>6500</v>
      </c>
      <c r="K29" s="29">
        <f t="shared" si="0"/>
        <v>6500</v>
      </c>
    </row>
    <row r="30" spans="1:11">
      <c r="A30" s="28" t="s">
        <v>732</v>
      </c>
      <c r="B30" s="21" t="s">
        <v>732</v>
      </c>
      <c r="C30" s="34" t="s">
        <v>18</v>
      </c>
      <c r="D30" s="22" t="s">
        <v>24</v>
      </c>
      <c r="E30" s="19" t="s">
        <v>735</v>
      </c>
      <c r="F30" s="19" t="s">
        <v>735</v>
      </c>
      <c r="G30" s="22">
        <v>1</v>
      </c>
      <c r="H30" s="22"/>
      <c r="I30" s="22">
        <v>1</v>
      </c>
      <c r="J30" s="24">
        <v>1200</v>
      </c>
      <c r="K30" s="29">
        <f t="shared" si="0"/>
        <v>1200</v>
      </c>
    </row>
    <row r="31" spans="1:11">
      <c r="A31" s="28" t="s">
        <v>732</v>
      </c>
      <c r="B31" s="21" t="s">
        <v>732</v>
      </c>
      <c r="C31" s="34" t="s">
        <v>18</v>
      </c>
      <c r="D31" s="22" t="s">
        <v>24</v>
      </c>
      <c r="E31" s="19" t="s">
        <v>735</v>
      </c>
      <c r="F31" s="19" t="s">
        <v>735</v>
      </c>
      <c r="G31" s="22"/>
      <c r="H31" s="22">
        <v>1</v>
      </c>
      <c r="I31" s="22">
        <v>1</v>
      </c>
      <c r="J31" s="24">
        <v>1200</v>
      </c>
      <c r="K31" s="29">
        <f t="shared" si="0"/>
        <v>1200</v>
      </c>
    </row>
    <row r="32" spans="1:11">
      <c r="A32" s="28" t="s">
        <v>732</v>
      </c>
      <c r="B32" s="21" t="s">
        <v>732</v>
      </c>
      <c r="C32" s="34" t="s">
        <v>23</v>
      </c>
      <c r="D32" s="22" t="s">
        <v>24</v>
      </c>
      <c r="E32" s="19" t="s">
        <v>735</v>
      </c>
      <c r="F32" s="19" t="s">
        <v>735</v>
      </c>
      <c r="G32" s="22"/>
      <c r="H32" s="22">
        <v>1</v>
      </c>
      <c r="I32" s="22">
        <v>1</v>
      </c>
      <c r="J32" s="24">
        <v>650</v>
      </c>
      <c r="K32" s="29">
        <f t="shared" si="0"/>
        <v>650</v>
      </c>
    </row>
    <row r="33" spans="1:17">
      <c r="A33" s="28" t="s">
        <v>732</v>
      </c>
      <c r="B33" s="21" t="s">
        <v>732</v>
      </c>
      <c r="C33" s="34" t="s">
        <v>23</v>
      </c>
      <c r="D33" s="22" t="s">
        <v>24</v>
      </c>
      <c r="E33" s="19" t="s">
        <v>735</v>
      </c>
      <c r="F33" s="19" t="s">
        <v>735</v>
      </c>
      <c r="G33" s="22"/>
      <c r="H33" s="22">
        <v>1</v>
      </c>
      <c r="I33" s="22">
        <v>1</v>
      </c>
      <c r="J33" s="24">
        <v>650</v>
      </c>
      <c r="K33" s="29">
        <f t="shared" si="0"/>
        <v>650</v>
      </c>
    </row>
    <row r="34" spans="1:17">
      <c r="A34" s="28" t="s">
        <v>732</v>
      </c>
      <c r="B34" s="21" t="s">
        <v>732</v>
      </c>
      <c r="C34" s="34" t="s">
        <v>23</v>
      </c>
      <c r="D34" s="22" t="s">
        <v>24</v>
      </c>
      <c r="E34" s="19" t="s">
        <v>735</v>
      </c>
      <c r="F34" s="19" t="s">
        <v>735</v>
      </c>
      <c r="G34" s="22"/>
      <c r="H34" s="22">
        <v>1</v>
      </c>
      <c r="I34" s="22">
        <v>1</v>
      </c>
      <c r="J34" s="24">
        <v>650</v>
      </c>
      <c r="K34" s="29">
        <f t="shared" si="0"/>
        <v>650</v>
      </c>
    </row>
    <row r="35" spans="1:17">
      <c r="A35" s="28" t="s">
        <v>732</v>
      </c>
      <c r="B35" s="21" t="s">
        <v>732</v>
      </c>
      <c r="C35" s="34" t="s">
        <v>242</v>
      </c>
      <c r="D35" s="22" t="s">
        <v>244</v>
      </c>
      <c r="E35" s="19" t="s">
        <v>735</v>
      </c>
      <c r="F35" s="19" t="s">
        <v>735</v>
      </c>
      <c r="G35" s="22">
        <v>1</v>
      </c>
      <c r="H35" s="22"/>
      <c r="I35" s="22">
        <v>1</v>
      </c>
      <c r="J35" s="24">
        <v>300000</v>
      </c>
      <c r="K35" s="29">
        <f t="shared" si="0"/>
        <v>300000</v>
      </c>
    </row>
    <row r="36" spans="1:17">
      <c r="A36" s="28" t="s">
        <v>732</v>
      </c>
      <c r="B36" s="21" t="s">
        <v>732</v>
      </c>
      <c r="C36" s="34" t="s">
        <v>36</v>
      </c>
      <c r="D36" s="22" t="s">
        <v>664</v>
      </c>
      <c r="E36" s="19" t="s">
        <v>735</v>
      </c>
      <c r="F36" s="19" t="s">
        <v>735</v>
      </c>
      <c r="G36" s="22">
        <v>1</v>
      </c>
      <c r="H36" s="22"/>
      <c r="I36" s="22">
        <v>1</v>
      </c>
      <c r="J36" s="24">
        <v>3500</v>
      </c>
      <c r="K36" s="29">
        <f t="shared" si="0"/>
        <v>3500</v>
      </c>
    </row>
    <row r="37" spans="1:17">
      <c r="A37" s="28" t="s">
        <v>732</v>
      </c>
      <c r="B37" s="21" t="s">
        <v>732</v>
      </c>
      <c r="C37" s="34" t="s">
        <v>36</v>
      </c>
      <c r="D37" s="22" t="s">
        <v>24</v>
      </c>
      <c r="E37" s="19" t="s">
        <v>735</v>
      </c>
      <c r="F37" s="19" t="s">
        <v>735</v>
      </c>
      <c r="G37" s="22">
        <v>1</v>
      </c>
      <c r="H37" s="22"/>
      <c r="I37" s="22">
        <v>1</v>
      </c>
      <c r="J37" s="24">
        <v>2500</v>
      </c>
      <c r="K37" s="29">
        <f t="shared" si="0"/>
        <v>2500</v>
      </c>
      <c r="Q37" s="2"/>
    </row>
    <row r="38" spans="1:17">
      <c r="A38" s="28" t="s">
        <v>732</v>
      </c>
      <c r="B38" s="21" t="s">
        <v>732</v>
      </c>
      <c r="C38" s="34" t="s">
        <v>35</v>
      </c>
      <c r="D38" s="22" t="s">
        <v>24</v>
      </c>
      <c r="E38" s="19" t="s">
        <v>735</v>
      </c>
      <c r="F38" s="19" t="s">
        <v>735</v>
      </c>
      <c r="G38" s="22">
        <v>1</v>
      </c>
      <c r="H38" s="22"/>
      <c r="I38" s="22">
        <v>1</v>
      </c>
      <c r="J38" s="24">
        <v>45000</v>
      </c>
      <c r="K38" s="29">
        <f t="shared" si="0"/>
        <v>45000</v>
      </c>
    </row>
    <row r="39" spans="1:17">
      <c r="A39" s="28" t="s">
        <v>732</v>
      </c>
      <c r="B39" s="21" t="s">
        <v>732</v>
      </c>
      <c r="C39" s="34" t="s">
        <v>37</v>
      </c>
      <c r="D39" s="22" t="s">
        <v>24</v>
      </c>
      <c r="E39" s="19" t="s">
        <v>735</v>
      </c>
      <c r="F39" s="19" t="s">
        <v>735</v>
      </c>
      <c r="G39" s="22"/>
      <c r="H39" s="22">
        <v>1</v>
      </c>
      <c r="I39" s="22">
        <v>1</v>
      </c>
      <c r="J39" s="24">
        <v>6500</v>
      </c>
      <c r="K39" s="29">
        <f t="shared" si="0"/>
        <v>6500</v>
      </c>
    </row>
    <row r="40" spans="1:17">
      <c r="A40" s="28" t="s">
        <v>732</v>
      </c>
      <c r="B40" s="21" t="s">
        <v>732</v>
      </c>
      <c r="C40" s="34" t="s">
        <v>37</v>
      </c>
      <c r="D40" s="22" t="s">
        <v>24</v>
      </c>
      <c r="E40" s="19" t="s">
        <v>735</v>
      </c>
      <c r="F40" s="19" t="s">
        <v>735</v>
      </c>
      <c r="G40" s="22"/>
      <c r="H40" s="22">
        <v>1</v>
      </c>
      <c r="I40" s="22">
        <v>1</v>
      </c>
      <c r="J40" s="24">
        <v>6500</v>
      </c>
      <c r="K40" s="29">
        <f t="shared" si="0"/>
        <v>6500</v>
      </c>
    </row>
    <row r="41" spans="1:17">
      <c r="A41" s="28" t="s">
        <v>732</v>
      </c>
      <c r="B41" s="21" t="s">
        <v>732</v>
      </c>
      <c r="C41" s="34" t="s">
        <v>37</v>
      </c>
      <c r="D41" s="22" t="s">
        <v>24</v>
      </c>
      <c r="E41" s="19" t="s">
        <v>735</v>
      </c>
      <c r="F41" s="19" t="s">
        <v>735</v>
      </c>
      <c r="G41" s="22"/>
      <c r="H41" s="22">
        <v>1</v>
      </c>
      <c r="I41" s="22">
        <v>1</v>
      </c>
      <c r="J41" s="24">
        <v>6500</v>
      </c>
      <c r="K41" s="29">
        <f t="shared" si="0"/>
        <v>6500</v>
      </c>
    </row>
    <row r="42" spans="1:17">
      <c r="A42" s="28" t="s">
        <v>732</v>
      </c>
      <c r="B42" s="21" t="s">
        <v>732</v>
      </c>
      <c r="C42" s="34" t="s">
        <v>18</v>
      </c>
      <c r="D42" s="22" t="s">
        <v>24</v>
      </c>
      <c r="E42" s="19" t="s">
        <v>735</v>
      </c>
      <c r="F42" s="19" t="s">
        <v>735</v>
      </c>
      <c r="G42" s="22">
        <v>1</v>
      </c>
      <c r="H42" s="22"/>
      <c r="I42" s="22">
        <v>1</v>
      </c>
      <c r="J42" s="24">
        <v>1200</v>
      </c>
      <c r="K42" s="29">
        <f t="shared" si="0"/>
        <v>1200</v>
      </c>
    </row>
    <row r="43" spans="1:17">
      <c r="A43" s="28" t="s">
        <v>732</v>
      </c>
      <c r="B43" s="21" t="s">
        <v>732</v>
      </c>
      <c r="C43" s="34" t="s">
        <v>18</v>
      </c>
      <c r="D43" s="22" t="s">
        <v>24</v>
      </c>
      <c r="E43" s="19" t="s">
        <v>735</v>
      </c>
      <c r="F43" s="19" t="s">
        <v>735</v>
      </c>
      <c r="G43" s="22">
        <v>1</v>
      </c>
      <c r="H43" s="22"/>
      <c r="I43" s="22">
        <v>1</v>
      </c>
      <c r="J43" s="24">
        <v>1200</v>
      </c>
      <c r="K43" s="29">
        <f t="shared" si="0"/>
        <v>1200</v>
      </c>
    </row>
    <row r="44" spans="1:17">
      <c r="A44" s="28" t="s">
        <v>732</v>
      </c>
      <c r="B44" s="21" t="s">
        <v>732</v>
      </c>
      <c r="C44" s="34" t="s">
        <v>18</v>
      </c>
      <c r="D44" s="22" t="s">
        <v>24</v>
      </c>
      <c r="E44" s="19" t="s">
        <v>735</v>
      </c>
      <c r="F44" s="19" t="s">
        <v>735</v>
      </c>
      <c r="G44" s="22">
        <v>1</v>
      </c>
      <c r="H44" s="22"/>
      <c r="I44" s="22">
        <v>1</v>
      </c>
      <c r="J44" s="24">
        <v>1200</v>
      </c>
      <c r="K44" s="29">
        <f t="shared" si="0"/>
        <v>1200</v>
      </c>
    </row>
    <row r="45" spans="1:17">
      <c r="A45" s="28" t="s">
        <v>732</v>
      </c>
      <c r="B45" s="21" t="s">
        <v>732</v>
      </c>
      <c r="C45" s="34" t="s">
        <v>18</v>
      </c>
      <c r="D45" s="22" t="s">
        <v>24</v>
      </c>
      <c r="E45" s="19" t="s">
        <v>735</v>
      </c>
      <c r="F45" s="19" t="s">
        <v>735</v>
      </c>
      <c r="G45" s="22"/>
      <c r="H45" s="22">
        <v>1</v>
      </c>
      <c r="I45" s="22">
        <v>1</v>
      </c>
      <c r="J45" s="24">
        <v>1200</v>
      </c>
      <c r="K45" s="29">
        <f t="shared" si="0"/>
        <v>1200</v>
      </c>
    </row>
    <row r="46" spans="1:17">
      <c r="A46" s="28" t="s">
        <v>732</v>
      </c>
      <c r="B46" s="21" t="s">
        <v>732</v>
      </c>
      <c r="C46" s="34" t="s">
        <v>18</v>
      </c>
      <c r="D46" s="22" t="s">
        <v>24</v>
      </c>
      <c r="E46" s="19" t="s">
        <v>735</v>
      </c>
      <c r="F46" s="19" t="s">
        <v>735</v>
      </c>
      <c r="G46" s="22"/>
      <c r="H46" s="22">
        <v>1</v>
      </c>
      <c r="I46" s="22">
        <v>1</v>
      </c>
      <c r="J46" s="24">
        <v>1200</v>
      </c>
      <c r="K46" s="29">
        <f t="shared" si="0"/>
        <v>1200</v>
      </c>
    </row>
    <row r="47" spans="1:17">
      <c r="A47" s="28" t="s">
        <v>732</v>
      </c>
      <c r="B47" s="21" t="s">
        <v>732</v>
      </c>
      <c r="C47" s="34" t="s">
        <v>18</v>
      </c>
      <c r="D47" s="22" t="s">
        <v>24</v>
      </c>
      <c r="E47" s="19" t="s">
        <v>735</v>
      </c>
      <c r="F47" s="19" t="s">
        <v>735</v>
      </c>
      <c r="G47" s="22"/>
      <c r="H47" s="22">
        <v>1</v>
      </c>
      <c r="I47" s="22">
        <v>1</v>
      </c>
      <c r="J47" s="24">
        <v>1200</v>
      </c>
      <c r="K47" s="29">
        <f t="shared" si="0"/>
        <v>1200</v>
      </c>
    </row>
    <row r="48" spans="1:17">
      <c r="A48" s="28" t="s">
        <v>732</v>
      </c>
      <c r="B48" s="21" t="s">
        <v>732</v>
      </c>
      <c r="C48" s="34" t="s">
        <v>29</v>
      </c>
      <c r="D48" s="22" t="s">
        <v>133</v>
      </c>
      <c r="E48" s="19" t="s">
        <v>735</v>
      </c>
      <c r="F48" s="19" t="s">
        <v>735</v>
      </c>
      <c r="G48" s="22"/>
      <c r="H48" s="22">
        <v>1</v>
      </c>
      <c r="I48" s="22">
        <v>1</v>
      </c>
      <c r="J48" s="24">
        <v>15000</v>
      </c>
      <c r="K48" s="29">
        <f t="shared" si="0"/>
        <v>15000</v>
      </c>
    </row>
    <row r="49" spans="1:11">
      <c r="A49" s="28" t="s">
        <v>732</v>
      </c>
      <c r="B49" s="21" t="s">
        <v>732</v>
      </c>
      <c r="C49" s="34" t="s">
        <v>588</v>
      </c>
      <c r="D49" s="22" t="s">
        <v>24</v>
      </c>
      <c r="E49" s="19" t="s">
        <v>735</v>
      </c>
      <c r="F49" s="19" t="s">
        <v>735</v>
      </c>
      <c r="G49" s="22">
        <v>1</v>
      </c>
      <c r="H49" s="22"/>
      <c r="I49" s="22">
        <v>1</v>
      </c>
      <c r="J49" s="24">
        <v>1100</v>
      </c>
      <c r="K49" s="29">
        <f>I49*J49</f>
        <v>1100</v>
      </c>
    </row>
    <row r="50" spans="1:11" ht="15.75" thickBot="1">
      <c r="A50" s="30" t="s">
        <v>732</v>
      </c>
      <c r="B50" s="45" t="s">
        <v>732</v>
      </c>
      <c r="C50" s="37" t="s">
        <v>323</v>
      </c>
      <c r="D50" s="31" t="s">
        <v>24</v>
      </c>
      <c r="E50" s="40" t="s">
        <v>735</v>
      </c>
      <c r="F50" s="40" t="s">
        <v>735</v>
      </c>
      <c r="G50" s="31">
        <v>1</v>
      </c>
      <c r="H50" s="31"/>
      <c r="I50" s="31">
        <v>1</v>
      </c>
      <c r="J50" s="32">
        <v>3500</v>
      </c>
      <c r="K50" s="33">
        <f>I50*J50</f>
        <v>3500</v>
      </c>
    </row>
    <row r="52" spans="1:11" ht="16.5" thickBot="1">
      <c r="A52" s="3" t="s">
        <v>730</v>
      </c>
      <c r="B52" s="3"/>
      <c r="E52" s="4"/>
      <c r="F52" s="5"/>
      <c r="G52" s="1"/>
      <c r="H52" s="1"/>
      <c r="I52" s="1"/>
      <c r="J52"/>
      <c r="K52"/>
    </row>
    <row r="53" spans="1:11" ht="15.75" thickBot="1">
      <c r="A53" s="6"/>
      <c r="B53" s="6"/>
      <c r="E53" s="4"/>
      <c r="F53" s="5"/>
      <c r="G53" s="83" t="s">
        <v>731</v>
      </c>
      <c r="H53" s="84"/>
      <c r="I53" s="84"/>
      <c r="J53" s="85"/>
      <c r="K53" s="7">
        <f>SUM(I6:I50)</f>
        <v>45</v>
      </c>
    </row>
    <row r="54" spans="1:11" ht="18.75">
      <c r="A54" s="8" t="s">
        <v>732</v>
      </c>
      <c r="B54" s="86" t="s">
        <v>733</v>
      </c>
      <c r="C54" s="87"/>
      <c r="E54" s="18"/>
      <c r="F54" s="5"/>
      <c r="G54" s="88" t="s">
        <v>734</v>
      </c>
      <c r="H54" s="89"/>
      <c r="I54" s="89"/>
      <c r="J54" s="90"/>
      <c r="K54" s="51">
        <f>SUM(K6:K50)</f>
        <v>2091200</v>
      </c>
    </row>
    <row r="55" spans="1:11" ht="15.75" thickBot="1">
      <c r="A55" s="10" t="s">
        <v>735</v>
      </c>
      <c r="B55" s="91" t="s">
        <v>736</v>
      </c>
      <c r="C55" s="92"/>
      <c r="E55" s="18"/>
      <c r="F55" s="5"/>
      <c r="G55" s="93" t="s">
        <v>737</v>
      </c>
      <c r="H55" s="94"/>
      <c r="I55" s="94"/>
      <c r="J55" s="94"/>
      <c r="K55" s="11">
        <f>K54*0.07</f>
        <v>146384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53:J53"/>
    <mergeCell ref="B54:C54"/>
    <mergeCell ref="G54:J54"/>
    <mergeCell ref="B55:C55"/>
    <mergeCell ref="G55:J55"/>
  </mergeCells>
  <printOptions horizontalCentered="1" verticalCentered="1"/>
  <pageMargins left="0.5" right="0.5" top="0.25" bottom="0.25" header="0.3" footer="0.3"/>
  <pageSetup orientation="portrait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P1" sqref="P1"/>
    </sheetView>
  </sheetViews>
  <sheetFormatPr defaultRowHeight="15"/>
  <cols>
    <col min="1" max="1" width="4.7109375" customWidth="1"/>
    <col min="2" max="2" width="6.140625" customWidth="1"/>
    <col min="3" max="3" width="19.5703125" customWidth="1"/>
    <col min="4" max="4" width="9.85546875" customWidth="1"/>
    <col min="5" max="5" width="7.85546875" customWidth="1"/>
    <col min="6" max="6" width="11.42578125" customWidth="1"/>
    <col min="7" max="7" width="4.28515625" customWidth="1"/>
    <col min="8" max="8" width="3.85546875" customWidth="1"/>
    <col min="9" max="9" width="4.42578125" customWidth="1"/>
    <col min="10" max="10" width="9.140625" style="2"/>
    <col min="11" max="11" width="10.285156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42192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667</v>
      </c>
      <c r="G3" s="97"/>
      <c r="H3" s="97"/>
      <c r="I3" s="97"/>
      <c r="J3" s="97"/>
      <c r="K3" s="98"/>
    </row>
    <row r="4" spans="1:11" ht="24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4.25" customHeight="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270</v>
      </c>
      <c r="D6" s="22" t="s">
        <v>406</v>
      </c>
      <c r="E6" s="19" t="s">
        <v>735</v>
      </c>
      <c r="F6" s="22">
        <v>258038</v>
      </c>
      <c r="G6" s="22">
        <v>1</v>
      </c>
      <c r="H6" s="22"/>
      <c r="I6" s="22">
        <v>1</v>
      </c>
      <c r="J6" s="24">
        <v>1100</v>
      </c>
      <c r="K6" s="29">
        <f t="shared" ref="K6:K22" si="0">I6*J6</f>
        <v>1100</v>
      </c>
    </row>
    <row r="7" spans="1:11">
      <c r="A7" s="28" t="s">
        <v>732</v>
      </c>
      <c r="B7" s="21" t="s">
        <v>732</v>
      </c>
      <c r="C7" s="34" t="s">
        <v>270</v>
      </c>
      <c r="D7" s="19" t="s">
        <v>735</v>
      </c>
      <c r="E7" s="19" t="s">
        <v>735</v>
      </c>
      <c r="F7" s="19" t="s">
        <v>735</v>
      </c>
      <c r="G7" s="22"/>
      <c r="H7" s="22">
        <v>1</v>
      </c>
      <c r="I7" s="22">
        <v>1</v>
      </c>
      <c r="J7" s="24">
        <v>1100</v>
      </c>
      <c r="K7" s="29">
        <f t="shared" si="0"/>
        <v>1100</v>
      </c>
    </row>
    <row r="8" spans="1:11">
      <c r="A8" s="28" t="s">
        <v>732</v>
      </c>
      <c r="B8" s="21" t="s">
        <v>732</v>
      </c>
      <c r="C8" s="34" t="s">
        <v>270</v>
      </c>
      <c r="D8" s="19" t="s">
        <v>735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1100</v>
      </c>
      <c r="K8" s="29">
        <f t="shared" si="0"/>
        <v>1100</v>
      </c>
    </row>
    <row r="9" spans="1:11">
      <c r="A9" s="28" t="s">
        <v>732</v>
      </c>
      <c r="B9" s="21" t="s">
        <v>732</v>
      </c>
      <c r="C9" s="34" t="s">
        <v>270</v>
      </c>
      <c r="D9" s="22" t="s">
        <v>406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1100</v>
      </c>
      <c r="K9" s="29">
        <f t="shared" si="0"/>
        <v>1100</v>
      </c>
    </row>
    <row r="10" spans="1:11">
      <c r="A10" s="28" t="s">
        <v>732</v>
      </c>
      <c r="B10" s="21" t="s">
        <v>732</v>
      </c>
      <c r="C10" s="34" t="s">
        <v>270</v>
      </c>
      <c r="D10" s="22" t="s">
        <v>604</v>
      </c>
      <c r="E10" s="19" t="s">
        <v>735</v>
      </c>
      <c r="F10" s="22" t="s">
        <v>672</v>
      </c>
      <c r="G10" s="22">
        <v>1</v>
      </c>
      <c r="H10" s="22"/>
      <c r="I10" s="22">
        <v>1</v>
      </c>
      <c r="J10" s="24">
        <v>1100</v>
      </c>
      <c r="K10" s="29">
        <f t="shared" si="0"/>
        <v>1100</v>
      </c>
    </row>
    <row r="11" spans="1:11">
      <c r="A11" s="28" t="s">
        <v>732</v>
      </c>
      <c r="B11" s="21" t="s">
        <v>732</v>
      </c>
      <c r="C11" s="34" t="s">
        <v>345</v>
      </c>
      <c r="D11" s="22" t="s">
        <v>231</v>
      </c>
      <c r="E11" s="22" t="s">
        <v>668</v>
      </c>
      <c r="F11" s="19" t="s">
        <v>735</v>
      </c>
      <c r="G11" s="22">
        <v>1</v>
      </c>
      <c r="H11" s="22"/>
      <c r="I11" s="22">
        <v>1</v>
      </c>
      <c r="J11" s="24">
        <v>15000</v>
      </c>
      <c r="K11" s="29">
        <f t="shared" si="0"/>
        <v>15000</v>
      </c>
    </row>
    <row r="12" spans="1:11">
      <c r="A12" s="28" t="s">
        <v>732</v>
      </c>
      <c r="B12" s="21" t="s">
        <v>732</v>
      </c>
      <c r="C12" s="34" t="s">
        <v>177</v>
      </c>
      <c r="D12" s="19" t="s">
        <v>735</v>
      </c>
      <c r="E12" s="19" t="s">
        <v>735</v>
      </c>
      <c r="F12" s="19" t="s">
        <v>735</v>
      </c>
      <c r="G12" s="22"/>
      <c r="H12" s="22">
        <v>1</v>
      </c>
      <c r="I12" s="22">
        <v>1</v>
      </c>
      <c r="J12" s="24">
        <v>65000</v>
      </c>
      <c r="K12" s="29">
        <f t="shared" si="0"/>
        <v>65000</v>
      </c>
    </row>
    <row r="13" spans="1:11">
      <c r="A13" s="28" t="s">
        <v>732</v>
      </c>
      <c r="B13" s="21" t="s">
        <v>732</v>
      </c>
      <c r="C13" s="34" t="s">
        <v>65</v>
      </c>
      <c r="D13" s="22" t="s">
        <v>333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2500</v>
      </c>
      <c r="K13" s="29">
        <f t="shared" si="0"/>
        <v>2500</v>
      </c>
    </row>
    <row r="14" spans="1:11">
      <c r="A14" s="28" t="s">
        <v>732</v>
      </c>
      <c r="B14" s="21" t="s">
        <v>732</v>
      </c>
      <c r="C14" s="34" t="s">
        <v>35</v>
      </c>
      <c r="D14" s="22" t="s">
        <v>40</v>
      </c>
      <c r="E14" s="22" t="s">
        <v>669</v>
      </c>
      <c r="F14" s="22" t="s">
        <v>673</v>
      </c>
      <c r="G14" s="22">
        <v>1</v>
      </c>
      <c r="H14" s="22"/>
      <c r="I14" s="22">
        <v>1</v>
      </c>
      <c r="J14" s="24">
        <v>45000</v>
      </c>
      <c r="K14" s="29">
        <f t="shared" si="0"/>
        <v>45000</v>
      </c>
    </row>
    <row r="15" spans="1:11">
      <c r="A15" s="28" t="s">
        <v>732</v>
      </c>
      <c r="B15" s="21" t="s">
        <v>732</v>
      </c>
      <c r="C15" s="34" t="s">
        <v>36</v>
      </c>
      <c r="D15" s="22" t="s">
        <v>41</v>
      </c>
      <c r="E15" s="22" t="s">
        <v>670</v>
      </c>
      <c r="F15" s="19" t="s">
        <v>735</v>
      </c>
      <c r="G15" s="22">
        <v>1</v>
      </c>
      <c r="H15" s="22"/>
      <c r="I15" s="22">
        <v>1</v>
      </c>
      <c r="J15" s="24">
        <v>2500</v>
      </c>
      <c r="K15" s="29">
        <f t="shared" si="0"/>
        <v>2500</v>
      </c>
    </row>
    <row r="16" spans="1:11">
      <c r="A16" s="28" t="s">
        <v>732</v>
      </c>
      <c r="B16" s="21" t="s">
        <v>732</v>
      </c>
      <c r="C16" s="34" t="s">
        <v>51</v>
      </c>
      <c r="D16" s="22" t="s">
        <v>253</v>
      </c>
      <c r="E16" s="22" t="s">
        <v>671</v>
      </c>
      <c r="F16" s="22" t="s">
        <v>674</v>
      </c>
      <c r="G16" s="22">
        <v>1</v>
      </c>
      <c r="H16" s="22"/>
      <c r="I16" s="22">
        <v>1</v>
      </c>
      <c r="J16" s="24">
        <v>52000</v>
      </c>
      <c r="K16" s="29">
        <f t="shared" si="0"/>
        <v>52000</v>
      </c>
    </row>
    <row r="17" spans="1:11">
      <c r="A17" s="28" t="s">
        <v>732</v>
      </c>
      <c r="B17" s="21" t="s">
        <v>732</v>
      </c>
      <c r="C17" s="34" t="s">
        <v>37</v>
      </c>
      <c r="D17" s="19" t="s">
        <v>735</v>
      </c>
      <c r="E17" s="19" t="s">
        <v>735</v>
      </c>
      <c r="F17" s="22" t="s">
        <v>674</v>
      </c>
      <c r="G17" s="22"/>
      <c r="H17" s="22">
        <v>1</v>
      </c>
      <c r="I17" s="22">
        <v>1</v>
      </c>
      <c r="J17" s="24">
        <v>6500</v>
      </c>
      <c r="K17" s="29">
        <f t="shared" si="0"/>
        <v>6500</v>
      </c>
    </row>
    <row r="18" spans="1:11">
      <c r="A18" s="28" t="s">
        <v>732</v>
      </c>
      <c r="B18" s="21" t="s">
        <v>732</v>
      </c>
      <c r="C18" s="34" t="s">
        <v>237</v>
      </c>
      <c r="D18" s="19" t="s">
        <v>735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6500</v>
      </c>
      <c r="K18" s="29">
        <f t="shared" si="0"/>
        <v>6500</v>
      </c>
    </row>
    <row r="19" spans="1:11">
      <c r="A19" s="28" t="s">
        <v>732</v>
      </c>
      <c r="B19" s="21" t="s">
        <v>732</v>
      </c>
      <c r="C19" s="34" t="s">
        <v>18</v>
      </c>
      <c r="D19" s="22" t="s">
        <v>402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1200</v>
      </c>
      <c r="K19" s="29">
        <f t="shared" si="0"/>
        <v>1200</v>
      </c>
    </row>
    <row r="20" spans="1:11">
      <c r="A20" s="28" t="s">
        <v>732</v>
      </c>
      <c r="B20" s="21" t="s">
        <v>732</v>
      </c>
      <c r="C20" s="34" t="s">
        <v>89</v>
      </c>
      <c r="D20" s="19" t="s">
        <v>735</v>
      </c>
      <c r="E20" s="19" t="s">
        <v>735</v>
      </c>
      <c r="F20" s="22" t="s">
        <v>675</v>
      </c>
      <c r="G20" s="22">
        <v>1</v>
      </c>
      <c r="H20" s="22"/>
      <c r="I20" s="22">
        <v>1</v>
      </c>
      <c r="J20" s="24">
        <v>1400</v>
      </c>
      <c r="K20" s="29">
        <f t="shared" si="0"/>
        <v>1400</v>
      </c>
    </row>
    <row r="21" spans="1:11">
      <c r="A21" s="28" t="s">
        <v>732</v>
      </c>
      <c r="B21" s="21" t="s">
        <v>732</v>
      </c>
      <c r="C21" s="34" t="s">
        <v>676</v>
      </c>
      <c r="D21" s="22" t="s">
        <v>677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45000</v>
      </c>
      <c r="K21" s="29">
        <f t="shared" si="0"/>
        <v>45000</v>
      </c>
    </row>
    <row r="22" spans="1:11" ht="15.75" thickBot="1">
      <c r="A22" s="30" t="s">
        <v>732</v>
      </c>
      <c r="B22" s="45" t="s">
        <v>732</v>
      </c>
      <c r="C22" s="37" t="s">
        <v>89</v>
      </c>
      <c r="D22" s="31" t="s">
        <v>678</v>
      </c>
      <c r="E22" s="31" t="s">
        <v>679</v>
      </c>
      <c r="F22" s="31" t="s">
        <v>680</v>
      </c>
      <c r="G22" s="31"/>
      <c r="H22" s="31">
        <v>1</v>
      </c>
      <c r="I22" s="31">
        <v>1</v>
      </c>
      <c r="J22" s="32">
        <v>1400</v>
      </c>
      <c r="K22" s="33">
        <f t="shared" si="0"/>
        <v>1400</v>
      </c>
    </row>
    <row r="24" spans="1:11" ht="16.5" thickBot="1">
      <c r="A24" s="3" t="s">
        <v>730</v>
      </c>
      <c r="B24" s="3"/>
      <c r="E24" s="4"/>
      <c r="F24" s="5"/>
      <c r="G24" s="1"/>
      <c r="H24" s="1"/>
      <c r="I24" s="1"/>
    </row>
    <row r="25" spans="1:11" ht="15.75" thickBot="1">
      <c r="A25" s="6"/>
      <c r="B25" s="6"/>
      <c r="E25" s="4"/>
      <c r="F25" s="5"/>
      <c r="G25" s="83" t="s">
        <v>731</v>
      </c>
      <c r="H25" s="84"/>
      <c r="I25" s="84"/>
      <c r="J25" s="85"/>
      <c r="K25" s="7">
        <f>SUM(I6:I22)</f>
        <v>17</v>
      </c>
    </row>
    <row r="26" spans="1:11" ht="18.75">
      <c r="A26" s="8" t="s">
        <v>732</v>
      </c>
      <c r="B26" s="86" t="s">
        <v>733</v>
      </c>
      <c r="C26" s="87"/>
      <c r="E26" s="18"/>
      <c r="F26" s="5"/>
      <c r="G26" s="88" t="s">
        <v>734</v>
      </c>
      <c r="H26" s="89"/>
      <c r="I26" s="89"/>
      <c r="J26" s="90"/>
      <c r="K26" s="51">
        <f>SUM(K6:K22)</f>
        <v>249500</v>
      </c>
    </row>
    <row r="27" spans="1:11" ht="15.75" thickBot="1">
      <c r="A27" s="10" t="s">
        <v>735</v>
      </c>
      <c r="B27" s="91" t="s">
        <v>736</v>
      </c>
      <c r="C27" s="92"/>
      <c r="E27" s="18"/>
      <c r="F27" s="5"/>
      <c r="G27" s="93" t="s">
        <v>737</v>
      </c>
      <c r="H27" s="94"/>
      <c r="I27" s="94"/>
      <c r="J27" s="94"/>
      <c r="K27" s="11">
        <f>K26*0.07</f>
        <v>17465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5:J25"/>
    <mergeCell ref="B26:C26"/>
    <mergeCell ref="G26:J26"/>
    <mergeCell ref="B27:C27"/>
    <mergeCell ref="G27:J27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7"/>
  <sheetViews>
    <sheetView workbookViewId="0">
      <selection activeCell="O1" sqref="O1"/>
    </sheetView>
  </sheetViews>
  <sheetFormatPr defaultRowHeight="15"/>
  <cols>
    <col min="1" max="1" width="5.28515625" customWidth="1"/>
    <col min="2" max="2" width="9.42578125" customWidth="1"/>
    <col min="3" max="3" width="19.140625" style="38" customWidth="1"/>
    <col min="4" max="4" width="12.140625" customWidth="1"/>
    <col min="5" max="5" width="8.7109375" customWidth="1"/>
    <col min="6" max="6" width="11" customWidth="1"/>
    <col min="7" max="7" width="4.7109375" customWidth="1"/>
    <col min="8" max="8" width="3.85546875" customWidth="1"/>
    <col min="9" max="9" width="4.5703125" customWidth="1"/>
    <col min="10" max="10" width="9.140625" style="2"/>
    <col min="11" max="11" width="9.140625" style="2" customWidth="1"/>
  </cols>
  <sheetData>
    <row r="1" spans="1:15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5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42177</v>
      </c>
      <c r="K2" s="107"/>
    </row>
    <row r="3" spans="1:15">
      <c r="A3" s="95" t="s">
        <v>2</v>
      </c>
      <c r="B3" s="96"/>
      <c r="C3" s="96"/>
      <c r="D3" s="96"/>
      <c r="E3" s="96"/>
      <c r="F3" s="105" t="s">
        <v>343</v>
      </c>
      <c r="G3" s="105"/>
      <c r="H3" s="105"/>
      <c r="I3" s="105"/>
      <c r="J3" s="105"/>
      <c r="K3" s="118"/>
    </row>
    <row r="4" spans="1:15" ht="22.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5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5">
      <c r="A6" s="28" t="s">
        <v>732</v>
      </c>
      <c r="B6" s="120" t="s">
        <v>33</v>
      </c>
      <c r="C6" s="34" t="s">
        <v>344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45000</v>
      </c>
      <c r="K6" s="29">
        <f>I6*J6</f>
        <v>45000</v>
      </c>
    </row>
    <row r="7" spans="1:15">
      <c r="A7" s="28" t="s">
        <v>732</v>
      </c>
      <c r="B7" s="120"/>
      <c r="C7" s="34" t="s">
        <v>36</v>
      </c>
      <c r="D7" s="22" t="s">
        <v>42</v>
      </c>
      <c r="E7" s="22" t="s">
        <v>350</v>
      </c>
      <c r="F7" s="22">
        <v>2140311</v>
      </c>
      <c r="G7" s="22">
        <v>1</v>
      </c>
      <c r="H7" s="22"/>
      <c r="I7" s="22">
        <v>1</v>
      </c>
      <c r="J7" s="24">
        <v>2500</v>
      </c>
      <c r="K7" s="29">
        <f t="shared" ref="K7:K42" si="0">I7*J7</f>
        <v>2500</v>
      </c>
    </row>
    <row r="8" spans="1:15">
      <c r="A8" s="28" t="s">
        <v>732</v>
      </c>
      <c r="B8" s="120"/>
      <c r="C8" s="34" t="s">
        <v>18</v>
      </c>
      <c r="D8" s="22" t="s">
        <v>82</v>
      </c>
      <c r="E8" s="22" t="s">
        <v>351</v>
      </c>
      <c r="F8" s="22">
        <v>63454</v>
      </c>
      <c r="G8" s="22">
        <v>1</v>
      </c>
      <c r="H8" s="22"/>
      <c r="I8" s="22">
        <v>1</v>
      </c>
      <c r="J8" s="24">
        <v>1200</v>
      </c>
      <c r="K8" s="29">
        <f t="shared" si="0"/>
        <v>1200</v>
      </c>
    </row>
    <row r="9" spans="1:15">
      <c r="A9" s="28" t="s">
        <v>732</v>
      </c>
      <c r="B9" s="120"/>
      <c r="C9" s="34" t="s">
        <v>22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6500</v>
      </c>
      <c r="K9" s="29">
        <f t="shared" si="0"/>
        <v>6500</v>
      </c>
    </row>
    <row r="10" spans="1:15">
      <c r="A10" s="28" t="s">
        <v>732</v>
      </c>
      <c r="B10" s="120"/>
      <c r="C10" s="34" t="s">
        <v>35</v>
      </c>
      <c r="D10" s="22" t="s">
        <v>38</v>
      </c>
      <c r="E10" s="22" t="s">
        <v>352</v>
      </c>
      <c r="F10" s="22">
        <v>20101415149</v>
      </c>
      <c r="G10" s="22">
        <v>1</v>
      </c>
      <c r="H10" s="22"/>
      <c r="I10" s="22">
        <v>1</v>
      </c>
      <c r="J10" s="24">
        <v>45000</v>
      </c>
      <c r="K10" s="29">
        <f t="shared" si="0"/>
        <v>45000</v>
      </c>
    </row>
    <row r="11" spans="1:15">
      <c r="A11" s="28" t="s">
        <v>732</v>
      </c>
      <c r="B11" s="120"/>
      <c r="C11" s="34" t="s">
        <v>22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6500</v>
      </c>
      <c r="K11" s="29">
        <f t="shared" si="0"/>
        <v>6500</v>
      </c>
    </row>
    <row r="12" spans="1:15">
      <c r="A12" s="28" t="s">
        <v>732</v>
      </c>
      <c r="B12" s="120"/>
      <c r="C12" s="34" t="s">
        <v>34</v>
      </c>
      <c r="D12" s="22" t="s">
        <v>348</v>
      </c>
      <c r="E12" s="22" t="s">
        <v>353</v>
      </c>
      <c r="F12" s="19" t="s">
        <v>735</v>
      </c>
      <c r="G12" s="22">
        <v>1</v>
      </c>
      <c r="H12" s="22"/>
      <c r="I12" s="22">
        <v>1</v>
      </c>
      <c r="J12" s="24">
        <v>38000</v>
      </c>
      <c r="K12" s="29">
        <f t="shared" si="0"/>
        <v>38000</v>
      </c>
    </row>
    <row r="13" spans="1:15">
      <c r="A13" s="28" t="s">
        <v>732</v>
      </c>
      <c r="B13" s="120"/>
      <c r="C13" s="34" t="s">
        <v>238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14000</v>
      </c>
      <c r="K13" s="29">
        <f t="shared" si="0"/>
        <v>14000</v>
      </c>
    </row>
    <row r="14" spans="1:15">
      <c r="A14" s="28" t="s">
        <v>732</v>
      </c>
      <c r="B14" s="120"/>
      <c r="C14" s="34" t="s">
        <v>238</v>
      </c>
      <c r="D14" s="22" t="s">
        <v>24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14000</v>
      </c>
      <c r="K14" s="29">
        <f t="shared" si="0"/>
        <v>14000</v>
      </c>
      <c r="O14" s="15"/>
    </row>
    <row r="15" spans="1:15">
      <c r="A15" s="28" t="s">
        <v>732</v>
      </c>
      <c r="B15" s="120"/>
      <c r="C15" s="34" t="s">
        <v>238</v>
      </c>
      <c r="D15" s="22" t="s">
        <v>24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14000</v>
      </c>
      <c r="K15" s="29">
        <f t="shared" si="0"/>
        <v>14000</v>
      </c>
    </row>
    <row r="16" spans="1:15">
      <c r="A16" s="28" t="s">
        <v>732</v>
      </c>
      <c r="B16" s="120"/>
      <c r="C16" s="34" t="s">
        <v>345</v>
      </c>
      <c r="D16" s="22" t="s">
        <v>133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15000</v>
      </c>
      <c r="K16" s="29">
        <f t="shared" si="0"/>
        <v>15000</v>
      </c>
    </row>
    <row r="17" spans="1:11">
      <c r="A17" s="28" t="s">
        <v>732</v>
      </c>
      <c r="B17" s="120" t="s">
        <v>347</v>
      </c>
      <c r="C17" s="34" t="s">
        <v>346</v>
      </c>
      <c r="D17" s="22" t="s">
        <v>305</v>
      </c>
      <c r="E17" s="19" t="s">
        <v>735</v>
      </c>
      <c r="F17" s="19" t="s">
        <v>735</v>
      </c>
      <c r="G17" s="22">
        <v>1</v>
      </c>
      <c r="H17" s="22"/>
      <c r="I17" s="22">
        <v>1</v>
      </c>
      <c r="J17" s="24">
        <v>650</v>
      </c>
      <c r="K17" s="29">
        <f t="shared" si="0"/>
        <v>650</v>
      </c>
    </row>
    <row r="18" spans="1:11">
      <c r="A18" s="28" t="s">
        <v>732</v>
      </c>
      <c r="B18" s="120"/>
      <c r="C18" s="34" t="s">
        <v>47</v>
      </c>
      <c r="D18" s="22" t="s">
        <v>250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450000</v>
      </c>
      <c r="K18" s="29">
        <f t="shared" si="0"/>
        <v>450000</v>
      </c>
    </row>
    <row r="19" spans="1:11">
      <c r="A19" s="28" t="s">
        <v>732</v>
      </c>
      <c r="B19" s="120"/>
      <c r="C19" s="34" t="s">
        <v>51</v>
      </c>
      <c r="D19" s="22" t="s">
        <v>24</v>
      </c>
      <c r="E19" s="22" t="s">
        <v>354</v>
      </c>
      <c r="F19" s="22" t="s">
        <v>355</v>
      </c>
      <c r="G19" s="22">
        <v>1</v>
      </c>
      <c r="H19" s="22"/>
      <c r="I19" s="22">
        <v>1</v>
      </c>
      <c r="J19" s="24">
        <v>52000</v>
      </c>
      <c r="K19" s="29">
        <f t="shared" si="0"/>
        <v>52000</v>
      </c>
    </row>
    <row r="20" spans="1:11">
      <c r="A20" s="28" t="s">
        <v>732</v>
      </c>
      <c r="B20" s="120"/>
      <c r="C20" s="34" t="s">
        <v>346</v>
      </c>
      <c r="D20" s="22" t="s">
        <v>349</v>
      </c>
      <c r="E20" s="19" t="s">
        <v>735</v>
      </c>
      <c r="F20" s="22">
        <v>131076</v>
      </c>
      <c r="G20" s="22"/>
      <c r="H20" s="22">
        <v>1</v>
      </c>
      <c r="I20" s="22">
        <v>1</v>
      </c>
      <c r="J20" s="24">
        <v>650</v>
      </c>
      <c r="K20" s="29">
        <f t="shared" si="0"/>
        <v>650</v>
      </c>
    </row>
    <row r="21" spans="1:11">
      <c r="A21" s="28" t="s">
        <v>732</v>
      </c>
      <c r="B21" s="120"/>
      <c r="C21" s="34" t="s">
        <v>35</v>
      </c>
      <c r="D21" s="22" t="s">
        <v>24</v>
      </c>
      <c r="E21" s="19" t="s">
        <v>735</v>
      </c>
      <c r="F21" s="22">
        <v>20101415120</v>
      </c>
      <c r="G21" s="22">
        <v>1</v>
      </c>
      <c r="H21" s="22"/>
      <c r="I21" s="22">
        <v>1</v>
      </c>
      <c r="J21" s="24">
        <v>45000</v>
      </c>
      <c r="K21" s="29">
        <f t="shared" si="0"/>
        <v>45000</v>
      </c>
    </row>
    <row r="22" spans="1:11">
      <c r="A22" s="28" t="s">
        <v>732</v>
      </c>
      <c r="B22" s="120"/>
      <c r="C22" s="34" t="s">
        <v>18</v>
      </c>
      <c r="D22" s="22" t="s">
        <v>82</v>
      </c>
      <c r="E22" s="22" t="s">
        <v>362</v>
      </c>
      <c r="F22" s="22">
        <v>66874</v>
      </c>
      <c r="G22" s="22">
        <v>1</v>
      </c>
      <c r="H22" s="22"/>
      <c r="I22" s="22">
        <v>1</v>
      </c>
      <c r="J22" s="24">
        <v>1200</v>
      </c>
      <c r="K22" s="29">
        <f t="shared" si="0"/>
        <v>1200</v>
      </c>
    </row>
    <row r="23" spans="1:11">
      <c r="A23" s="28" t="s">
        <v>732</v>
      </c>
      <c r="B23" s="120"/>
      <c r="C23" s="34" t="s">
        <v>242</v>
      </c>
      <c r="D23" s="22" t="s">
        <v>244</v>
      </c>
      <c r="E23" s="22" t="s">
        <v>363</v>
      </c>
      <c r="F23" s="22">
        <v>91005174</v>
      </c>
      <c r="G23" s="22">
        <v>1</v>
      </c>
      <c r="H23" s="22"/>
      <c r="I23" s="22">
        <v>1</v>
      </c>
      <c r="J23" s="24">
        <v>300000</v>
      </c>
      <c r="K23" s="29">
        <f t="shared" si="0"/>
        <v>300000</v>
      </c>
    </row>
    <row r="24" spans="1:11">
      <c r="A24" s="28" t="s">
        <v>732</v>
      </c>
      <c r="B24" s="120"/>
      <c r="C24" s="34" t="s">
        <v>242</v>
      </c>
      <c r="D24" s="22" t="s">
        <v>244</v>
      </c>
      <c r="E24" s="22" t="s">
        <v>363</v>
      </c>
      <c r="F24" s="22">
        <v>90411580</v>
      </c>
      <c r="G24" s="22">
        <v>1</v>
      </c>
      <c r="H24" s="22"/>
      <c r="I24" s="22">
        <v>1</v>
      </c>
      <c r="J24" s="24">
        <v>300000</v>
      </c>
      <c r="K24" s="29">
        <f t="shared" si="0"/>
        <v>300000</v>
      </c>
    </row>
    <row r="25" spans="1:11">
      <c r="A25" s="28" t="s">
        <v>732</v>
      </c>
      <c r="B25" s="120"/>
      <c r="C25" s="34" t="s">
        <v>65</v>
      </c>
      <c r="D25" s="22" t="s">
        <v>333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2500</v>
      </c>
      <c r="K25" s="29">
        <f t="shared" si="0"/>
        <v>2500</v>
      </c>
    </row>
    <row r="26" spans="1:11">
      <c r="A26" s="28" t="s">
        <v>732</v>
      </c>
      <c r="B26" s="120"/>
      <c r="C26" s="34" t="s">
        <v>36</v>
      </c>
      <c r="D26" s="22" t="s">
        <v>41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2500</v>
      </c>
      <c r="K26" s="29">
        <f t="shared" si="0"/>
        <v>2500</v>
      </c>
    </row>
    <row r="27" spans="1:11">
      <c r="A27" s="28" t="s">
        <v>732</v>
      </c>
      <c r="B27" s="120"/>
      <c r="C27" s="34" t="s">
        <v>97</v>
      </c>
      <c r="D27" s="19" t="s">
        <v>735</v>
      </c>
      <c r="E27" s="19" t="s">
        <v>735</v>
      </c>
      <c r="F27" s="19" t="s">
        <v>735</v>
      </c>
      <c r="G27" s="22"/>
      <c r="H27" s="22">
        <v>1</v>
      </c>
      <c r="I27" s="22">
        <v>1</v>
      </c>
      <c r="J27" s="24">
        <v>4500</v>
      </c>
      <c r="K27" s="29">
        <f t="shared" si="0"/>
        <v>4500</v>
      </c>
    </row>
    <row r="28" spans="1:11">
      <c r="A28" s="28" t="s">
        <v>732</v>
      </c>
      <c r="B28" s="120"/>
      <c r="C28" s="34" t="s">
        <v>124</v>
      </c>
      <c r="D28" s="19" t="s">
        <v>735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4500</v>
      </c>
      <c r="K28" s="29">
        <f t="shared" si="0"/>
        <v>4500</v>
      </c>
    </row>
    <row r="29" spans="1:11">
      <c r="A29" s="28" t="s">
        <v>732</v>
      </c>
      <c r="B29" s="120"/>
      <c r="C29" s="34" t="s">
        <v>356</v>
      </c>
      <c r="D29" s="22" t="s">
        <v>357</v>
      </c>
      <c r="E29" s="22" t="s">
        <v>364</v>
      </c>
      <c r="F29" s="22">
        <v>141275928</v>
      </c>
      <c r="G29" s="22">
        <v>1</v>
      </c>
      <c r="H29" s="22"/>
      <c r="I29" s="22">
        <v>1</v>
      </c>
      <c r="J29" s="24">
        <v>30000</v>
      </c>
      <c r="K29" s="29">
        <f t="shared" si="0"/>
        <v>30000</v>
      </c>
    </row>
    <row r="30" spans="1:11">
      <c r="A30" s="28" t="s">
        <v>732</v>
      </c>
      <c r="B30" s="120"/>
      <c r="C30" s="34" t="s">
        <v>345</v>
      </c>
      <c r="D30" s="22" t="s">
        <v>358</v>
      </c>
      <c r="E30" s="19" t="s">
        <v>735</v>
      </c>
      <c r="F30" s="19" t="s">
        <v>735</v>
      </c>
      <c r="G30" s="22">
        <v>1</v>
      </c>
      <c r="H30" s="22"/>
      <c r="I30" s="22">
        <v>1</v>
      </c>
      <c r="J30" s="24">
        <v>15000</v>
      </c>
      <c r="K30" s="29">
        <f t="shared" si="0"/>
        <v>15000</v>
      </c>
    </row>
    <row r="31" spans="1:11">
      <c r="A31" s="28" t="s">
        <v>732</v>
      </c>
      <c r="B31" s="120"/>
      <c r="C31" s="34" t="s">
        <v>18</v>
      </c>
      <c r="D31" s="22" t="s">
        <v>359</v>
      </c>
      <c r="E31" s="19" t="s">
        <v>735</v>
      </c>
      <c r="F31" s="19" t="s">
        <v>735</v>
      </c>
      <c r="G31" s="22">
        <v>1</v>
      </c>
      <c r="H31" s="22"/>
      <c r="I31" s="22">
        <v>1</v>
      </c>
      <c r="J31" s="24">
        <v>1200</v>
      </c>
      <c r="K31" s="29">
        <f t="shared" si="0"/>
        <v>1200</v>
      </c>
    </row>
    <row r="32" spans="1:11">
      <c r="A32" s="28" t="s">
        <v>732</v>
      </c>
      <c r="B32" s="120"/>
      <c r="C32" s="34" t="s">
        <v>98</v>
      </c>
      <c r="D32" s="22" t="s">
        <v>360</v>
      </c>
      <c r="E32" s="22">
        <v>214</v>
      </c>
      <c r="F32" s="22">
        <v>4692</v>
      </c>
      <c r="G32" s="22">
        <v>1</v>
      </c>
      <c r="H32" s="22"/>
      <c r="I32" s="22">
        <v>1</v>
      </c>
      <c r="J32" s="24">
        <v>6500</v>
      </c>
      <c r="K32" s="29">
        <f t="shared" si="0"/>
        <v>6500</v>
      </c>
    </row>
    <row r="33" spans="1:11">
      <c r="A33" s="28" t="s">
        <v>732</v>
      </c>
      <c r="B33" s="120"/>
      <c r="C33" s="34" t="s">
        <v>241</v>
      </c>
      <c r="D33" s="22" t="s">
        <v>244</v>
      </c>
      <c r="E33" s="22" t="s">
        <v>365</v>
      </c>
      <c r="F33" s="22">
        <v>90300018</v>
      </c>
      <c r="G33" s="22"/>
      <c r="H33" s="22">
        <v>1</v>
      </c>
      <c r="I33" s="22">
        <v>1</v>
      </c>
      <c r="J33" s="24">
        <v>150000</v>
      </c>
      <c r="K33" s="29">
        <f t="shared" si="0"/>
        <v>150000</v>
      </c>
    </row>
    <row r="34" spans="1:11">
      <c r="A34" s="28" t="s">
        <v>732</v>
      </c>
      <c r="B34" s="120"/>
      <c r="C34" s="34" t="s">
        <v>110</v>
      </c>
      <c r="D34" s="22" t="s">
        <v>266</v>
      </c>
      <c r="E34" s="19" t="s">
        <v>735</v>
      </c>
      <c r="F34" s="19" t="s">
        <v>735</v>
      </c>
      <c r="G34" s="22">
        <v>1</v>
      </c>
      <c r="H34" s="22"/>
      <c r="I34" s="22">
        <v>1</v>
      </c>
      <c r="J34" s="24">
        <v>150000</v>
      </c>
      <c r="K34" s="29">
        <f t="shared" si="0"/>
        <v>150000</v>
      </c>
    </row>
    <row r="35" spans="1:11">
      <c r="A35" s="28" t="s">
        <v>732</v>
      </c>
      <c r="B35" s="120"/>
      <c r="C35" s="34" t="s">
        <v>110</v>
      </c>
      <c r="D35" s="22" t="s">
        <v>361</v>
      </c>
      <c r="E35" s="22" t="s">
        <v>366</v>
      </c>
      <c r="F35" s="22">
        <v>3377</v>
      </c>
      <c r="G35" s="22">
        <v>1</v>
      </c>
      <c r="H35" s="22"/>
      <c r="I35" s="22">
        <v>1</v>
      </c>
      <c r="J35" s="24">
        <v>150000</v>
      </c>
      <c r="K35" s="29">
        <f t="shared" si="0"/>
        <v>150000</v>
      </c>
    </row>
    <row r="36" spans="1:11">
      <c r="A36" s="28" t="s">
        <v>732</v>
      </c>
      <c r="B36" s="120"/>
      <c r="C36" s="34" t="s">
        <v>367</v>
      </c>
      <c r="D36" s="22" t="s">
        <v>368</v>
      </c>
      <c r="E36" s="19" t="s">
        <v>735</v>
      </c>
      <c r="F36" s="19" t="s">
        <v>735</v>
      </c>
      <c r="G36" s="22">
        <v>1</v>
      </c>
      <c r="H36" s="22"/>
      <c r="I36" s="22">
        <v>1</v>
      </c>
      <c r="J36" s="24">
        <v>6500</v>
      </c>
      <c r="K36" s="29">
        <f t="shared" si="0"/>
        <v>6500</v>
      </c>
    </row>
    <row r="37" spans="1:11">
      <c r="A37" s="28" t="s">
        <v>732</v>
      </c>
      <c r="B37" s="120"/>
      <c r="C37" s="34" t="s">
        <v>37</v>
      </c>
      <c r="D37" s="19" t="s">
        <v>735</v>
      </c>
      <c r="E37" s="19" t="s">
        <v>735</v>
      </c>
      <c r="F37" s="19" t="s">
        <v>735</v>
      </c>
      <c r="G37" s="22">
        <v>1</v>
      </c>
      <c r="H37" s="22"/>
      <c r="I37" s="22">
        <v>1</v>
      </c>
      <c r="J37" s="24">
        <v>6500</v>
      </c>
      <c r="K37" s="29">
        <f t="shared" si="0"/>
        <v>6500</v>
      </c>
    </row>
    <row r="38" spans="1:11">
      <c r="A38" s="28" t="s">
        <v>732</v>
      </c>
      <c r="B38" s="120"/>
      <c r="C38" s="34" t="s">
        <v>110</v>
      </c>
      <c r="D38" s="22" t="s">
        <v>361</v>
      </c>
      <c r="E38" s="19" t="s">
        <v>735</v>
      </c>
      <c r="F38" s="19" t="s">
        <v>735</v>
      </c>
      <c r="G38" s="22">
        <v>1</v>
      </c>
      <c r="H38" s="22"/>
      <c r="I38" s="22">
        <v>1</v>
      </c>
      <c r="J38" s="24">
        <v>150000</v>
      </c>
      <c r="K38" s="29">
        <f t="shared" si="0"/>
        <v>150000</v>
      </c>
    </row>
    <row r="39" spans="1:11">
      <c r="A39" s="28" t="s">
        <v>732</v>
      </c>
      <c r="B39" s="120"/>
      <c r="C39" s="34" t="s">
        <v>18</v>
      </c>
      <c r="D39" s="22" t="s">
        <v>82</v>
      </c>
      <c r="E39" s="22" t="s">
        <v>362</v>
      </c>
      <c r="F39" s="22">
        <v>56750</v>
      </c>
      <c r="G39" s="22">
        <v>1</v>
      </c>
      <c r="H39" s="22"/>
      <c r="I39" s="22">
        <v>1</v>
      </c>
      <c r="J39" s="24">
        <v>1200</v>
      </c>
      <c r="K39" s="29">
        <f t="shared" si="0"/>
        <v>1200</v>
      </c>
    </row>
    <row r="40" spans="1:11">
      <c r="A40" s="28" t="s">
        <v>732</v>
      </c>
      <c r="B40" s="120"/>
      <c r="C40" s="34" t="s">
        <v>37</v>
      </c>
      <c r="D40" s="19" t="s">
        <v>735</v>
      </c>
      <c r="E40" s="19" t="s">
        <v>735</v>
      </c>
      <c r="F40" s="19" t="s">
        <v>735</v>
      </c>
      <c r="G40" s="22">
        <v>1</v>
      </c>
      <c r="H40" s="22"/>
      <c r="I40" s="22">
        <v>1</v>
      </c>
      <c r="J40" s="24">
        <v>6500</v>
      </c>
      <c r="K40" s="29">
        <f t="shared" si="0"/>
        <v>6500</v>
      </c>
    </row>
    <row r="41" spans="1:11">
      <c r="A41" s="28" t="s">
        <v>732</v>
      </c>
      <c r="B41" s="120"/>
      <c r="C41" s="34" t="s">
        <v>346</v>
      </c>
      <c r="D41" s="22" t="s">
        <v>305</v>
      </c>
      <c r="E41" s="19" t="s">
        <v>735</v>
      </c>
      <c r="F41" s="19" t="s">
        <v>735</v>
      </c>
      <c r="G41" s="22">
        <v>1</v>
      </c>
      <c r="H41" s="22"/>
      <c r="I41" s="22">
        <v>1</v>
      </c>
      <c r="J41" s="24">
        <v>650</v>
      </c>
      <c r="K41" s="29">
        <f t="shared" si="0"/>
        <v>650</v>
      </c>
    </row>
    <row r="42" spans="1:11" ht="15.75" thickBot="1">
      <c r="A42" s="30" t="s">
        <v>732</v>
      </c>
      <c r="B42" s="121"/>
      <c r="C42" s="37" t="s">
        <v>346</v>
      </c>
      <c r="D42" s="31" t="s">
        <v>305</v>
      </c>
      <c r="E42" s="40" t="s">
        <v>735</v>
      </c>
      <c r="F42" s="40" t="s">
        <v>735</v>
      </c>
      <c r="G42" s="31">
        <v>1</v>
      </c>
      <c r="H42" s="31"/>
      <c r="I42" s="31">
        <v>1</v>
      </c>
      <c r="J42" s="32">
        <v>650</v>
      </c>
      <c r="K42" s="33">
        <f t="shared" si="0"/>
        <v>650</v>
      </c>
    </row>
    <row r="44" spans="1:11" ht="16.5" thickBot="1">
      <c r="A44" s="3" t="s">
        <v>730</v>
      </c>
      <c r="B44" s="3"/>
      <c r="E44" s="4"/>
      <c r="F44" s="5"/>
      <c r="G44" s="1"/>
      <c r="H44" s="1"/>
      <c r="I44" s="1"/>
      <c r="J44"/>
      <c r="K44"/>
    </row>
    <row r="45" spans="1:11" ht="15.75" thickBot="1">
      <c r="A45" s="6"/>
      <c r="B45" s="6"/>
      <c r="E45" s="4"/>
      <c r="F45" s="5"/>
      <c r="G45" s="83" t="s">
        <v>731</v>
      </c>
      <c r="H45" s="84"/>
      <c r="I45" s="84"/>
      <c r="J45" s="85"/>
      <c r="K45" s="7">
        <f>SUM(I6:I42)</f>
        <v>37</v>
      </c>
    </row>
    <row r="46" spans="1:11" ht="18.75">
      <c r="A46" s="8" t="s">
        <v>732</v>
      </c>
      <c r="B46" s="86" t="s">
        <v>733</v>
      </c>
      <c r="C46" s="87"/>
      <c r="E46" s="18"/>
      <c r="F46" s="5"/>
      <c r="G46" s="88" t="s">
        <v>734</v>
      </c>
      <c r="H46" s="89"/>
      <c r="I46" s="89"/>
      <c r="J46" s="90"/>
      <c r="K46" s="44">
        <f>SUM(K6:K42)</f>
        <v>2039900</v>
      </c>
    </row>
    <row r="47" spans="1:11" ht="15.75" thickBot="1">
      <c r="A47" s="10" t="s">
        <v>735</v>
      </c>
      <c r="B47" s="91" t="s">
        <v>736</v>
      </c>
      <c r="C47" s="92"/>
      <c r="E47" s="18"/>
      <c r="F47" s="5"/>
      <c r="G47" s="93" t="s">
        <v>737</v>
      </c>
      <c r="H47" s="94"/>
      <c r="I47" s="94"/>
      <c r="J47" s="94"/>
      <c r="K47" s="11">
        <f>K46*0.07</f>
        <v>142793</v>
      </c>
    </row>
  </sheetData>
  <mergeCells count="24">
    <mergeCell ref="B6:B16"/>
    <mergeCell ref="B17:B4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45:J45"/>
    <mergeCell ref="B46:C46"/>
    <mergeCell ref="G46:J46"/>
    <mergeCell ref="B47:C47"/>
    <mergeCell ref="G47:J47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2" sqref="O2"/>
    </sheetView>
  </sheetViews>
  <sheetFormatPr defaultRowHeight="15"/>
  <cols>
    <col min="1" max="2" width="5.5703125" customWidth="1"/>
    <col min="3" max="3" width="20.140625" customWidth="1"/>
    <col min="4" max="4" width="10.5703125" bestFit="1" customWidth="1"/>
    <col min="5" max="5" width="10.28515625" bestFit="1" customWidth="1"/>
    <col min="6" max="6" width="7.85546875" bestFit="1" customWidth="1"/>
    <col min="7" max="7" width="4" customWidth="1"/>
    <col min="8" max="8" width="4.140625" customWidth="1"/>
    <col min="9" max="9" width="4.42578125" customWidth="1"/>
    <col min="10" max="10" width="9.5703125" style="2" customWidth="1"/>
    <col min="11" max="11" width="9.14062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42192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681</v>
      </c>
      <c r="G3" s="97"/>
      <c r="H3" s="97"/>
      <c r="I3" s="97"/>
      <c r="J3" s="97"/>
      <c r="K3" s="98"/>
    </row>
    <row r="4" spans="1:11" ht="24.7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22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6500</v>
      </c>
      <c r="K6" s="29">
        <f t="shared" ref="K6:K16" si="0">I6*J6</f>
        <v>6500</v>
      </c>
    </row>
    <row r="7" spans="1:11">
      <c r="A7" s="28" t="s">
        <v>732</v>
      </c>
      <c r="B7" s="21" t="s">
        <v>732</v>
      </c>
      <c r="C7" s="34" t="s">
        <v>238</v>
      </c>
      <c r="D7" s="19" t="s">
        <v>735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14000</v>
      </c>
      <c r="K7" s="29">
        <f t="shared" si="0"/>
        <v>14000</v>
      </c>
    </row>
    <row r="8" spans="1:11">
      <c r="A8" s="28" t="s">
        <v>732</v>
      </c>
      <c r="B8" s="21" t="s">
        <v>732</v>
      </c>
      <c r="C8" s="34" t="s">
        <v>270</v>
      </c>
      <c r="D8" s="19" t="s">
        <v>735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1100</v>
      </c>
      <c r="K8" s="29">
        <f t="shared" si="0"/>
        <v>1100</v>
      </c>
    </row>
    <row r="9" spans="1:11">
      <c r="A9" s="28" t="s">
        <v>732</v>
      </c>
      <c r="B9" s="21" t="s">
        <v>732</v>
      </c>
      <c r="C9" s="34" t="s">
        <v>65</v>
      </c>
      <c r="D9" s="22" t="s">
        <v>435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2500</v>
      </c>
      <c r="K9" s="29">
        <f t="shared" si="0"/>
        <v>2500</v>
      </c>
    </row>
    <row r="10" spans="1:11">
      <c r="A10" s="28" t="s">
        <v>732</v>
      </c>
      <c r="B10" s="21" t="s">
        <v>732</v>
      </c>
      <c r="C10" s="34" t="s">
        <v>345</v>
      </c>
      <c r="D10" s="22" t="s">
        <v>106</v>
      </c>
      <c r="E10" s="22" t="s">
        <v>683</v>
      </c>
      <c r="F10" s="19" t="s">
        <v>735</v>
      </c>
      <c r="G10" s="22">
        <v>1</v>
      </c>
      <c r="H10" s="22"/>
      <c r="I10" s="22">
        <v>1</v>
      </c>
      <c r="J10" s="24">
        <v>15000</v>
      </c>
      <c r="K10" s="29">
        <f t="shared" si="0"/>
        <v>15000</v>
      </c>
    </row>
    <row r="11" spans="1:11">
      <c r="A11" s="28" t="s">
        <v>732</v>
      </c>
      <c r="B11" s="21" t="s">
        <v>732</v>
      </c>
      <c r="C11" s="34" t="s">
        <v>37</v>
      </c>
      <c r="D11" s="19" t="s">
        <v>735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6500</v>
      </c>
      <c r="K11" s="29">
        <f t="shared" si="0"/>
        <v>6500</v>
      </c>
    </row>
    <row r="12" spans="1:11">
      <c r="A12" s="28" t="s">
        <v>732</v>
      </c>
      <c r="B12" s="21" t="s">
        <v>732</v>
      </c>
      <c r="C12" s="34" t="s">
        <v>18</v>
      </c>
      <c r="D12" s="22" t="s">
        <v>104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1200</v>
      </c>
      <c r="K12" s="29">
        <f t="shared" si="0"/>
        <v>1200</v>
      </c>
    </row>
    <row r="13" spans="1:11">
      <c r="A13" s="28" t="s">
        <v>732</v>
      </c>
      <c r="B13" s="21" t="s">
        <v>732</v>
      </c>
      <c r="C13" s="34" t="s">
        <v>18</v>
      </c>
      <c r="D13" s="22" t="s">
        <v>104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1200</v>
      </c>
      <c r="K13" s="29">
        <f t="shared" si="0"/>
        <v>1200</v>
      </c>
    </row>
    <row r="14" spans="1:11">
      <c r="A14" s="28" t="s">
        <v>732</v>
      </c>
      <c r="B14" s="21" t="s">
        <v>732</v>
      </c>
      <c r="C14" s="34" t="s">
        <v>37</v>
      </c>
      <c r="D14" s="19" t="s">
        <v>735</v>
      </c>
      <c r="E14" s="19" t="s">
        <v>735</v>
      </c>
      <c r="F14" s="19" t="s">
        <v>735</v>
      </c>
      <c r="G14" s="22"/>
      <c r="H14" s="22">
        <v>1</v>
      </c>
      <c r="I14" s="22">
        <v>1</v>
      </c>
      <c r="J14" s="24">
        <v>6500</v>
      </c>
      <c r="K14" s="29">
        <f t="shared" si="0"/>
        <v>6500</v>
      </c>
    </row>
    <row r="15" spans="1:11">
      <c r="A15" s="28" t="s">
        <v>732</v>
      </c>
      <c r="B15" s="21" t="s">
        <v>732</v>
      </c>
      <c r="C15" s="34" t="s">
        <v>35</v>
      </c>
      <c r="D15" s="22" t="s">
        <v>682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45000</v>
      </c>
      <c r="K15" s="29">
        <f t="shared" si="0"/>
        <v>45000</v>
      </c>
    </row>
    <row r="16" spans="1:11" ht="15.75" thickBot="1">
      <c r="A16" s="30" t="s">
        <v>732</v>
      </c>
      <c r="B16" s="45" t="s">
        <v>732</v>
      </c>
      <c r="C16" s="37" t="s">
        <v>270</v>
      </c>
      <c r="D16" s="31" t="s">
        <v>406</v>
      </c>
      <c r="E16" s="40" t="s">
        <v>735</v>
      </c>
      <c r="F16" s="40" t="s">
        <v>735</v>
      </c>
      <c r="G16" s="31"/>
      <c r="H16" s="31">
        <v>1</v>
      </c>
      <c r="I16" s="31">
        <v>1</v>
      </c>
      <c r="J16" s="32">
        <v>1100</v>
      </c>
      <c r="K16" s="33">
        <f t="shared" si="0"/>
        <v>1100</v>
      </c>
    </row>
    <row r="17" spans="1:11">
      <c r="C17" s="12"/>
      <c r="D17" s="12"/>
      <c r="E17" s="12"/>
      <c r="F17" s="12"/>
      <c r="G17" s="12"/>
      <c r="H17" s="12"/>
      <c r="I17" s="12"/>
      <c r="J17" s="14"/>
      <c r="K17" s="14"/>
    </row>
    <row r="18" spans="1:11" ht="16.5" thickBot="1">
      <c r="A18" s="3" t="s">
        <v>730</v>
      </c>
      <c r="B18" s="3"/>
      <c r="E18" s="4"/>
      <c r="F18" s="5"/>
      <c r="G18" s="1"/>
      <c r="H18" s="1"/>
      <c r="I18" s="1"/>
    </row>
    <row r="19" spans="1:11" ht="15.75" thickBot="1">
      <c r="A19" s="6"/>
      <c r="B19" s="6"/>
      <c r="E19" s="4"/>
      <c r="F19" s="5"/>
      <c r="G19" s="83" t="s">
        <v>731</v>
      </c>
      <c r="H19" s="84"/>
      <c r="I19" s="84"/>
      <c r="J19" s="85"/>
      <c r="K19" s="13">
        <f>SUM(I6:I16)</f>
        <v>11</v>
      </c>
    </row>
    <row r="20" spans="1:11" ht="18.75">
      <c r="A20" s="8" t="s">
        <v>732</v>
      </c>
      <c r="B20" s="86" t="s">
        <v>733</v>
      </c>
      <c r="C20" s="87"/>
      <c r="E20" s="18"/>
      <c r="F20" s="5"/>
      <c r="G20" s="88" t="s">
        <v>734</v>
      </c>
      <c r="H20" s="89"/>
      <c r="I20" s="89"/>
      <c r="J20" s="90"/>
      <c r="K20" s="9">
        <f>SUM(K6:K16)</f>
        <v>100600</v>
      </c>
    </row>
    <row r="21" spans="1:11" ht="15.75" thickBot="1">
      <c r="A21" s="10" t="s">
        <v>735</v>
      </c>
      <c r="B21" s="91" t="s">
        <v>736</v>
      </c>
      <c r="C21" s="92"/>
      <c r="E21" s="18"/>
      <c r="F21" s="5"/>
      <c r="G21" s="93" t="s">
        <v>737</v>
      </c>
      <c r="H21" s="94"/>
      <c r="I21" s="94"/>
      <c r="J21" s="94"/>
      <c r="K21" s="11">
        <f>K20*0.07</f>
        <v>7042.0000000000009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9:J19"/>
    <mergeCell ref="B20:C20"/>
    <mergeCell ref="G20:J20"/>
    <mergeCell ref="B21:C21"/>
    <mergeCell ref="G21:J21"/>
  </mergeCells>
  <printOptions horizontalCentered="1" verticalCentered="1"/>
  <pageMargins left="0.7" right="0.7" top="0" bottom="0.2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Q1" sqref="Q1"/>
    </sheetView>
  </sheetViews>
  <sheetFormatPr defaultRowHeight="15"/>
  <cols>
    <col min="1" max="1" width="5.7109375" customWidth="1"/>
    <col min="2" max="2" width="7.7109375" customWidth="1"/>
    <col min="3" max="3" width="20.42578125" bestFit="1" customWidth="1"/>
    <col min="4" max="4" width="10.5703125" bestFit="1" customWidth="1"/>
    <col min="5" max="5" width="8.28515625" bestFit="1" customWidth="1"/>
    <col min="6" max="6" width="7" customWidth="1"/>
    <col min="7" max="7" width="4.5703125" customWidth="1"/>
    <col min="8" max="8" width="4.28515625" customWidth="1"/>
    <col min="9" max="9" width="4.42578125" customWidth="1"/>
    <col min="10" max="10" width="9.140625" style="2"/>
    <col min="11" max="11" width="10.71093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42192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684</v>
      </c>
      <c r="G3" s="97"/>
      <c r="H3" s="97"/>
      <c r="I3" s="97"/>
      <c r="J3" s="97"/>
      <c r="K3" s="98"/>
    </row>
    <row r="4" spans="1:11" ht="23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120" t="s">
        <v>495</v>
      </c>
      <c r="C6" s="34" t="s">
        <v>270</v>
      </c>
      <c r="D6" s="22" t="s">
        <v>686</v>
      </c>
      <c r="E6" s="19" t="s">
        <v>735</v>
      </c>
      <c r="F6" s="22">
        <v>5090262</v>
      </c>
      <c r="G6" s="22">
        <v>1</v>
      </c>
      <c r="H6" s="22"/>
      <c r="I6" s="22">
        <v>1</v>
      </c>
      <c r="J6" s="24">
        <v>1100</v>
      </c>
      <c r="K6" s="29">
        <f t="shared" ref="K6:K24" si="0">I6*J6</f>
        <v>1100</v>
      </c>
    </row>
    <row r="7" spans="1:11">
      <c r="A7" s="28" t="s">
        <v>732</v>
      </c>
      <c r="B7" s="120"/>
      <c r="C7" s="34" t="s">
        <v>65</v>
      </c>
      <c r="D7" s="22" t="s">
        <v>333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2500</v>
      </c>
      <c r="K7" s="29">
        <f t="shared" si="0"/>
        <v>2500</v>
      </c>
    </row>
    <row r="8" spans="1:11">
      <c r="A8" s="28" t="s">
        <v>732</v>
      </c>
      <c r="B8" s="120"/>
      <c r="C8" s="34" t="s">
        <v>270</v>
      </c>
      <c r="D8" s="22" t="s">
        <v>532</v>
      </c>
      <c r="E8" s="19" t="s">
        <v>735</v>
      </c>
      <c r="F8" s="22">
        <v>178296</v>
      </c>
      <c r="G8" s="22">
        <v>1</v>
      </c>
      <c r="H8" s="22"/>
      <c r="I8" s="22">
        <v>1</v>
      </c>
      <c r="J8" s="24">
        <v>1100</v>
      </c>
      <c r="K8" s="29">
        <f t="shared" si="0"/>
        <v>1100</v>
      </c>
    </row>
    <row r="9" spans="1:11">
      <c r="A9" s="28" t="s">
        <v>732</v>
      </c>
      <c r="B9" s="120"/>
      <c r="C9" s="34" t="s">
        <v>270</v>
      </c>
      <c r="D9" s="22" t="s">
        <v>604</v>
      </c>
      <c r="E9" s="19" t="s">
        <v>735</v>
      </c>
      <c r="F9" s="22" t="s">
        <v>689</v>
      </c>
      <c r="G9" s="22"/>
      <c r="H9" s="22">
        <v>1</v>
      </c>
      <c r="I9" s="22">
        <v>1</v>
      </c>
      <c r="J9" s="24">
        <v>1100</v>
      </c>
      <c r="K9" s="29">
        <f t="shared" si="0"/>
        <v>1100</v>
      </c>
    </row>
    <row r="10" spans="1:11">
      <c r="A10" s="28" t="s">
        <v>732</v>
      </c>
      <c r="B10" s="120" t="s">
        <v>692</v>
      </c>
      <c r="C10" s="34" t="s">
        <v>685</v>
      </c>
      <c r="D10" s="19" t="s">
        <v>735</v>
      </c>
      <c r="E10" s="19" t="s">
        <v>735</v>
      </c>
      <c r="F10" s="19" t="s">
        <v>735</v>
      </c>
      <c r="G10" s="22"/>
      <c r="H10" s="22">
        <v>1</v>
      </c>
      <c r="I10" s="22">
        <v>1</v>
      </c>
      <c r="J10" s="24">
        <v>55000</v>
      </c>
      <c r="K10" s="29">
        <f t="shared" si="0"/>
        <v>55000</v>
      </c>
    </row>
    <row r="11" spans="1:11">
      <c r="A11" s="28" t="s">
        <v>732</v>
      </c>
      <c r="B11" s="120"/>
      <c r="C11" s="34" t="s">
        <v>685</v>
      </c>
      <c r="D11" s="19" t="s">
        <v>735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55000</v>
      </c>
      <c r="K11" s="29">
        <f t="shared" si="0"/>
        <v>55000</v>
      </c>
    </row>
    <row r="12" spans="1:11">
      <c r="A12" s="28" t="s">
        <v>732</v>
      </c>
      <c r="B12" s="120"/>
      <c r="C12" s="34" t="s">
        <v>37</v>
      </c>
      <c r="D12" s="19" t="s">
        <v>735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6500</v>
      </c>
      <c r="K12" s="29">
        <f t="shared" si="0"/>
        <v>6500</v>
      </c>
    </row>
    <row r="13" spans="1:11">
      <c r="A13" s="28" t="s">
        <v>732</v>
      </c>
      <c r="B13" s="120"/>
      <c r="C13" s="34" t="s">
        <v>18</v>
      </c>
      <c r="D13" s="22" t="s">
        <v>376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1200</v>
      </c>
      <c r="K13" s="29">
        <f t="shared" si="0"/>
        <v>1200</v>
      </c>
    </row>
    <row r="14" spans="1:11">
      <c r="A14" s="28" t="s">
        <v>732</v>
      </c>
      <c r="B14" s="120"/>
      <c r="C14" s="34" t="s">
        <v>323</v>
      </c>
      <c r="D14" s="19" t="s">
        <v>735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3500</v>
      </c>
      <c r="K14" s="29">
        <f t="shared" si="0"/>
        <v>3500</v>
      </c>
    </row>
    <row r="15" spans="1:11">
      <c r="A15" s="28" t="s">
        <v>732</v>
      </c>
      <c r="B15" s="120"/>
      <c r="C15" s="34" t="s">
        <v>36</v>
      </c>
      <c r="D15" s="22" t="s">
        <v>41</v>
      </c>
      <c r="E15" s="22" t="s">
        <v>688</v>
      </c>
      <c r="F15" s="19" t="s">
        <v>735</v>
      </c>
      <c r="G15" s="22">
        <v>1</v>
      </c>
      <c r="H15" s="22"/>
      <c r="I15" s="22">
        <v>1</v>
      </c>
      <c r="J15" s="24">
        <v>2500</v>
      </c>
      <c r="K15" s="29">
        <f t="shared" si="0"/>
        <v>2500</v>
      </c>
    </row>
    <row r="16" spans="1:11">
      <c r="A16" s="28" t="s">
        <v>732</v>
      </c>
      <c r="B16" s="120"/>
      <c r="C16" s="34" t="s">
        <v>65</v>
      </c>
      <c r="D16" s="22" t="s">
        <v>687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2500</v>
      </c>
      <c r="K16" s="29">
        <f t="shared" si="0"/>
        <v>2500</v>
      </c>
    </row>
    <row r="17" spans="1:11">
      <c r="A17" s="28" t="s">
        <v>732</v>
      </c>
      <c r="B17" s="120"/>
      <c r="C17" s="34" t="s">
        <v>35</v>
      </c>
      <c r="D17" s="22" t="s">
        <v>40</v>
      </c>
      <c r="E17" s="22" t="s">
        <v>669</v>
      </c>
      <c r="F17" s="22" t="s">
        <v>690</v>
      </c>
      <c r="G17" s="22">
        <v>1</v>
      </c>
      <c r="H17" s="22"/>
      <c r="I17" s="22">
        <v>1</v>
      </c>
      <c r="J17" s="24">
        <v>45000</v>
      </c>
      <c r="K17" s="29">
        <f t="shared" si="0"/>
        <v>45000</v>
      </c>
    </row>
    <row r="18" spans="1:11">
      <c r="A18" s="28" t="s">
        <v>732</v>
      </c>
      <c r="B18" s="120"/>
      <c r="C18" s="34" t="s">
        <v>21</v>
      </c>
      <c r="D18" s="19" t="s">
        <v>735</v>
      </c>
      <c r="E18" s="19" t="s">
        <v>735</v>
      </c>
      <c r="F18" s="22" t="s">
        <v>691</v>
      </c>
      <c r="G18" s="22">
        <v>1</v>
      </c>
      <c r="H18" s="22"/>
      <c r="I18" s="22">
        <v>1</v>
      </c>
      <c r="J18" s="24">
        <v>6500</v>
      </c>
      <c r="K18" s="29">
        <f t="shared" si="0"/>
        <v>6500</v>
      </c>
    </row>
    <row r="19" spans="1:11">
      <c r="A19" s="28" t="s">
        <v>732</v>
      </c>
      <c r="B19" s="120"/>
      <c r="C19" s="34" t="s">
        <v>22</v>
      </c>
      <c r="D19" s="22" t="s">
        <v>24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6500</v>
      </c>
      <c r="K19" s="29">
        <f t="shared" si="0"/>
        <v>6500</v>
      </c>
    </row>
    <row r="20" spans="1:11">
      <c r="A20" s="28" t="s">
        <v>732</v>
      </c>
      <c r="B20" s="120"/>
      <c r="C20" s="34" t="s">
        <v>238</v>
      </c>
      <c r="D20" s="19" t="s">
        <v>735</v>
      </c>
      <c r="E20" s="19" t="s">
        <v>735</v>
      </c>
      <c r="F20" s="19" t="s">
        <v>735</v>
      </c>
      <c r="G20" s="22">
        <v>1</v>
      </c>
      <c r="H20" s="22"/>
      <c r="I20" s="22">
        <v>1</v>
      </c>
      <c r="J20" s="24">
        <v>14000</v>
      </c>
      <c r="K20" s="29">
        <f t="shared" si="0"/>
        <v>14000</v>
      </c>
    </row>
    <row r="21" spans="1:11">
      <c r="A21" s="28" t="s">
        <v>732</v>
      </c>
      <c r="B21" s="120"/>
      <c r="C21" s="34" t="s">
        <v>290</v>
      </c>
      <c r="D21" s="19" t="s">
        <v>735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55000</v>
      </c>
      <c r="K21" s="29">
        <f t="shared" si="0"/>
        <v>55000</v>
      </c>
    </row>
    <row r="22" spans="1:11">
      <c r="A22" s="28" t="s">
        <v>732</v>
      </c>
      <c r="B22" s="120"/>
      <c r="C22" s="34" t="s">
        <v>89</v>
      </c>
      <c r="D22" s="22" t="s">
        <v>693</v>
      </c>
      <c r="E22" s="19" t="s">
        <v>735</v>
      </c>
      <c r="F22" s="22" t="s">
        <v>694</v>
      </c>
      <c r="G22" s="22">
        <v>1</v>
      </c>
      <c r="H22" s="22"/>
      <c r="I22" s="22">
        <v>1</v>
      </c>
      <c r="J22" s="24">
        <v>1400</v>
      </c>
      <c r="K22" s="29">
        <f t="shared" si="0"/>
        <v>1400</v>
      </c>
    </row>
    <row r="23" spans="1:11">
      <c r="A23" s="28" t="s">
        <v>732</v>
      </c>
      <c r="B23" s="120"/>
      <c r="C23" s="34" t="s">
        <v>89</v>
      </c>
      <c r="D23" s="22" t="s">
        <v>57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1400</v>
      </c>
      <c r="K23" s="29">
        <f t="shared" si="0"/>
        <v>1400</v>
      </c>
    </row>
    <row r="24" spans="1:11" ht="15.75" thickBot="1">
      <c r="A24" s="30" t="s">
        <v>732</v>
      </c>
      <c r="B24" s="121"/>
      <c r="C24" s="37" t="s">
        <v>345</v>
      </c>
      <c r="D24" s="31" t="s">
        <v>31</v>
      </c>
      <c r="E24" s="31">
        <v>856</v>
      </c>
      <c r="F24" s="31" t="s">
        <v>695</v>
      </c>
      <c r="G24" s="31">
        <v>1</v>
      </c>
      <c r="H24" s="31"/>
      <c r="I24" s="31">
        <v>1</v>
      </c>
      <c r="J24" s="32">
        <v>15000</v>
      </c>
      <c r="K24" s="33">
        <f t="shared" si="0"/>
        <v>15000</v>
      </c>
    </row>
    <row r="26" spans="1:11" ht="16.5" thickBot="1">
      <c r="A26" s="3" t="s">
        <v>730</v>
      </c>
      <c r="B26" s="3"/>
      <c r="E26" s="4"/>
      <c r="F26" s="5"/>
      <c r="G26" s="1"/>
      <c r="H26" s="1"/>
      <c r="I26" s="1"/>
    </row>
    <row r="27" spans="1:11" ht="15.75" thickBot="1">
      <c r="A27" s="6"/>
      <c r="B27" s="6"/>
      <c r="E27" s="4"/>
      <c r="F27" s="5"/>
      <c r="G27" s="83" t="s">
        <v>731</v>
      </c>
      <c r="H27" s="84"/>
      <c r="I27" s="84"/>
      <c r="J27" s="85"/>
      <c r="K27" s="7">
        <f>SUM(I6:I24)</f>
        <v>19</v>
      </c>
    </row>
    <row r="28" spans="1:11" ht="18.75">
      <c r="A28" s="8" t="s">
        <v>732</v>
      </c>
      <c r="B28" s="86" t="s">
        <v>733</v>
      </c>
      <c r="C28" s="87"/>
      <c r="E28" s="18"/>
      <c r="F28" s="5"/>
      <c r="G28" s="88" t="s">
        <v>734</v>
      </c>
      <c r="H28" s="89"/>
      <c r="I28" s="89"/>
      <c r="J28" s="90"/>
      <c r="K28" s="9">
        <f>SUM(K6:K24)</f>
        <v>276800</v>
      </c>
    </row>
    <row r="29" spans="1:11" ht="15.75" thickBot="1">
      <c r="A29" s="10" t="s">
        <v>735</v>
      </c>
      <c r="B29" s="91" t="s">
        <v>736</v>
      </c>
      <c r="C29" s="92"/>
      <c r="E29" s="18"/>
      <c r="F29" s="5"/>
      <c r="G29" s="93" t="s">
        <v>737</v>
      </c>
      <c r="H29" s="94"/>
      <c r="I29" s="94"/>
      <c r="J29" s="94"/>
      <c r="K29" s="11">
        <f>K28*0.07</f>
        <v>19376.000000000004</v>
      </c>
    </row>
  </sheetData>
  <mergeCells count="24">
    <mergeCell ref="B29:C29"/>
    <mergeCell ref="G29:J29"/>
    <mergeCell ref="G4:H4"/>
    <mergeCell ref="I4:I5"/>
    <mergeCell ref="J4:J5"/>
    <mergeCell ref="B10:B24"/>
    <mergeCell ref="G27:J27"/>
    <mergeCell ref="B28:C28"/>
    <mergeCell ref="G28:J28"/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B6:B9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O1" sqref="O1"/>
    </sheetView>
  </sheetViews>
  <sheetFormatPr defaultRowHeight="15"/>
  <cols>
    <col min="1" max="1" width="4.5703125" customWidth="1"/>
    <col min="2" max="2" width="5.7109375" customWidth="1"/>
    <col min="3" max="3" width="19.7109375" customWidth="1"/>
    <col min="4" max="4" width="10" customWidth="1"/>
    <col min="5" max="5" width="10.42578125" customWidth="1"/>
    <col min="6" max="6" width="11.85546875" bestFit="1" customWidth="1"/>
    <col min="7" max="7" width="4.28515625" customWidth="1"/>
    <col min="8" max="9" width="4.140625" customWidth="1"/>
    <col min="10" max="10" width="9.7109375" style="2" customWidth="1"/>
    <col min="11" max="11" width="9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42192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696</v>
      </c>
      <c r="G3" s="105"/>
      <c r="H3" s="105"/>
      <c r="I3" s="105"/>
      <c r="J3" s="105"/>
      <c r="K3" s="118"/>
    </row>
    <row r="4" spans="1:11" ht="21.7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270</v>
      </c>
      <c r="D6" s="22" t="s">
        <v>406</v>
      </c>
      <c r="E6" s="19" t="s">
        <v>735</v>
      </c>
      <c r="F6" s="22">
        <v>276496</v>
      </c>
      <c r="G6" s="22">
        <v>1</v>
      </c>
      <c r="H6" s="22"/>
      <c r="I6" s="22">
        <v>1</v>
      </c>
      <c r="J6" s="24">
        <v>1100</v>
      </c>
      <c r="K6" s="29">
        <f t="shared" ref="K6:K29" si="0">I6*J6</f>
        <v>1100</v>
      </c>
    </row>
    <row r="7" spans="1:11">
      <c r="A7" s="28" t="s">
        <v>732</v>
      </c>
      <c r="B7" s="21" t="s">
        <v>732</v>
      </c>
      <c r="C7" s="34" t="s">
        <v>270</v>
      </c>
      <c r="D7" s="22" t="s">
        <v>697</v>
      </c>
      <c r="E7" s="19" t="s">
        <v>735</v>
      </c>
      <c r="F7" s="22">
        <v>57885</v>
      </c>
      <c r="G7" s="22">
        <v>1</v>
      </c>
      <c r="H7" s="22"/>
      <c r="I7" s="22">
        <v>1</v>
      </c>
      <c r="J7" s="24">
        <v>1100</v>
      </c>
      <c r="K7" s="29">
        <f t="shared" si="0"/>
        <v>1100</v>
      </c>
    </row>
    <row r="8" spans="1:11">
      <c r="A8" s="28" t="s">
        <v>732</v>
      </c>
      <c r="B8" s="21" t="s">
        <v>732</v>
      </c>
      <c r="C8" s="34" t="s">
        <v>37</v>
      </c>
      <c r="D8" s="19" t="s">
        <v>735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6500</v>
      </c>
      <c r="K8" s="29">
        <f t="shared" si="0"/>
        <v>6500</v>
      </c>
    </row>
    <row r="9" spans="1:11">
      <c r="A9" s="28" t="s">
        <v>732</v>
      </c>
      <c r="B9" s="21" t="s">
        <v>732</v>
      </c>
      <c r="C9" s="34" t="s">
        <v>237</v>
      </c>
      <c r="D9" s="19" t="s">
        <v>735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6500</v>
      </c>
      <c r="K9" s="29">
        <f t="shared" si="0"/>
        <v>6500</v>
      </c>
    </row>
    <row r="10" spans="1:11">
      <c r="A10" s="28" t="s">
        <v>732</v>
      </c>
      <c r="B10" s="21" t="s">
        <v>732</v>
      </c>
      <c r="C10" s="34" t="s">
        <v>321</v>
      </c>
      <c r="D10" s="19" t="s">
        <v>735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65000</v>
      </c>
      <c r="K10" s="29">
        <f t="shared" si="0"/>
        <v>65000</v>
      </c>
    </row>
    <row r="11" spans="1:11">
      <c r="A11" s="28" t="s">
        <v>732</v>
      </c>
      <c r="B11" s="21" t="s">
        <v>732</v>
      </c>
      <c r="C11" s="34" t="s">
        <v>18</v>
      </c>
      <c r="D11" s="22" t="s">
        <v>402</v>
      </c>
      <c r="E11" s="22" t="s">
        <v>404</v>
      </c>
      <c r="F11" s="19" t="s">
        <v>735</v>
      </c>
      <c r="G11" s="22">
        <v>1</v>
      </c>
      <c r="H11" s="22"/>
      <c r="I11" s="22">
        <v>1</v>
      </c>
      <c r="J11" s="24">
        <v>1200</v>
      </c>
      <c r="K11" s="29">
        <f t="shared" si="0"/>
        <v>1200</v>
      </c>
    </row>
    <row r="12" spans="1:11">
      <c r="A12" s="28" t="s">
        <v>732</v>
      </c>
      <c r="B12" s="21" t="s">
        <v>732</v>
      </c>
      <c r="C12" s="34" t="s">
        <v>36</v>
      </c>
      <c r="D12" s="22" t="s">
        <v>698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2500</v>
      </c>
      <c r="K12" s="29">
        <f t="shared" si="0"/>
        <v>2500</v>
      </c>
    </row>
    <row r="13" spans="1:11">
      <c r="A13" s="28" t="s">
        <v>732</v>
      </c>
      <c r="B13" s="21" t="s">
        <v>732</v>
      </c>
      <c r="C13" s="34" t="s">
        <v>65</v>
      </c>
      <c r="D13" s="19" t="s">
        <v>735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2500</v>
      </c>
      <c r="K13" s="29">
        <f t="shared" si="0"/>
        <v>2500</v>
      </c>
    </row>
    <row r="14" spans="1:11">
      <c r="A14" s="28" t="s">
        <v>732</v>
      </c>
      <c r="B14" s="21" t="s">
        <v>732</v>
      </c>
      <c r="C14" s="34" t="s">
        <v>22</v>
      </c>
      <c r="D14" s="19" t="s">
        <v>735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6500</v>
      </c>
      <c r="K14" s="29">
        <f t="shared" si="0"/>
        <v>6500</v>
      </c>
    </row>
    <row r="15" spans="1:11">
      <c r="A15" s="28" t="s">
        <v>732</v>
      </c>
      <c r="B15" s="21" t="s">
        <v>732</v>
      </c>
      <c r="C15" s="34" t="s">
        <v>229</v>
      </c>
      <c r="D15" s="22" t="s">
        <v>699</v>
      </c>
      <c r="E15" s="22" t="s">
        <v>702</v>
      </c>
      <c r="F15" s="22" t="s">
        <v>703</v>
      </c>
      <c r="G15" s="22">
        <v>1</v>
      </c>
      <c r="H15" s="22"/>
      <c r="I15" s="22">
        <v>1</v>
      </c>
      <c r="J15" s="24">
        <v>1100</v>
      </c>
      <c r="K15" s="29">
        <f t="shared" si="0"/>
        <v>1100</v>
      </c>
    </row>
    <row r="16" spans="1:11">
      <c r="A16" s="28" t="s">
        <v>732</v>
      </c>
      <c r="B16" s="21" t="s">
        <v>732</v>
      </c>
      <c r="C16" s="34" t="s">
        <v>270</v>
      </c>
      <c r="D16" s="22" t="s">
        <v>406</v>
      </c>
      <c r="E16" s="19" t="s">
        <v>735</v>
      </c>
      <c r="F16" s="22">
        <v>180446</v>
      </c>
      <c r="G16" s="22"/>
      <c r="H16" s="22">
        <v>1</v>
      </c>
      <c r="I16" s="22">
        <v>1</v>
      </c>
      <c r="J16" s="24">
        <v>1100</v>
      </c>
      <c r="K16" s="29">
        <f t="shared" si="0"/>
        <v>1100</v>
      </c>
    </row>
    <row r="17" spans="1:11">
      <c r="A17" s="28" t="s">
        <v>732</v>
      </c>
      <c r="B17" s="21" t="s">
        <v>732</v>
      </c>
      <c r="C17" s="34" t="s">
        <v>270</v>
      </c>
      <c r="D17" s="22" t="s">
        <v>700</v>
      </c>
      <c r="E17" s="19" t="s">
        <v>735</v>
      </c>
      <c r="F17" s="22">
        <v>99119132</v>
      </c>
      <c r="G17" s="22"/>
      <c r="H17" s="22">
        <v>1</v>
      </c>
      <c r="I17" s="22">
        <v>1</v>
      </c>
      <c r="J17" s="24">
        <v>1100</v>
      </c>
      <c r="K17" s="29">
        <f t="shared" si="0"/>
        <v>1100</v>
      </c>
    </row>
    <row r="18" spans="1:11">
      <c r="A18" s="28" t="s">
        <v>732</v>
      </c>
      <c r="B18" s="21" t="s">
        <v>732</v>
      </c>
      <c r="C18" s="34" t="s">
        <v>21</v>
      </c>
      <c r="D18" s="22" t="s">
        <v>701</v>
      </c>
      <c r="E18" s="19" t="s">
        <v>735</v>
      </c>
      <c r="F18" s="22" t="s">
        <v>704</v>
      </c>
      <c r="G18" s="22">
        <v>1</v>
      </c>
      <c r="H18" s="22"/>
      <c r="I18" s="22">
        <v>1</v>
      </c>
      <c r="J18" s="24">
        <v>6500</v>
      </c>
      <c r="K18" s="29">
        <f t="shared" si="0"/>
        <v>6500</v>
      </c>
    </row>
    <row r="19" spans="1:11">
      <c r="A19" s="28" t="s">
        <v>732</v>
      </c>
      <c r="B19" s="21" t="s">
        <v>732</v>
      </c>
      <c r="C19" s="34" t="s">
        <v>321</v>
      </c>
      <c r="D19" s="19" t="s">
        <v>735</v>
      </c>
      <c r="E19" s="19" t="s">
        <v>735</v>
      </c>
      <c r="F19" s="19" t="s">
        <v>735</v>
      </c>
      <c r="G19" s="22"/>
      <c r="H19" s="22">
        <v>1</v>
      </c>
      <c r="I19" s="22">
        <v>1</v>
      </c>
      <c r="J19" s="24">
        <v>65000</v>
      </c>
      <c r="K19" s="29">
        <f t="shared" si="0"/>
        <v>65000</v>
      </c>
    </row>
    <row r="20" spans="1:11">
      <c r="A20" s="28" t="s">
        <v>732</v>
      </c>
      <c r="B20" s="21" t="s">
        <v>732</v>
      </c>
      <c r="C20" s="34" t="s">
        <v>35</v>
      </c>
      <c r="D20" s="22" t="s">
        <v>40</v>
      </c>
      <c r="E20" s="19" t="s">
        <v>735</v>
      </c>
      <c r="F20" s="22" t="s">
        <v>707</v>
      </c>
      <c r="G20" s="22">
        <v>1</v>
      </c>
      <c r="H20" s="22"/>
      <c r="I20" s="22">
        <v>1</v>
      </c>
      <c r="J20" s="24">
        <v>45000</v>
      </c>
      <c r="K20" s="29">
        <f t="shared" si="0"/>
        <v>45000</v>
      </c>
    </row>
    <row r="21" spans="1:11">
      <c r="A21" s="28" t="s">
        <v>732</v>
      </c>
      <c r="B21" s="21" t="s">
        <v>732</v>
      </c>
      <c r="C21" s="34" t="s">
        <v>18</v>
      </c>
      <c r="D21" s="22" t="s">
        <v>402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1200</v>
      </c>
      <c r="K21" s="29">
        <f t="shared" si="0"/>
        <v>1200</v>
      </c>
    </row>
    <row r="22" spans="1:11">
      <c r="A22" s="28" t="s">
        <v>732</v>
      </c>
      <c r="B22" s="21" t="s">
        <v>732</v>
      </c>
      <c r="C22" s="34" t="s">
        <v>18</v>
      </c>
      <c r="D22" s="22" t="s">
        <v>376</v>
      </c>
      <c r="E22" s="19" t="s">
        <v>735</v>
      </c>
      <c r="F22" s="19" t="s">
        <v>735</v>
      </c>
      <c r="G22" s="22"/>
      <c r="H22" s="22">
        <v>1</v>
      </c>
      <c r="I22" s="22">
        <v>1</v>
      </c>
      <c r="J22" s="24">
        <v>1200</v>
      </c>
      <c r="K22" s="29">
        <f t="shared" si="0"/>
        <v>1200</v>
      </c>
    </row>
    <row r="23" spans="1:11">
      <c r="A23" s="28" t="s">
        <v>732</v>
      </c>
      <c r="B23" s="21" t="s">
        <v>732</v>
      </c>
      <c r="C23" s="34" t="s">
        <v>47</v>
      </c>
      <c r="D23" s="22" t="s">
        <v>705</v>
      </c>
      <c r="E23" s="19" t="s">
        <v>735</v>
      </c>
      <c r="F23" s="22" t="s">
        <v>708</v>
      </c>
      <c r="G23" s="22"/>
      <c r="H23" s="22">
        <v>1</v>
      </c>
      <c r="I23" s="22">
        <v>1</v>
      </c>
      <c r="J23" s="24">
        <v>450000</v>
      </c>
      <c r="K23" s="29">
        <f t="shared" si="0"/>
        <v>450000</v>
      </c>
    </row>
    <row r="24" spans="1:11">
      <c r="A24" s="28" t="s">
        <v>732</v>
      </c>
      <c r="B24" s="21" t="s">
        <v>732</v>
      </c>
      <c r="C24" s="34" t="s">
        <v>345</v>
      </c>
      <c r="D24" s="22" t="s">
        <v>231</v>
      </c>
      <c r="E24" s="22" t="s">
        <v>668</v>
      </c>
      <c r="F24" s="19" t="s">
        <v>735</v>
      </c>
      <c r="G24" s="22">
        <v>1</v>
      </c>
      <c r="H24" s="22"/>
      <c r="I24" s="22">
        <v>1</v>
      </c>
      <c r="J24" s="24">
        <v>15000</v>
      </c>
      <c r="K24" s="29">
        <f t="shared" si="0"/>
        <v>15000</v>
      </c>
    </row>
    <row r="25" spans="1:11">
      <c r="A25" s="28" t="s">
        <v>732</v>
      </c>
      <c r="B25" s="21" t="s">
        <v>732</v>
      </c>
      <c r="C25" s="34" t="s">
        <v>96</v>
      </c>
      <c r="D25" s="22" t="s">
        <v>251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375000</v>
      </c>
      <c r="K25" s="29">
        <f t="shared" si="0"/>
        <v>375000</v>
      </c>
    </row>
    <row r="26" spans="1:11">
      <c r="A26" s="28" t="s">
        <v>732</v>
      </c>
      <c r="B26" s="21" t="s">
        <v>732</v>
      </c>
      <c r="C26" s="34" t="s">
        <v>124</v>
      </c>
      <c r="D26" s="19" t="s">
        <v>735</v>
      </c>
      <c r="E26" s="19" t="s">
        <v>735</v>
      </c>
      <c r="F26" s="19" t="s">
        <v>735</v>
      </c>
      <c r="G26" s="22">
        <v>1</v>
      </c>
      <c r="H26" s="22"/>
      <c r="I26" s="22">
        <v>1</v>
      </c>
      <c r="J26" s="24">
        <v>4500</v>
      </c>
      <c r="K26" s="29">
        <f t="shared" si="0"/>
        <v>4500</v>
      </c>
    </row>
    <row r="27" spans="1:11">
      <c r="A27" s="28" t="s">
        <v>732</v>
      </c>
      <c r="B27" s="21" t="s">
        <v>732</v>
      </c>
      <c r="C27" s="34" t="s">
        <v>278</v>
      </c>
      <c r="D27" s="22" t="s">
        <v>600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18500</v>
      </c>
      <c r="K27" s="29">
        <f t="shared" si="0"/>
        <v>18500</v>
      </c>
    </row>
    <row r="28" spans="1:11">
      <c r="A28" s="28" t="s">
        <v>732</v>
      </c>
      <c r="B28" s="21" t="s">
        <v>732</v>
      </c>
      <c r="C28" s="34" t="s">
        <v>98</v>
      </c>
      <c r="D28" s="22" t="s">
        <v>131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6500</v>
      </c>
      <c r="K28" s="29">
        <f t="shared" si="0"/>
        <v>6500</v>
      </c>
    </row>
    <row r="29" spans="1:11" ht="15.75" thickBot="1">
      <c r="A29" s="30" t="s">
        <v>732</v>
      </c>
      <c r="B29" s="45" t="s">
        <v>732</v>
      </c>
      <c r="C29" s="37" t="s">
        <v>51</v>
      </c>
      <c r="D29" s="31" t="s">
        <v>253</v>
      </c>
      <c r="E29" s="31" t="s">
        <v>706</v>
      </c>
      <c r="F29" s="31" t="s">
        <v>709</v>
      </c>
      <c r="G29" s="31">
        <v>1</v>
      </c>
      <c r="H29" s="31"/>
      <c r="I29" s="31">
        <v>1</v>
      </c>
      <c r="J29" s="32">
        <v>52000</v>
      </c>
      <c r="K29" s="33">
        <f t="shared" si="0"/>
        <v>52000</v>
      </c>
    </row>
    <row r="31" spans="1:11" ht="16.5" thickBot="1">
      <c r="A31" s="3" t="s">
        <v>730</v>
      </c>
      <c r="B31" s="3"/>
      <c r="E31" s="4"/>
      <c r="F31" s="5"/>
      <c r="G31" s="1"/>
      <c r="H31" s="1"/>
      <c r="I31" s="1"/>
    </row>
    <row r="32" spans="1:11" ht="15.75" thickBot="1">
      <c r="A32" s="6"/>
      <c r="B32" s="6"/>
      <c r="E32" s="4"/>
      <c r="F32" s="5"/>
      <c r="G32" s="83" t="s">
        <v>731</v>
      </c>
      <c r="H32" s="84"/>
      <c r="I32" s="84"/>
      <c r="J32" s="85"/>
      <c r="K32" s="7">
        <f>SUM(I6:I29)</f>
        <v>24</v>
      </c>
    </row>
    <row r="33" spans="1:11" ht="18.75">
      <c r="A33" s="8" t="s">
        <v>732</v>
      </c>
      <c r="B33" s="86" t="s">
        <v>733</v>
      </c>
      <c r="C33" s="87"/>
      <c r="E33" s="18"/>
      <c r="F33" s="5"/>
      <c r="G33" s="88" t="s">
        <v>734</v>
      </c>
      <c r="H33" s="89"/>
      <c r="I33" s="89"/>
      <c r="J33" s="90"/>
      <c r="K33" s="9">
        <f>SUM(K6:K29)</f>
        <v>1136600</v>
      </c>
    </row>
    <row r="34" spans="1:11" ht="15.75" thickBot="1">
      <c r="A34" s="10" t="s">
        <v>735</v>
      </c>
      <c r="B34" s="91" t="s">
        <v>736</v>
      </c>
      <c r="C34" s="92"/>
      <c r="E34" s="18"/>
      <c r="F34" s="5"/>
      <c r="G34" s="93" t="s">
        <v>737</v>
      </c>
      <c r="H34" s="94"/>
      <c r="I34" s="94"/>
      <c r="J34" s="94"/>
      <c r="K34" s="11">
        <f>K33*0.07</f>
        <v>79562.000000000015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32:J32"/>
    <mergeCell ref="B33:C33"/>
    <mergeCell ref="G33:J33"/>
    <mergeCell ref="B34:C34"/>
    <mergeCell ref="G34:J34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sqref="A1:K1"/>
    </sheetView>
  </sheetViews>
  <sheetFormatPr defaultRowHeight="15"/>
  <cols>
    <col min="1" max="1" width="6.28515625" customWidth="1"/>
    <col min="2" max="2" width="5.7109375" customWidth="1"/>
    <col min="3" max="3" width="20.42578125" bestFit="1" customWidth="1"/>
    <col min="4" max="4" width="10.5703125" bestFit="1" customWidth="1"/>
    <col min="5" max="5" width="8.28515625" bestFit="1" customWidth="1"/>
    <col min="6" max="6" width="9.42578125" bestFit="1" customWidth="1"/>
    <col min="7" max="7" width="4.140625" customWidth="1"/>
    <col min="8" max="8" width="4" customWidth="1"/>
    <col min="9" max="9" width="4.5703125" customWidth="1"/>
    <col min="10" max="10" width="9.85546875" style="2" customWidth="1"/>
    <col min="11" max="11" width="10.5703125" style="2" customWidth="1"/>
  </cols>
  <sheetData>
    <row r="1" spans="1:11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42192</v>
      </c>
      <c r="K2" s="139"/>
    </row>
    <row r="3" spans="1:11">
      <c r="A3" s="95" t="s">
        <v>2</v>
      </c>
      <c r="B3" s="96"/>
      <c r="C3" s="96"/>
      <c r="D3" s="96"/>
      <c r="E3" s="96"/>
      <c r="F3" s="105" t="s">
        <v>710</v>
      </c>
      <c r="G3" s="105"/>
      <c r="H3" s="105"/>
      <c r="I3" s="105"/>
      <c r="J3" s="105"/>
      <c r="K3" s="135"/>
    </row>
    <row r="4" spans="1:11" ht="22.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270</v>
      </c>
      <c r="D6" s="22" t="s">
        <v>406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1100</v>
      </c>
      <c r="K6" s="29">
        <f t="shared" ref="K6:K31" si="0">I6*J6</f>
        <v>1100</v>
      </c>
    </row>
    <row r="7" spans="1:11">
      <c r="A7" s="28" t="s">
        <v>732</v>
      </c>
      <c r="B7" s="21" t="s">
        <v>732</v>
      </c>
      <c r="C7" s="34" t="s">
        <v>65</v>
      </c>
      <c r="D7" s="22" t="s">
        <v>435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2500</v>
      </c>
      <c r="K7" s="29">
        <f t="shared" si="0"/>
        <v>2500</v>
      </c>
    </row>
    <row r="8" spans="1:11">
      <c r="A8" s="28" t="s">
        <v>732</v>
      </c>
      <c r="B8" s="21" t="s">
        <v>732</v>
      </c>
      <c r="C8" s="34" t="s">
        <v>323</v>
      </c>
      <c r="D8" s="19" t="s">
        <v>735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3500</v>
      </c>
      <c r="K8" s="29">
        <f t="shared" si="0"/>
        <v>3500</v>
      </c>
    </row>
    <row r="9" spans="1:11">
      <c r="A9" s="28" t="s">
        <v>732</v>
      </c>
      <c r="B9" s="21" t="s">
        <v>732</v>
      </c>
      <c r="C9" s="34" t="s">
        <v>278</v>
      </c>
      <c r="D9" s="22" t="s">
        <v>711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18500</v>
      </c>
      <c r="K9" s="29">
        <f t="shared" si="0"/>
        <v>18500</v>
      </c>
    </row>
    <row r="10" spans="1:11">
      <c r="A10" s="28" t="s">
        <v>732</v>
      </c>
      <c r="B10" s="21" t="s">
        <v>732</v>
      </c>
      <c r="C10" s="34" t="s">
        <v>98</v>
      </c>
      <c r="D10" s="19" t="s">
        <v>735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6500</v>
      </c>
      <c r="K10" s="29">
        <f t="shared" si="0"/>
        <v>6500</v>
      </c>
    </row>
    <row r="11" spans="1:11">
      <c r="A11" s="28" t="s">
        <v>732</v>
      </c>
      <c r="B11" s="21" t="s">
        <v>732</v>
      </c>
      <c r="C11" s="34" t="s">
        <v>278</v>
      </c>
      <c r="D11" s="19" t="s">
        <v>735</v>
      </c>
      <c r="E11" s="19" t="s">
        <v>735</v>
      </c>
      <c r="F11" s="19" t="s">
        <v>735</v>
      </c>
      <c r="G11" s="22"/>
      <c r="H11" s="22">
        <v>1</v>
      </c>
      <c r="I11" s="22">
        <v>1</v>
      </c>
      <c r="J11" s="24">
        <v>18500</v>
      </c>
      <c r="K11" s="29">
        <f t="shared" si="0"/>
        <v>18500</v>
      </c>
    </row>
    <row r="12" spans="1:11">
      <c r="A12" s="28" t="s">
        <v>732</v>
      </c>
      <c r="B12" s="21" t="s">
        <v>732</v>
      </c>
      <c r="C12" s="34" t="s">
        <v>241</v>
      </c>
      <c r="D12" s="22" t="s">
        <v>331</v>
      </c>
      <c r="E12" s="19" t="s">
        <v>735</v>
      </c>
      <c r="F12" s="22" t="s">
        <v>714</v>
      </c>
      <c r="G12" s="22">
        <v>1</v>
      </c>
      <c r="H12" s="22"/>
      <c r="I12" s="22">
        <v>1</v>
      </c>
      <c r="J12" s="24">
        <v>150000</v>
      </c>
      <c r="K12" s="29">
        <f t="shared" si="0"/>
        <v>150000</v>
      </c>
    </row>
    <row r="13" spans="1:11">
      <c r="A13" s="28" t="s">
        <v>732</v>
      </c>
      <c r="B13" s="21" t="s">
        <v>732</v>
      </c>
      <c r="C13" s="34" t="s">
        <v>242</v>
      </c>
      <c r="D13" s="22" t="s">
        <v>331</v>
      </c>
      <c r="E13" s="19" t="s">
        <v>735</v>
      </c>
      <c r="F13" s="22" t="s">
        <v>740</v>
      </c>
      <c r="G13" s="22">
        <v>1</v>
      </c>
      <c r="H13" s="22"/>
      <c r="I13" s="22">
        <v>1</v>
      </c>
      <c r="J13" s="24">
        <v>300000</v>
      </c>
      <c r="K13" s="29">
        <f t="shared" si="0"/>
        <v>300000</v>
      </c>
    </row>
    <row r="14" spans="1:11">
      <c r="A14" s="28" t="s">
        <v>732</v>
      </c>
      <c r="B14" s="21" t="s">
        <v>732</v>
      </c>
      <c r="C14" s="34" t="s">
        <v>345</v>
      </c>
      <c r="D14" s="22" t="s">
        <v>589</v>
      </c>
      <c r="E14" s="19" t="s">
        <v>735</v>
      </c>
      <c r="F14" s="19" t="s">
        <v>735</v>
      </c>
      <c r="G14" s="22"/>
      <c r="H14" s="22">
        <v>1</v>
      </c>
      <c r="I14" s="22">
        <v>1</v>
      </c>
      <c r="J14" s="24">
        <v>15000</v>
      </c>
      <c r="K14" s="29">
        <f t="shared" si="0"/>
        <v>15000</v>
      </c>
    </row>
    <row r="15" spans="1:11">
      <c r="A15" s="28" t="s">
        <v>732</v>
      </c>
      <c r="B15" s="21" t="s">
        <v>732</v>
      </c>
      <c r="C15" s="34" t="s">
        <v>270</v>
      </c>
      <c r="D15" s="22" t="s">
        <v>406</v>
      </c>
      <c r="E15" s="19" t="s">
        <v>735</v>
      </c>
      <c r="F15" s="19" t="s">
        <v>735</v>
      </c>
      <c r="G15" s="22"/>
      <c r="H15" s="22">
        <v>1</v>
      </c>
      <c r="I15" s="22">
        <v>1</v>
      </c>
      <c r="J15" s="24">
        <v>1100</v>
      </c>
      <c r="K15" s="29">
        <f t="shared" si="0"/>
        <v>1100</v>
      </c>
    </row>
    <row r="16" spans="1:11">
      <c r="A16" s="28" t="s">
        <v>732</v>
      </c>
      <c r="B16" s="21" t="s">
        <v>732</v>
      </c>
      <c r="C16" s="34" t="s">
        <v>270</v>
      </c>
      <c r="D16" s="19" t="s">
        <v>735</v>
      </c>
      <c r="E16" s="19" t="s">
        <v>735</v>
      </c>
      <c r="F16" s="19" t="s">
        <v>735</v>
      </c>
      <c r="G16" s="22"/>
      <c r="H16" s="22">
        <v>1</v>
      </c>
      <c r="I16" s="22">
        <v>1</v>
      </c>
      <c r="J16" s="24">
        <v>1100</v>
      </c>
      <c r="K16" s="29">
        <f t="shared" si="0"/>
        <v>1100</v>
      </c>
    </row>
    <row r="17" spans="1:11">
      <c r="A17" s="28" t="s">
        <v>732</v>
      </c>
      <c r="B17" s="21" t="s">
        <v>732</v>
      </c>
      <c r="C17" s="34" t="s">
        <v>270</v>
      </c>
      <c r="D17" s="22" t="s">
        <v>406</v>
      </c>
      <c r="E17" s="19" t="s">
        <v>735</v>
      </c>
      <c r="F17" s="19" t="s">
        <v>735</v>
      </c>
      <c r="G17" s="22"/>
      <c r="H17" s="22">
        <v>1</v>
      </c>
      <c r="I17" s="22">
        <v>1</v>
      </c>
      <c r="J17" s="24">
        <v>1100</v>
      </c>
      <c r="K17" s="29">
        <f t="shared" si="0"/>
        <v>1100</v>
      </c>
    </row>
    <row r="18" spans="1:11">
      <c r="A18" s="28" t="s">
        <v>732</v>
      </c>
      <c r="B18" s="21" t="s">
        <v>732</v>
      </c>
      <c r="C18" s="34" t="s">
        <v>47</v>
      </c>
      <c r="D18" s="22" t="s">
        <v>712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450000</v>
      </c>
      <c r="K18" s="29">
        <f t="shared" si="0"/>
        <v>450000</v>
      </c>
    </row>
    <row r="19" spans="1:11">
      <c r="A19" s="28" t="s">
        <v>732</v>
      </c>
      <c r="B19" s="21" t="s">
        <v>732</v>
      </c>
      <c r="C19" s="34" t="s">
        <v>35</v>
      </c>
      <c r="D19" s="22" t="s">
        <v>40</v>
      </c>
      <c r="E19" s="19" t="s">
        <v>735</v>
      </c>
      <c r="F19" s="19" t="s">
        <v>735</v>
      </c>
      <c r="G19" s="22">
        <v>1</v>
      </c>
      <c r="H19" s="22"/>
      <c r="I19" s="22">
        <v>1</v>
      </c>
      <c r="J19" s="24">
        <v>45000</v>
      </c>
      <c r="K19" s="29">
        <f t="shared" si="0"/>
        <v>45000</v>
      </c>
    </row>
    <row r="20" spans="1:11">
      <c r="A20" s="28" t="s">
        <v>732</v>
      </c>
      <c r="B20" s="21" t="s">
        <v>732</v>
      </c>
      <c r="C20" s="34" t="s">
        <v>22</v>
      </c>
      <c r="D20" s="22" t="s">
        <v>713</v>
      </c>
      <c r="E20" s="19" t="s">
        <v>735</v>
      </c>
      <c r="F20" s="22" t="s">
        <v>715</v>
      </c>
      <c r="G20" s="22">
        <v>1</v>
      </c>
      <c r="H20" s="22"/>
      <c r="I20" s="22">
        <v>1</v>
      </c>
      <c r="J20" s="24">
        <v>6500</v>
      </c>
      <c r="K20" s="29">
        <f t="shared" si="0"/>
        <v>6500</v>
      </c>
    </row>
    <row r="21" spans="1:11">
      <c r="A21" s="28" t="s">
        <v>732</v>
      </c>
      <c r="B21" s="21" t="s">
        <v>732</v>
      </c>
      <c r="C21" s="34" t="s">
        <v>321</v>
      </c>
      <c r="D21" s="19" t="s">
        <v>735</v>
      </c>
      <c r="E21" s="19" t="s">
        <v>735</v>
      </c>
      <c r="F21" s="19" t="s">
        <v>735</v>
      </c>
      <c r="G21" s="22">
        <v>1</v>
      </c>
      <c r="H21" s="22"/>
      <c r="I21" s="22">
        <v>1</v>
      </c>
      <c r="J21" s="24">
        <v>65000</v>
      </c>
      <c r="K21" s="29">
        <f t="shared" si="0"/>
        <v>65000</v>
      </c>
    </row>
    <row r="22" spans="1:11">
      <c r="A22" s="28" t="s">
        <v>732</v>
      </c>
      <c r="B22" s="21" t="s">
        <v>732</v>
      </c>
      <c r="C22" s="34" t="s">
        <v>238</v>
      </c>
      <c r="D22" s="19" t="s">
        <v>735</v>
      </c>
      <c r="E22" s="19" t="s">
        <v>735</v>
      </c>
      <c r="F22" s="19" t="s">
        <v>735</v>
      </c>
      <c r="G22" s="22">
        <v>1</v>
      </c>
      <c r="H22" s="22"/>
      <c r="I22" s="22">
        <v>1</v>
      </c>
      <c r="J22" s="24">
        <v>14000</v>
      </c>
      <c r="K22" s="29">
        <f t="shared" si="0"/>
        <v>14000</v>
      </c>
    </row>
    <row r="23" spans="1:11">
      <c r="A23" s="28" t="s">
        <v>732</v>
      </c>
      <c r="B23" s="21" t="s">
        <v>732</v>
      </c>
      <c r="C23" s="34" t="s">
        <v>238</v>
      </c>
      <c r="D23" s="19" t="s">
        <v>735</v>
      </c>
      <c r="E23" s="19" t="s">
        <v>735</v>
      </c>
      <c r="F23" s="19" t="s">
        <v>735</v>
      </c>
      <c r="G23" s="22">
        <v>1</v>
      </c>
      <c r="H23" s="22"/>
      <c r="I23" s="22">
        <v>1</v>
      </c>
      <c r="J23" s="24">
        <v>14000</v>
      </c>
      <c r="K23" s="29">
        <f t="shared" si="0"/>
        <v>14000</v>
      </c>
    </row>
    <row r="24" spans="1:11">
      <c r="A24" s="28" t="s">
        <v>732</v>
      </c>
      <c r="B24" s="21" t="s">
        <v>732</v>
      </c>
      <c r="C24" s="34" t="s">
        <v>321</v>
      </c>
      <c r="D24" s="19" t="s">
        <v>735</v>
      </c>
      <c r="E24" s="19" t="s">
        <v>735</v>
      </c>
      <c r="F24" s="19" t="s">
        <v>735</v>
      </c>
      <c r="G24" s="22">
        <v>1</v>
      </c>
      <c r="H24" s="22"/>
      <c r="I24" s="22">
        <v>1</v>
      </c>
      <c r="J24" s="24">
        <v>65000</v>
      </c>
      <c r="K24" s="29">
        <f t="shared" si="0"/>
        <v>65000</v>
      </c>
    </row>
    <row r="25" spans="1:11">
      <c r="A25" s="28" t="s">
        <v>732</v>
      </c>
      <c r="B25" s="21" t="s">
        <v>732</v>
      </c>
      <c r="C25" s="34" t="s">
        <v>238</v>
      </c>
      <c r="D25" s="19" t="s">
        <v>735</v>
      </c>
      <c r="E25" s="19" t="s">
        <v>735</v>
      </c>
      <c r="F25" s="19" t="s">
        <v>735</v>
      </c>
      <c r="G25" s="22">
        <v>1</v>
      </c>
      <c r="H25" s="22"/>
      <c r="I25" s="22">
        <v>1</v>
      </c>
      <c r="J25" s="24">
        <v>14000</v>
      </c>
      <c r="K25" s="29">
        <f t="shared" si="0"/>
        <v>14000</v>
      </c>
    </row>
    <row r="26" spans="1:11">
      <c r="A26" s="28" t="s">
        <v>732</v>
      </c>
      <c r="B26" s="21" t="s">
        <v>732</v>
      </c>
      <c r="C26" s="34" t="s">
        <v>37</v>
      </c>
      <c r="D26" s="19" t="s">
        <v>735</v>
      </c>
      <c r="E26" s="19" t="s">
        <v>735</v>
      </c>
      <c r="F26" s="19" t="s">
        <v>735</v>
      </c>
      <c r="G26" s="22"/>
      <c r="H26" s="22">
        <v>1</v>
      </c>
      <c r="I26" s="22">
        <v>1</v>
      </c>
      <c r="J26" s="24">
        <v>6500</v>
      </c>
      <c r="K26" s="29">
        <f t="shared" si="0"/>
        <v>6500</v>
      </c>
    </row>
    <row r="27" spans="1:11">
      <c r="A27" s="28" t="s">
        <v>732</v>
      </c>
      <c r="B27" s="21" t="s">
        <v>732</v>
      </c>
      <c r="C27" s="34" t="s">
        <v>37</v>
      </c>
      <c r="D27" s="19" t="s">
        <v>735</v>
      </c>
      <c r="E27" s="19" t="s">
        <v>735</v>
      </c>
      <c r="F27" s="19" t="s">
        <v>735</v>
      </c>
      <c r="G27" s="22">
        <v>1</v>
      </c>
      <c r="H27" s="22"/>
      <c r="I27" s="22">
        <v>1</v>
      </c>
      <c r="J27" s="24">
        <v>6500</v>
      </c>
      <c r="K27" s="29">
        <f t="shared" si="0"/>
        <v>6500</v>
      </c>
    </row>
    <row r="28" spans="1:11">
      <c r="A28" s="28" t="s">
        <v>732</v>
      </c>
      <c r="B28" s="21" t="s">
        <v>732</v>
      </c>
      <c r="C28" s="34" t="s">
        <v>716</v>
      </c>
      <c r="D28" s="22" t="s">
        <v>82</v>
      </c>
      <c r="E28" s="19" t="s">
        <v>735</v>
      </c>
      <c r="F28" s="19" t="s">
        <v>735</v>
      </c>
      <c r="G28" s="22">
        <v>1</v>
      </c>
      <c r="H28" s="22"/>
      <c r="I28" s="22">
        <v>1</v>
      </c>
      <c r="J28" s="24">
        <v>1200</v>
      </c>
      <c r="K28" s="29">
        <f t="shared" si="0"/>
        <v>1200</v>
      </c>
    </row>
    <row r="29" spans="1:11">
      <c r="A29" s="28" t="s">
        <v>732</v>
      </c>
      <c r="B29" s="21" t="s">
        <v>732</v>
      </c>
      <c r="C29" s="34" t="s">
        <v>36</v>
      </c>
      <c r="D29" s="22" t="s">
        <v>717</v>
      </c>
      <c r="E29" s="19" t="s">
        <v>735</v>
      </c>
      <c r="F29" s="19" t="s">
        <v>735</v>
      </c>
      <c r="G29" s="22">
        <v>1</v>
      </c>
      <c r="H29" s="22"/>
      <c r="I29" s="22">
        <v>1</v>
      </c>
      <c r="J29" s="24">
        <v>2500</v>
      </c>
      <c r="K29" s="29">
        <f t="shared" si="0"/>
        <v>2500</v>
      </c>
    </row>
    <row r="30" spans="1:11">
      <c r="A30" s="28" t="s">
        <v>732</v>
      </c>
      <c r="B30" s="21" t="s">
        <v>732</v>
      </c>
      <c r="C30" s="34" t="s">
        <v>65</v>
      </c>
      <c r="D30" s="19" t="s">
        <v>735</v>
      </c>
      <c r="E30" s="19" t="s">
        <v>735</v>
      </c>
      <c r="F30" s="19" t="s">
        <v>735</v>
      </c>
      <c r="G30" s="22">
        <v>1</v>
      </c>
      <c r="H30" s="22"/>
      <c r="I30" s="22">
        <v>1</v>
      </c>
      <c r="J30" s="24">
        <v>2500</v>
      </c>
      <c r="K30" s="29">
        <f t="shared" si="0"/>
        <v>2500</v>
      </c>
    </row>
    <row r="31" spans="1:11" ht="15.75" thickBot="1">
      <c r="A31" s="30" t="s">
        <v>732</v>
      </c>
      <c r="B31" s="45" t="s">
        <v>732</v>
      </c>
      <c r="C31" s="37" t="s">
        <v>65</v>
      </c>
      <c r="D31" s="31" t="s">
        <v>333</v>
      </c>
      <c r="E31" s="40" t="s">
        <v>735</v>
      </c>
      <c r="F31" s="40" t="s">
        <v>735</v>
      </c>
      <c r="G31" s="31">
        <v>1</v>
      </c>
      <c r="H31" s="31"/>
      <c r="I31" s="31">
        <v>1</v>
      </c>
      <c r="J31" s="32">
        <v>2500</v>
      </c>
      <c r="K31" s="33">
        <f t="shared" si="0"/>
        <v>2500</v>
      </c>
    </row>
    <row r="33" spans="1:11" ht="16.5" thickBot="1">
      <c r="A33" s="3" t="s">
        <v>730</v>
      </c>
      <c r="B33" s="3"/>
      <c r="E33" s="4"/>
      <c r="F33" s="5"/>
      <c r="G33" s="1"/>
      <c r="H33" s="1"/>
      <c r="I33" s="1"/>
    </row>
    <row r="34" spans="1:11" ht="15.75" thickBot="1">
      <c r="A34" s="6"/>
      <c r="B34" s="6"/>
      <c r="E34" s="4"/>
      <c r="F34" s="5"/>
      <c r="G34" s="83" t="s">
        <v>731</v>
      </c>
      <c r="H34" s="84"/>
      <c r="I34" s="84"/>
      <c r="J34" s="85"/>
      <c r="K34" s="7">
        <f>SUM(I6:I31)</f>
        <v>26</v>
      </c>
    </row>
    <row r="35" spans="1:11" ht="18.75">
      <c r="A35" s="8" t="s">
        <v>732</v>
      </c>
      <c r="B35" s="86" t="s">
        <v>733</v>
      </c>
      <c r="C35" s="87"/>
      <c r="E35" s="18"/>
      <c r="F35" s="5"/>
      <c r="G35" s="88" t="s">
        <v>734</v>
      </c>
      <c r="H35" s="89"/>
      <c r="I35" s="89"/>
      <c r="J35" s="90"/>
      <c r="K35" s="9">
        <f>SUM(K6:K31)</f>
        <v>1214100</v>
      </c>
    </row>
    <row r="36" spans="1:11" ht="15.75" thickBot="1">
      <c r="A36" s="10" t="s">
        <v>735</v>
      </c>
      <c r="B36" s="91" t="s">
        <v>736</v>
      </c>
      <c r="C36" s="92"/>
      <c r="E36" s="18"/>
      <c r="F36" s="5"/>
      <c r="G36" s="93" t="s">
        <v>737</v>
      </c>
      <c r="H36" s="94"/>
      <c r="I36" s="94"/>
      <c r="J36" s="94"/>
      <c r="K36" s="11">
        <f>K35*0.07</f>
        <v>84987.000000000015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34:J34"/>
    <mergeCell ref="B35:C35"/>
    <mergeCell ref="G35:J35"/>
    <mergeCell ref="B36:C36"/>
    <mergeCell ref="G36:J36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M1" sqref="M1"/>
    </sheetView>
  </sheetViews>
  <sheetFormatPr defaultRowHeight="15"/>
  <cols>
    <col min="1" max="1" width="6.140625" customWidth="1"/>
    <col min="2" max="2" width="6.5703125" customWidth="1"/>
    <col min="3" max="3" width="20.42578125" bestFit="1" customWidth="1"/>
    <col min="4" max="4" width="10.7109375" bestFit="1" customWidth="1"/>
    <col min="5" max="5" width="8.28515625" bestFit="1" customWidth="1"/>
    <col min="6" max="6" width="7.85546875" bestFit="1" customWidth="1"/>
    <col min="7" max="7" width="4.5703125" customWidth="1"/>
    <col min="8" max="9" width="4.28515625" customWidth="1"/>
    <col min="10" max="10" width="10" style="2" customWidth="1"/>
    <col min="11" max="11" width="9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42193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721</v>
      </c>
      <c r="G3" s="105"/>
      <c r="H3" s="105"/>
      <c r="I3" s="105"/>
      <c r="J3" s="105"/>
      <c r="K3" s="118"/>
    </row>
    <row r="4" spans="1:11" ht="24.7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3.5" customHeight="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63" t="s">
        <v>732</v>
      </c>
      <c r="B6" s="59" t="s">
        <v>732</v>
      </c>
      <c r="C6" s="68" t="s">
        <v>18</v>
      </c>
      <c r="D6" s="19" t="s">
        <v>735</v>
      </c>
      <c r="E6" s="60" t="s">
        <v>735</v>
      </c>
      <c r="F6" s="60" t="s">
        <v>735</v>
      </c>
      <c r="G6" s="61">
        <v>1</v>
      </c>
      <c r="H6" s="61"/>
      <c r="I6" s="61">
        <v>1</v>
      </c>
      <c r="J6" s="62">
        <v>1200</v>
      </c>
      <c r="K6" s="29">
        <f t="shared" ref="K6:K34" si="0">I6*J6</f>
        <v>1200</v>
      </c>
    </row>
    <row r="7" spans="1:11">
      <c r="A7" s="63" t="s">
        <v>732</v>
      </c>
      <c r="B7" s="59" t="s">
        <v>732</v>
      </c>
      <c r="C7" s="68" t="s">
        <v>37</v>
      </c>
      <c r="D7" s="19" t="s">
        <v>735</v>
      </c>
      <c r="E7" s="19" t="s">
        <v>735</v>
      </c>
      <c r="F7" s="19" t="s">
        <v>735</v>
      </c>
      <c r="G7" s="61">
        <v>1</v>
      </c>
      <c r="H7" s="61"/>
      <c r="I7" s="61">
        <v>1</v>
      </c>
      <c r="J7" s="62">
        <v>6500</v>
      </c>
      <c r="K7" s="29">
        <f t="shared" si="0"/>
        <v>6500</v>
      </c>
    </row>
    <row r="8" spans="1:11">
      <c r="A8" s="63" t="s">
        <v>732</v>
      </c>
      <c r="B8" s="59" t="s">
        <v>732</v>
      </c>
      <c r="C8" s="68" t="s">
        <v>270</v>
      </c>
      <c r="D8" s="58" t="s">
        <v>406</v>
      </c>
      <c r="E8" s="19" t="s">
        <v>735</v>
      </c>
      <c r="F8" s="19" t="s">
        <v>735</v>
      </c>
      <c r="G8" s="61">
        <v>1</v>
      </c>
      <c r="H8" s="61"/>
      <c r="I8" s="61">
        <v>1</v>
      </c>
      <c r="J8" s="62">
        <v>1100</v>
      </c>
      <c r="K8" s="29">
        <f t="shared" si="0"/>
        <v>1100</v>
      </c>
    </row>
    <row r="9" spans="1:11">
      <c r="A9" s="63" t="s">
        <v>732</v>
      </c>
      <c r="B9" s="59" t="s">
        <v>732</v>
      </c>
      <c r="C9" s="68" t="s">
        <v>124</v>
      </c>
      <c r="D9" s="58" t="s">
        <v>718</v>
      </c>
      <c r="E9" s="19" t="s">
        <v>735</v>
      </c>
      <c r="F9" s="19" t="s">
        <v>735</v>
      </c>
      <c r="G9" s="61">
        <v>1</v>
      </c>
      <c r="H9" s="61"/>
      <c r="I9" s="61">
        <v>1</v>
      </c>
      <c r="J9" s="62">
        <v>4500</v>
      </c>
      <c r="K9" s="29">
        <f t="shared" si="0"/>
        <v>4500</v>
      </c>
    </row>
    <row r="10" spans="1:11">
      <c r="A10" s="63" t="s">
        <v>732</v>
      </c>
      <c r="B10" s="59" t="s">
        <v>732</v>
      </c>
      <c r="C10" s="68" t="s">
        <v>96</v>
      </c>
      <c r="D10" s="19" t="s">
        <v>735</v>
      </c>
      <c r="E10" s="19" t="s">
        <v>735</v>
      </c>
      <c r="F10" s="19" t="s">
        <v>735</v>
      </c>
      <c r="G10" s="61">
        <v>1</v>
      </c>
      <c r="H10" s="61"/>
      <c r="I10" s="61">
        <v>1</v>
      </c>
      <c r="J10" s="62">
        <v>375000</v>
      </c>
      <c r="K10" s="29">
        <f t="shared" si="0"/>
        <v>375000</v>
      </c>
    </row>
    <row r="11" spans="1:11">
      <c r="A11" s="63" t="s">
        <v>732</v>
      </c>
      <c r="B11" s="59" t="s">
        <v>732</v>
      </c>
      <c r="C11" s="68" t="s">
        <v>18</v>
      </c>
      <c r="D11" s="58" t="s">
        <v>719</v>
      </c>
      <c r="E11" s="19" t="s">
        <v>735</v>
      </c>
      <c r="F11" s="19" t="s">
        <v>735</v>
      </c>
      <c r="G11" s="61">
        <v>1</v>
      </c>
      <c r="H11" s="61"/>
      <c r="I11" s="61">
        <v>1</v>
      </c>
      <c r="J11" s="62">
        <v>1200</v>
      </c>
      <c r="K11" s="29">
        <f t="shared" si="0"/>
        <v>1200</v>
      </c>
    </row>
    <row r="12" spans="1:11">
      <c r="A12" s="63" t="s">
        <v>732</v>
      </c>
      <c r="B12" s="59" t="s">
        <v>732</v>
      </c>
      <c r="C12" s="68" t="s">
        <v>97</v>
      </c>
      <c r="D12" s="19" t="s">
        <v>735</v>
      </c>
      <c r="E12" s="19" t="s">
        <v>735</v>
      </c>
      <c r="F12" s="19" t="s">
        <v>735</v>
      </c>
      <c r="G12" s="61">
        <v>1</v>
      </c>
      <c r="H12" s="61"/>
      <c r="I12" s="61">
        <v>1</v>
      </c>
      <c r="J12" s="62">
        <v>4500</v>
      </c>
      <c r="K12" s="29">
        <f t="shared" si="0"/>
        <v>4500</v>
      </c>
    </row>
    <row r="13" spans="1:11">
      <c r="A13" s="63" t="s">
        <v>732</v>
      </c>
      <c r="B13" s="59" t="s">
        <v>732</v>
      </c>
      <c r="C13" s="68" t="s">
        <v>98</v>
      </c>
      <c r="D13" s="58" t="s">
        <v>720</v>
      </c>
      <c r="E13" s="19" t="s">
        <v>735</v>
      </c>
      <c r="F13" s="19" t="s">
        <v>735</v>
      </c>
      <c r="G13" s="61">
        <v>1</v>
      </c>
      <c r="H13" s="61"/>
      <c r="I13" s="61">
        <v>1</v>
      </c>
      <c r="J13" s="62">
        <v>6500</v>
      </c>
      <c r="K13" s="29">
        <f t="shared" si="0"/>
        <v>6500</v>
      </c>
    </row>
    <row r="14" spans="1:11">
      <c r="A14" s="63" t="s">
        <v>732</v>
      </c>
      <c r="B14" s="59" t="s">
        <v>732</v>
      </c>
      <c r="C14" s="68" t="s">
        <v>95</v>
      </c>
      <c r="D14" s="58" t="s">
        <v>711</v>
      </c>
      <c r="E14" s="19" t="s">
        <v>735</v>
      </c>
      <c r="F14" s="19" t="s">
        <v>735</v>
      </c>
      <c r="G14" s="61">
        <v>1</v>
      </c>
      <c r="H14" s="61"/>
      <c r="I14" s="61">
        <v>1</v>
      </c>
      <c r="J14" s="62">
        <v>30000</v>
      </c>
      <c r="K14" s="29">
        <f t="shared" si="0"/>
        <v>30000</v>
      </c>
    </row>
    <row r="15" spans="1:11">
      <c r="A15" s="63" t="s">
        <v>732</v>
      </c>
      <c r="B15" s="59" t="s">
        <v>732</v>
      </c>
      <c r="C15" s="68" t="s">
        <v>65</v>
      </c>
      <c r="D15" s="58" t="s">
        <v>664</v>
      </c>
      <c r="E15" s="19" t="s">
        <v>735</v>
      </c>
      <c r="F15" s="19" t="s">
        <v>735</v>
      </c>
      <c r="G15" s="61">
        <v>1</v>
      </c>
      <c r="H15" s="61"/>
      <c r="I15" s="61">
        <v>1</v>
      </c>
      <c r="J15" s="62">
        <v>2500</v>
      </c>
      <c r="K15" s="29">
        <f t="shared" si="0"/>
        <v>2500</v>
      </c>
    </row>
    <row r="16" spans="1:11">
      <c r="A16" s="63" t="s">
        <v>732</v>
      </c>
      <c r="B16" s="59" t="s">
        <v>732</v>
      </c>
      <c r="C16" s="68" t="s">
        <v>36</v>
      </c>
      <c r="D16" s="58" t="s">
        <v>41</v>
      </c>
      <c r="E16" s="19" t="s">
        <v>735</v>
      </c>
      <c r="F16" s="19" t="s">
        <v>735</v>
      </c>
      <c r="G16" s="61">
        <v>1</v>
      </c>
      <c r="H16" s="61"/>
      <c r="I16" s="61">
        <v>1</v>
      </c>
      <c r="J16" s="62">
        <v>2500</v>
      </c>
      <c r="K16" s="29">
        <f t="shared" si="0"/>
        <v>2500</v>
      </c>
    </row>
    <row r="17" spans="1:11">
      <c r="A17" s="63" t="s">
        <v>732</v>
      </c>
      <c r="B17" s="59" t="s">
        <v>732</v>
      </c>
      <c r="C17" s="68" t="s">
        <v>270</v>
      </c>
      <c r="D17" s="58" t="s">
        <v>406</v>
      </c>
      <c r="E17" s="19" t="s">
        <v>735</v>
      </c>
      <c r="F17" s="19" t="s">
        <v>735</v>
      </c>
      <c r="G17" s="61">
        <v>1</v>
      </c>
      <c r="H17" s="61"/>
      <c r="I17" s="61">
        <v>1</v>
      </c>
      <c r="J17" s="62">
        <v>1100</v>
      </c>
      <c r="K17" s="29">
        <f t="shared" si="0"/>
        <v>1100</v>
      </c>
    </row>
    <row r="18" spans="1:11">
      <c r="A18" s="63" t="s">
        <v>732</v>
      </c>
      <c r="B18" s="59" t="s">
        <v>732</v>
      </c>
      <c r="C18" s="68" t="s">
        <v>270</v>
      </c>
      <c r="D18" s="58" t="s">
        <v>406</v>
      </c>
      <c r="E18" s="19" t="s">
        <v>735</v>
      </c>
      <c r="F18" s="19" t="s">
        <v>735</v>
      </c>
      <c r="G18" s="61">
        <v>1</v>
      </c>
      <c r="H18" s="61"/>
      <c r="I18" s="61">
        <v>1</v>
      </c>
      <c r="J18" s="62">
        <v>1100</v>
      </c>
      <c r="K18" s="29">
        <f t="shared" si="0"/>
        <v>1100</v>
      </c>
    </row>
    <row r="19" spans="1:11">
      <c r="A19" s="63" t="s">
        <v>732</v>
      </c>
      <c r="B19" s="59" t="s">
        <v>732</v>
      </c>
      <c r="C19" s="68" t="s">
        <v>270</v>
      </c>
      <c r="D19" s="58" t="s">
        <v>406</v>
      </c>
      <c r="E19" s="19" t="s">
        <v>735</v>
      </c>
      <c r="F19" s="19" t="s">
        <v>735</v>
      </c>
      <c r="G19" s="61">
        <v>1</v>
      </c>
      <c r="H19" s="61"/>
      <c r="I19" s="61">
        <v>1</v>
      </c>
      <c r="J19" s="62">
        <v>1100</v>
      </c>
      <c r="K19" s="29">
        <f t="shared" si="0"/>
        <v>1100</v>
      </c>
    </row>
    <row r="20" spans="1:11">
      <c r="A20" s="63" t="s">
        <v>732</v>
      </c>
      <c r="B20" s="59" t="s">
        <v>732</v>
      </c>
      <c r="C20" s="68" t="s">
        <v>270</v>
      </c>
      <c r="D20" s="58" t="s">
        <v>406</v>
      </c>
      <c r="E20" s="19" t="s">
        <v>735</v>
      </c>
      <c r="F20" s="19" t="s">
        <v>735</v>
      </c>
      <c r="G20" s="61">
        <v>1</v>
      </c>
      <c r="H20" s="61"/>
      <c r="I20" s="61">
        <v>1</v>
      </c>
      <c r="J20" s="62">
        <v>1100</v>
      </c>
      <c r="K20" s="29">
        <f t="shared" si="0"/>
        <v>1100</v>
      </c>
    </row>
    <row r="21" spans="1:11">
      <c r="A21" s="63" t="s">
        <v>732</v>
      </c>
      <c r="B21" s="59" t="s">
        <v>732</v>
      </c>
      <c r="C21" s="68" t="s">
        <v>323</v>
      </c>
      <c r="D21" s="19" t="s">
        <v>735</v>
      </c>
      <c r="E21" s="19" t="s">
        <v>735</v>
      </c>
      <c r="F21" s="19" t="s">
        <v>735</v>
      </c>
      <c r="G21" s="61">
        <v>1</v>
      </c>
      <c r="H21" s="61"/>
      <c r="I21" s="61">
        <v>1</v>
      </c>
      <c r="J21" s="62">
        <v>3500</v>
      </c>
      <c r="K21" s="29">
        <f t="shared" si="0"/>
        <v>3500</v>
      </c>
    </row>
    <row r="22" spans="1:11">
      <c r="A22" s="63" t="s">
        <v>732</v>
      </c>
      <c r="B22" s="59" t="s">
        <v>732</v>
      </c>
      <c r="C22" s="68" t="s">
        <v>238</v>
      </c>
      <c r="D22" s="19" t="s">
        <v>735</v>
      </c>
      <c r="E22" s="19" t="s">
        <v>735</v>
      </c>
      <c r="F22" s="19" t="s">
        <v>735</v>
      </c>
      <c r="G22" s="61">
        <v>1</v>
      </c>
      <c r="H22" s="61"/>
      <c r="I22" s="61">
        <v>1</v>
      </c>
      <c r="J22" s="62">
        <v>14000</v>
      </c>
      <c r="K22" s="29">
        <f t="shared" si="0"/>
        <v>14000</v>
      </c>
    </row>
    <row r="23" spans="1:11">
      <c r="A23" s="63" t="s">
        <v>732</v>
      </c>
      <c r="B23" s="59" t="s">
        <v>732</v>
      </c>
      <c r="C23" s="68" t="s">
        <v>722</v>
      </c>
      <c r="D23" s="19" t="s">
        <v>735</v>
      </c>
      <c r="E23" s="19" t="s">
        <v>735</v>
      </c>
      <c r="F23" s="19" t="s">
        <v>735</v>
      </c>
      <c r="G23" s="61">
        <v>1</v>
      </c>
      <c r="H23" s="61"/>
      <c r="I23" s="61">
        <v>1</v>
      </c>
      <c r="J23" s="62">
        <v>350000</v>
      </c>
      <c r="K23" s="29">
        <f t="shared" si="0"/>
        <v>350000</v>
      </c>
    </row>
    <row r="24" spans="1:11">
      <c r="A24" s="63" t="s">
        <v>732</v>
      </c>
      <c r="B24" s="59" t="s">
        <v>732</v>
      </c>
      <c r="C24" s="68" t="s">
        <v>528</v>
      </c>
      <c r="D24" s="19" t="s">
        <v>735</v>
      </c>
      <c r="E24" s="19" t="s">
        <v>735</v>
      </c>
      <c r="F24" s="19" t="s">
        <v>735</v>
      </c>
      <c r="G24" s="61">
        <v>1</v>
      </c>
      <c r="H24" s="61"/>
      <c r="I24" s="61">
        <v>1</v>
      </c>
      <c r="J24" s="62">
        <v>45000</v>
      </c>
      <c r="K24" s="29">
        <f t="shared" si="0"/>
        <v>45000</v>
      </c>
    </row>
    <row r="25" spans="1:11">
      <c r="A25" s="63" t="s">
        <v>732</v>
      </c>
      <c r="B25" s="59" t="s">
        <v>732</v>
      </c>
      <c r="C25" s="68" t="s">
        <v>528</v>
      </c>
      <c r="D25" s="19" t="s">
        <v>735</v>
      </c>
      <c r="E25" s="19" t="s">
        <v>735</v>
      </c>
      <c r="F25" s="19" t="s">
        <v>735</v>
      </c>
      <c r="G25" s="61">
        <v>1</v>
      </c>
      <c r="H25" s="61"/>
      <c r="I25" s="61">
        <v>1</v>
      </c>
      <c r="J25" s="62">
        <v>45000</v>
      </c>
      <c r="K25" s="29">
        <f t="shared" si="0"/>
        <v>45000</v>
      </c>
    </row>
    <row r="26" spans="1:11">
      <c r="A26" s="63" t="s">
        <v>732</v>
      </c>
      <c r="B26" s="59" t="s">
        <v>732</v>
      </c>
      <c r="C26" s="68" t="s">
        <v>242</v>
      </c>
      <c r="D26" s="58" t="s">
        <v>244</v>
      </c>
      <c r="E26" s="19" t="s">
        <v>735</v>
      </c>
      <c r="F26" s="19" t="s">
        <v>735</v>
      </c>
      <c r="G26" s="61">
        <v>1</v>
      </c>
      <c r="H26" s="61"/>
      <c r="I26" s="61">
        <v>1</v>
      </c>
      <c r="J26" s="62">
        <v>300000</v>
      </c>
      <c r="K26" s="29">
        <f t="shared" si="0"/>
        <v>300000</v>
      </c>
    </row>
    <row r="27" spans="1:11">
      <c r="A27" s="63" t="s">
        <v>732</v>
      </c>
      <c r="B27" s="59" t="s">
        <v>732</v>
      </c>
      <c r="C27" s="68" t="s">
        <v>241</v>
      </c>
      <c r="D27" s="58" t="s">
        <v>244</v>
      </c>
      <c r="E27" s="19" t="s">
        <v>735</v>
      </c>
      <c r="F27" s="19" t="s">
        <v>735</v>
      </c>
      <c r="G27" s="61">
        <v>1</v>
      </c>
      <c r="H27" s="61"/>
      <c r="I27" s="61">
        <v>1</v>
      </c>
      <c r="J27" s="62">
        <v>150000</v>
      </c>
      <c r="K27" s="29">
        <f t="shared" si="0"/>
        <v>150000</v>
      </c>
    </row>
    <row r="28" spans="1:11">
      <c r="A28" s="63" t="s">
        <v>732</v>
      </c>
      <c r="B28" s="59" t="s">
        <v>732</v>
      </c>
      <c r="C28" s="68" t="s">
        <v>237</v>
      </c>
      <c r="D28" s="19" t="s">
        <v>735</v>
      </c>
      <c r="E28" s="19" t="s">
        <v>735</v>
      </c>
      <c r="F28" s="19" t="s">
        <v>735</v>
      </c>
      <c r="G28" s="61">
        <v>1</v>
      </c>
      <c r="H28" s="61"/>
      <c r="I28" s="61">
        <v>1</v>
      </c>
      <c r="J28" s="62">
        <v>6500</v>
      </c>
      <c r="K28" s="29">
        <f t="shared" si="0"/>
        <v>6500</v>
      </c>
    </row>
    <row r="29" spans="1:11">
      <c r="A29" s="63" t="s">
        <v>732</v>
      </c>
      <c r="B29" s="59" t="s">
        <v>732</v>
      </c>
      <c r="C29" s="68" t="s">
        <v>110</v>
      </c>
      <c r="D29" s="58" t="s">
        <v>266</v>
      </c>
      <c r="E29" s="19" t="s">
        <v>735</v>
      </c>
      <c r="F29" s="19" t="s">
        <v>735</v>
      </c>
      <c r="G29" s="61">
        <v>1</v>
      </c>
      <c r="H29" s="61"/>
      <c r="I29" s="61">
        <v>1</v>
      </c>
      <c r="J29" s="62">
        <v>150000</v>
      </c>
      <c r="K29" s="29">
        <f t="shared" si="0"/>
        <v>150000</v>
      </c>
    </row>
    <row r="30" spans="1:11">
      <c r="A30" s="63" t="s">
        <v>732</v>
      </c>
      <c r="B30" s="59" t="s">
        <v>732</v>
      </c>
      <c r="C30" s="68" t="s">
        <v>35</v>
      </c>
      <c r="D30" s="19" t="s">
        <v>735</v>
      </c>
      <c r="E30" s="19" t="s">
        <v>735</v>
      </c>
      <c r="F30" s="19" t="s">
        <v>735</v>
      </c>
      <c r="G30" s="61">
        <v>1</v>
      </c>
      <c r="H30" s="61"/>
      <c r="I30" s="61">
        <v>1</v>
      </c>
      <c r="J30" s="62">
        <v>45000</v>
      </c>
      <c r="K30" s="29">
        <f t="shared" si="0"/>
        <v>45000</v>
      </c>
    </row>
    <row r="31" spans="1:11">
      <c r="A31" s="63" t="s">
        <v>732</v>
      </c>
      <c r="B31" s="59" t="s">
        <v>732</v>
      </c>
      <c r="C31" s="68" t="s">
        <v>35</v>
      </c>
      <c r="D31" s="19" t="s">
        <v>735</v>
      </c>
      <c r="E31" s="19" t="s">
        <v>735</v>
      </c>
      <c r="F31" s="19" t="s">
        <v>735</v>
      </c>
      <c r="G31" s="61">
        <v>1</v>
      </c>
      <c r="H31" s="61"/>
      <c r="I31" s="61">
        <v>1</v>
      </c>
      <c r="J31" s="62">
        <v>45000</v>
      </c>
      <c r="K31" s="29">
        <f t="shared" si="0"/>
        <v>45000</v>
      </c>
    </row>
    <row r="32" spans="1:11">
      <c r="A32" s="63" t="s">
        <v>732</v>
      </c>
      <c r="B32" s="59" t="s">
        <v>732</v>
      </c>
      <c r="C32" s="68" t="s">
        <v>22</v>
      </c>
      <c r="D32" s="19" t="s">
        <v>735</v>
      </c>
      <c r="E32" s="19" t="s">
        <v>735</v>
      </c>
      <c r="F32" s="19" t="s">
        <v>735</v>
      </c>
      <c r="G32" s="61">
        <v>1</v>
      </c>
      <c r="H32" s="61"/>
      <c r="I32" s="61">
        <v>1</v>
      </c>
      <c r="J32" s="62">
        <v>6500</v>
      </c>
      <c r="K32" s="29">
        <f t="shared" si="0"/>
        <v>6500</v>
      </c>
    </row>
    <row r="33" spans="1:11">
      <c r="A33" s="63" t="s">
        <v>732</v>
      </c>
      <c r="B33" s="59" t="s">
        <v>732</v>
      </c>
      <c r="C33" s="68" t="s">
        <v>311</v>
      </c>
      <c r="D33" s="19" t="s">
        <v>735</v>
      </c>
      <c r="E33" s="19" t="s">
        <v>735</v>
      </c>
      <c r="F33" s="19" t="s">
        <v>735</v>
      </c>
      <c r="G33" s="61">
        <v>1</v>
      </c>
      <c r="H33" s="61"/>
      <c r="I33" s="61">
        <v>1</v>
      </c>
      <c r="J33" s="62">
        <v>15500</v>
      </c>
      <c r="K33" s="29">
        <f t="shared" si="0"/>
        <v>15500</v>
      </c>
    </row>
    <row r="34" spans="1:11" ht="15.75" thickBot="1">
      <c r="A34" s="64" t="s">
        <v>732</v>
      </c>
      <c r="B34" s="65" t="s">
        <v>732</v>
      </c>
      <c r="C34" s="69" t="s">
        <v>270</v>
      </c>
      <c r="D34" s="40" t="s">
        <v>735</v>
      </c>
      <c r="E34" s="40" t="s">
        <v>735</v>
      </c>
      <c r="F34" s="40" t="s">
        <v>735</v>
      </c>
      <c r="G34" s="66">
        <v>1</v>
      </c>
      <c r="H34" s="66"/>
      <c r="I34" s="66">
        <v>1</v>
      </c>
      <c r="J34" s="67">
        <v>1100</v>
      </c>
      <c r="K34" s="33">
        <f t="shared" si="0"/>
        <v>1100</v>
      </c>
    </row>
    <row r="36" spans="1:11" ht="16.5" thickBot="1">
      <c r="A36" s="3" t="s">
        <v>730</v>
      </c>
      <c r="B36" s="3"/>
      <c r="E36" s="4"/>
      <c r="F36" s="5"/>
      <c r="G36" s="1"/>
      <c r="H36" s="1"/>
      <c r="I36" s="1"/>
    </row>
    <row r="37" spans="1:11" ht="15.75" thickBot="1">
      <c r="A37" s="6"/>
      <c r="B37" s="6"/>
      <c r="E37" s="4"/>
      <c r="F37" s="5"/>
      <c r="G37" s="83" t="s">
        <v>731</v>
      </c>
      <c r="H37" s="84"/>
      <c r="I37" s="84"/>
      <c r="J37" s="85"/>
      <c r="K37" s="13">
        <f>SUM(I18:I34)</f>
        <v>17</v>
      </c>
    </row>
    <row r="38" spans="1:11" ht="18.75">
      <c r="A38" s="8" t="s">
        <v>732</v>
      </c>
      <c r="B38" s="86" t="s">
        <v>733</v>
      </c>
      <c r="C38" s="87"/>
      <c r="E38" s="18"/>
      <c r="F38" s="5"/>
      <c r="G38" s="88" t="s">
        <v>734</v>
      </c>
      <c r="H38" s="89"/>
      <c r="I38" s="89"/>
      <c r="J38" s="90"/>
      <c r="K38" s="52">
        <f>SUM(K18:K34)</f>
        <v>1180400</v>
      </c>
    </row>
    <row r="39" spans="1:11" ht="15.75" thickBot="1">
      <c r="A39" s="10" t="s">
        <v>735</v>
      </c>
      <c r="B39" s="91" t="s">
        <v>736</v>
      </c>
      <c r="C39" s="92"/>
      <c r="E39" s="18"/>
      <c r="F39" s="5"/>
      <c r="G39" s="93" t="s">
        <v>737</v>
      </c>
      <c r="H39" s="94"/>
      <c r="I39" s="94"/>
      <c r="J39" s="94"/>
      <c r="K39" s="11">
        <f>K38*0.07</f>
        <v>82628.000000000015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37:J37"/>
    <mergeCell ref="B38:C38"/>
    <mergeCell ref="G38:J38"/>
    <mergeCell ref="B39:C39"/>
    <mergeCell ref="G39:J39"/>
  </mergeCells>
  <printOptions horizontalCentered="1" verticalCentered="1"/>
  <pageMargins left="0.5" right="0.5" top="0.25" bottom="0.25" header="0.3" footer="0.3"/>
  <pageSetup orientation="portrait" verticalDpi="300" r:id="rId1"/>
  <ignoredErrors>
    <ignoredError sqref="K37" formulaRange="1"/>
  </ignoredErrors>
</worksheet>
</file>

<file path=xl/worksheets/sheet45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P8" sqref="P8"/>
    </sheetView>
  </sheetViews>
  <sheetFormatPr defaultRowHeight="15"/>
  <cols>
    <col min="1" max="1" width="6.140625" customWidth="1"/>
    <col min="2" max="2" width="9.5703125" bestFit="1" customWidth="1"/>
    <col min="3" max="3" width="9.140625" customWidth="1"/>
    <col min="4" max="4" width="10.5703125" bestFit="1" customWidth="1"/>
    <col min="7" max="7" width="4.5703125" customWidth="1"/>
    <col min="8" max="8" width="4" customWidth="1"/>
    <col min="9" max="9" width="4.28515625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42193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723</v>
      </c>
      <c r="G3" s="105"/>
      <c r="H3" s="105"/>
      <c r="I3" s="105"/>
      <c r="J3" s="105"/>
      <c r="K3" s="118"/>
    </row>
    <row r="4" spans="1:11" ht="23.25" customHeight="1">
      <c r="A4" s="112" t="s">
        <v>3</v>
      </c>
      <c r="B4" s="108" t="s">
        <v>4</v>
      </c>
      <c r="C4" s="108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08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75"/>
      <c r="B6" s="26"/>
      <c r="C6" s="26"/>
      <c r="D6" s="26"/>
      <c r="E6" s="26"/>
      <c r="F6" s="26"/>
      <c r="G6" s="26"/>
      <c r="H6" s="26"/>
      <c r="I6" s="26"/>
      <c r="J6" s="26"/>
      <c r="K6" s="76"/>
    </row>
    <row r="7" spans="1:11">
      <c r="A7" s="75"/>
      <c r="B7" s="26"/>
      <c r="C7" s="26"/>
      <c r="D7" s="26"/>
      <c r="E7" s="26"/>
      <c r="F7" s="26"/>
      <c r="G7" s="26"/>
      <c r="H7" s="26"/>
      <c r="I7" s="26"/>
      <c r="J7" s="26"/>
      <c r="K7" s="76"/>
    </row>
    <row r="8" spans="1:11">
      <c r="A8" s="75"/>
      <c r="B8" s="26"/>
      <c r="C8" s="26"/>
      <c r="D8" s="26"/>
      <c r="E8" s="26"/>
      <c r="F8" s="26"/>
      <c r="G8" s="26"/>
      <c r="H8" s="26"/>
      <c r="I8" s="26"/>
      <c r="J8" s="26"/>
      <c r="K8" s="76"/>
    </row>
    <row r="9" spans="1:11">
      <c r="A9" s="75"/>
      <c r="B9" s="26"/>
      <c r="C9" s="142" t="s">
        <v>724</v>
      </c>
      <c r="D9" s="142"/>
      <c r="E9" s="142"/>
      <c r="F9" s="142"/>
      <c r="G9" s="142"/>
      <c r="H9" s="142"/>
      <c r="I9" s="142"/>
      <c r="J9" s="142"/>
      <c r="K9" s="76"/>
    </row>
    <row r="10" spans="1:11">
      <c r="A10" s="75"/>
      <c r="B10" s="26"/>
      <c r="C10" s="142"/>
      <c r="D10" s="142"/>
      <c r="E10" s="142"/>
      <c r="F10" s="142"/>
      <c r="G10" s="142"/>
      <c r="H10" s="142"/>
      <c r="I10" s="142"/>
      <c r="J10" s="142"/>
      <c r="K10" s="76"/>
    </row>
    <row r="11" spans="1:11">
      <c r="A11" s="75"/>
      <c r="B11" s="26"/>
      <c r="C11" s="142"/>
      <c r="D11" s="142"/>
      <c r="E11" s="142"/>
      <c r="F11" s="142"/>
      <c r="G11" s="142"/>
      <c r="H11" s="142"/>
      <c r="I11" s="142"/>
      <c r="J11" s="142"/>
      <c r="K11" s="76"/>
    </row>
    <row r="12" spans="1:11">
      <c r="A12" s="75"/>
      <c r="B12" s="26"/>
      <c r="C12" s="142"/>
      <c r="D12" s="142"/>
      <c r="E12" s="142"/>
      <c r="F12" s="142"/>
      <c r="G12" s="142"/>
      <c r="H12" s="142"/>
      <c r="I12" s="142"/>
      <c r="J12" s="142"/>
      <c r="K12" s="76"/>
    </row>
    <row r="13" spans="1:11">
      <c r="A13" s="75"/>
      <c r="B13" s="26"/>
      <c r="C13" s="142"/>
      <c r="D13" s="142"/>
      <c r="E13" s="142"/>
      <c r="F13" s="142"/>
      <c r="G13" s="142"/>
      <c r="H13" s="142"/>
      <c r="I13" s="142"/>
      <c r="J13" s="142"/>
      <c r="K13" s="76"/>
    </row>
    <row r="14" spans="1:11" ht="15.75" thickBot="1">
      <c r="A14" s="77"/>
      <c r="B14" s="46"/>
      <c r="C14" s="143"/>
      <c r="D14" s="143"/>
      <c r="E14" s="143"/>
      <c r="F14" s="143"/>
      <c r="G14" s="143"/>
      <c r="H14" s="143"/>
      <c r="I14" s="143"/>
      <c r="J14" s="143"/>
      <c r="K14" s="78"/>
    </row>
    <row r="17" spans="1:12">
      <c r="G17" s="70"/>
      <c r="H17" s="70"/>
      <c r="I17" s="70"/>
      <c r="J17" s="70"/>
      <c r="K17" s="70"/>
    </row>
    <row r="18" spans="1:12" ht="15.75">
      <c r="A18" s="3"/>
      <c r="B18" s="3"/>
      <c r="E18" s="4"/>
      <c r="F18" s="5"/>
      <c r="G18" s="5"/>
      <c r="H18" s="5"/>
      <c r="I18" s="5"/>
      <c r="J18" s="70"/>
      <c r="K18" s="70"/>
    </row>
    <row r="19" spans="1:12">
      <c r="A19" s="70"/>
      <c r="B19" s="70"/>
      <c r="C19" s="70"/>
      <c r="E19" s="4"/>
      <c r="F19" s="5"/>
      <c r="G19" s="140"/>
      <c r="H19" s="140"/>
      <c r="I19" s="140"/>
      <c r="J19" s="140"/>
      <c r="K19" s="73"/>
    </row>
    <row r="20" spans="1:12" ht="18.75">
      <c r="A20" s="71"/>
      <c r="B20" s="141"/>
      <c r="C20" s="141"/>
      <c r="E20" s="18"/>
      <c r="F20" s="5"/>
      <c r="G20" s="140"/>
      <c r="H20" s="140"/>
      <c r="I20" s="140"/>
      <c r="J20" s="140"/>
      <c r="K20" s="74"/>
    </row>
    <row r="21" spans="1:12">
      <c r="A21" s="72"/>
      <c r="B21" s="141"/>
      <c r="C21" s="141"/>
      <c r="E21" s="18"/>
      <c r="F21" s="5"/>
      <c r="G21" s="140"/>
      <c r="H21" s="140"/>
      <c r="I21" s="140"/>
      <c r="J21" s="140"/>
      <c r="K21" s="74"/>
    </row>
    <row r="22" spans="1:12">
      <c r="G22" s="70"/>
      <c r="H22" s="70"/>
      <c r="I22" s="70"/>
      <c r="J22" s="70"/>
      <c r="K22" s="70"/>
    </row>
    <row r="23" spans="1:12">
      <c r="G23" s="70"/>
      <c r="H23" s="70"/>
      <c r="I23" s="70"/>
      <c r="J23" s="70"/>
      <c r="K23" s="70"/>
      <c r="L23" s="70"/>
    </row>
  </sheetData>
  <mergeCells count="23">
    <mergeCell ref="G4:H4"/>
    <mergeCell ref="I4:I5"/>
    <mergeCell ref="J4:J5"/>
    <mergeCell ref="K4:K5"/>
    <mergeCell ref="C9:J14"/>
    <mergeCell ref="F4:F5"/>
    <mergeCell ref="A4:A5"/>
    <mergeCell ref="B4:B5"/>
    <mergeCell ref="C4:C5"/>
    <mergeCell ref="D4:D5"/>
    <mergeCell ref="E4:E5"/>
    <mergeCell ref="A3:E3"/>
    <mergeCell ref="F3:K3"/>
    <mergeCell ref="A1:K1"/>
    <mergeCell ref="A2:C2"/>
    <mergeCell ref="D2:G2"/>
    <mergeCell ref="H2:I2"/>
    <mergeCell ref="J2:K2"/>
    <mergeCell ref="G19:J19"/>
    <mergeCell ref="B20:C20"/>
    <mergeCell ref="G20:J20"/>
    <mergeCell ref="B21:C21"/>
    <mergeCell ref="G21:J21"/>
  </mergeCells>
  <pageMargins left="0.7" right="0.7" top="0.75" bottom="0.75" header="0.3" footer="0.3"/>
  <pageSetup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N20" sqref="N20"/>
    </sheetView>
  </sheetViews>
  <sheetFormatPr defaultRowHeight="15"/>
  <cols>
    <col min="1" max="1" width="5.7109375" customWidth="1"/>
    <col min="2" max="2" width="5.85546875" customWidth="1"/>
    <col min="3" max="3" width="20.85546875" bestFit="1" customWidth="1"/>
    <col min="4" max="4" width="14.140625" bestFit="1" customWidth="1"/>
    <col min="5" max="5" width="8.28515625" bestFit="1" customWidth="1"/>
    <col min="6" max="6" width="9.42578125" bestFit="1" customWidth="1"/>
    <col min="7" max="7" width="4" customWidth="1"/>
    <col min="8" max="8" width="4.5703125" customWidth="1"/>
    <col min="9" max="9" width="4.28515625" customWidth="1"/>
    <col min="10" max="10" width="9.5703125" style="2" customWidth="1"/>
    <col min="11" max="11" width="9.855468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32">
        <v>42193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725</v>
      </c>
      <c r="G3" s="105"/>
      <c r="H3" s="105"/>
      <c r="I3" s="105"/>
      <c r="J3" s="105"/>
      <c r="K3" s="118"/>
    </row>
    <row r="4" spans="1:11" ht="23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270</v>
      </c>
      <c r="D6" s="22" t="s">
        <v>564</v>
      </c>
      <c r="E6" s="19" t="s">
        <v>735</v>
      </c>
      <c r="F6" s="22">
        <v>66408</v>
      </c>
      <c r="G6" s="22"/>
      <c r="H6" s="22">
        <v>1</v>
      </c>
      <c r="I6" s="22">
        <v>1</v>
      </c>
      <c r="J6" s="24">
        <v>1100</v>
      </c>
      <c r="K6" s="29">
        <f t="shared" ref="K6:K19" si="0">I6*J6</f>
        <v>1100</v>
      </c>
    </row>
    <row r="7" spans="1:11">
      <c r="A7" s="28" t="s">
        <v>732</v>
      </c>
      <c r="B7" s="21" t="s">
        <v>732</v>
      </c>
      <c r="C7" s="34" t="s">
        <v>270</v>
      </c>
      <c r="D7" s="22" t="s">
        <v>564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1100</v>
      </c>
      <c r="K7" s="29">
        <f t="shared" si="0"/>
        <v>1100</v>
      </c>
    </row>
    <row r="8" spans="1:11">
      <c r="A8" s="28" t="s">
        <v>732</v>
      </c>
      <c r="B8" s="21" t="s">
        <v>732</v>
      </c>
      <c r="C8" s="34" t="s">
        <v>21</v>
      </c>
      <c r="D8" s="22" t="s">
        <v>728</v>
      </c>
      <c r="E8" s="19" t="s">
        <v>735</v>
      </c>
      <c r="F8" s="22">
        <v>53843</v>
      </c>
      <c r="G8" s="22">
        <v>1</v>
      </c>
      <c r="H8" s="22"/>
      <c r="I8" s="22">
        <v>1</v>
      </c>
      <c r="J8" s="24">
        <v>6500</v>
      </c>
      <c r="K8" s="29">
        <f t="shared" si="0"/>
        <v>6500</v>
      </c>
    </row>
    <row r="9" spans="1:11">
      <c r="A9" s="28" t="s">
        <v>732</v>
      </c>
      <c r="B9" s="21" t="s">
        <v>732</v>
      </c>
      <c r="C9" s="34" t="s">
        <v>37</v>
      </c>
      <c r="D9" s="19" t="s">
        <v>735</v>
      </c>
      <c r="E9" s="19" t="s">
        <v>735</v>
      </c>
      <c r="F9" s="19" t="s">
        <v>735</v>
      </c>
      <c r="G9" s="22"/>
      <c r="H9" s="22">
        <v>1</v>
      </c>
      <c r="I9" s="22">
        <v>1</v>
      </c>
      <c r="J9" s="24">
        <v>6500</v>
      </c>
      <c r="K9" s="29">
        <f t="shared" si="0"/>
        <v>6500</v>
      </c>
    </row>
    <row r="10" spans="1:11">
      <c r="A10" s="28" t="s">
        <v>732</v>
      </c>
      <c r="B10" s="21" t="s">
        <v>732</v>
      </c>
      <c r="C10" s="34" t="s">
        <v>18</v>
      </c>
      <c r="D10" s="22" t="s">
        <v>376</v>
      </c>
      <c r="E10" s="19" t="s">
        <v>735</v>
      </c>
      <c r="F10" s="22" t="s">
        <v>729</v>
      </c>
      <c r="G10" s="22">
        <v>1</v>
      </c>
      <c r="H10" s="22"/>
      <c r="I10" s="22">
        <v>1</v>
      </c>
      <c r="J10" s="24">
        <v>1200</v>
      </c>
      <c r="K10" s="29">
        <f t="shared" si="0"/>
        <v>1200</v>
      </c>
    </row>
    <row r="11" spans="1:11">
      <c r="A11" s="28" t="s">
        <v>732</v>
      </c>
      <c r="B11" s="21" t="s">
        <v>732</v>
      </c>
      <c r="C11" s="34" t="s">
        <v>35</v>
      </c>
      <c r="D11" s="22" t="s">
        <v>40</v>
      </c>
      <c r="E11" s="19" t="s">
        <v>735</v>
      </c>
      <c r="F11" s="19" t="s">
        <v>735</v>
      </c>
      <c r="G11" s="22"/>
      <c r="H11" s="22">
        <v>1</v>
      </c>
      <c r="I11" s="22">
        <v>1</v>
      </c>
      <c r="J11" s="24">
        <v>45000</v>
      </c>
      <c r="K11" s="29">
        <f t="shared" si="0"/>
        <v>45000</v>
      </c>
    </row>
    <row r="12" spans="1:11">
      <c r="A12" s="28" t="s">
        <v>732</v>
      </c>
      <c r="B12" s="21" t="s">
        <v>732</v>
      </c>
      <c r="C12" s="34" t="s">
        <v>323</v>
      </c>
      <c r="D12" s="19" t="s">
        <v>735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3500</v>
      </c>
      <c r="K12" s="29">
        <f t="shared" si="0"/>
        <v>3500</v>
      </c>
    </row>
    <row r="13" spans="1:11">
      <c r="A13" s="28" t="s">
        <v>732</v>
      </c>
      <c r="B13" s="21" t="s">
        <v>732</v>
      </c>
      <c r="C13" s="34" t="s">
        <v>237</v>
      </c>
      <c r="D13" s="19" t="s">
        <v>735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6500</v>
      </c>
      <c r="K13" s="29">
        <f t="shared" si="0"/>
        <v>6500</v>
      </c>
    </row>
    <row r="14" spans="1:11">
      <c r="A14" s="28" t="s">
        <v>732</v>
      </c>
      <c r="B14" s="21" t="s">
        <v>732</v>
      </c>
      <c r="C14" s="34" t="s">
        <v>18</v>
      </c>
      <c r="D14" s="22" t="s">
        <v>24</v>
      </c>
      <c r="E14" s="19" t="s">
        <v>735</v>
      </c>
      <c r="F14" s="19" t="s">
        <v>735</v>
      </c>
      <c r="G14" s="22"/>
      <c r="H14" s="22">
        <v>1</v>
      </c>
      <c r="I14" s="22">
        <v>1</v>
      </c>
      <c r="J14" s="24">
        <v>1200</v>
      </c>
      <c r="K14" s="29">
        <f t="shared" si="0"/>
        <v>1200</v>
      </c>
    </row>
    <row r="15" spans="1:11">
      <c r="A15" s="28" t="s">
        <v>732</v>
      </c>
      <c r="B15" s="21" t="s">
        <v>732</v>
      </c>
      <c r="C15" s="34" t="s">
        <v>726</v>
      </c>
      <c r="D15" s="22" t="s">
        <v>664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2500</v>
      </c>
      <c r="K15" s="29">
        <f t="shared" si="0"/>
        <v>2500</v>
      </c>
    </row>
    <row r="16" spans="1:11">
      <c r="A16" s="28" t="s">
        <v>732</v>
      </c>
      <c r="B16" s="21" t="s">
        <v>732</v>
      </c>
      <c r="C16" s="34" t="s">
        <v>36</v>
      </c>
      <c r="D16" s="22" t="s">
        <v>41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2500</v>
      </c>
      <c r="K16" s="29">
        <f t="shared" si="0"/>
        <v>2500</v>
      </c>
    </row>
    <row r="17" spans="1:11">
      <c r="A17" s="28" t="s">
        <v>732</v>
      </c>
      <c r="B17" s="21" t="s">
        <v>732</v>
      </c>
      <c r="C17" s="34" t="s">
        <v>270</v>
      </c>
      <c r="D17" s="22"/>
      <c r="E17" s="19" t="s">
        <v>735</v>
      </c>
      <c r="F17" s="19" t="s">
        <v>735</v>
      </c>
      <c r="G17" s="22"/>
      <c r="H17" s="22">
        <v>1</v>
      </c>
      <c r="I17" s="22">
        <v>1</v>
      </c>
      <c r="J17" s="24">
        <v>1100</v>
      </c>
      <c r="K17" s="29">
        <f t="shared" si="0"/>
        <v>1100</v>
      </c>
    </row>
    <row r="18" spans="1:11">
      <c r="A18" s="28" t="s">
        <v>732</v>
      </c>
      <c r="B18" s="21" t="s">
        <v>732</v>
      </c>
      <c r="C18" s="34" t="s">
        <v>270</v>
      </c>
      <c r="D18" s="22" t="s">
        <v>532</v>
      </c>
      <c r="E18" s="19" t="s">
        <v>735</v>
      </c>
      <c r="F18" s="22">
        <v>168053</v>
      </c>
      <c r="G18" s="22"/>
      <c r="H18" s="22">
        <v>1</v>
      </c>
      <c r="I18" s="22">
        <v>1</v>
      </c>
      <c r="J18" s="24">
        <v>1100</v>
      </c>
      <c r="K18" s="29">
        <f t="shared" si="0"/>
        <v>1100</v>
      </c>
    </row>
    <row r="19" spans="1:11" ht="15.75" thickBot="1">
      <c r="A19" s="30" t="s">
        <v>732</v>
      </c>
      <c r="B19" s="45" t="s">
        <v>732</v>
      </c>
      <c r="C19" s="37" t="s">
        <v>727</v>
      </c>
      <c r="D19" s="31" t="s">
        <v>38</v>
      </c>
      <c r="E19" s="40" t="s">
        <v>735</v>
      </c>
      <c r="F19" s="40" t="s">
        <v>735</v>
      </c>
      <c r="G19" s="31"/>
      <c r="H19" s="31">
        <v>1</v>
      </c>
      <c r="I19" s="31">
        <v>1</v>
      </c>
      <c r="J19" s="32">
        <v>1100</v>
      </c>
      <c r="K19" s="33">
        <f t="shared" si="0"/>
        <v>1100</v>
      </c>
    </row>
    <row r="20" spans="1:11">
      <c r="C20" s="1"/>
      <c r="D20" s="1"/>
      <c r="E20" s="1"/>
      <c r="F20" s="1"/>
      <c r="G20" s="1"/>
      <c r="H20" s="1"/>
      <c r="I20" s="1"/>
      <c r="J20" s="17"/>
      <c r="K20" s="17"/>
    </row>
    <row r="21" spans="1:11" ht="16.5" thickBot="1">
      <c r="A21" s="3" t="s">
        <v>730</v>
      </c>
      <c r="B21" s="3"/>
      <c r="E21" s="4"/>
      <c r="F21" s="5"/>
      <c r="G21" s="1"/>
      <c r="H21" s="1"/>
      <c r="I21" s="1"/>
    </row>
    <row r="22" spans="1:11" ht="15.75" thickBot="1">
      <c r="A22" s="6"/>
      <c r="B22" s="6"/>
      <c r="E22" s="4"/>
      <c r="F22" s="5"/>
      <c r="G22" s="83" t="s">
        <v>731</v>
      </c>
      <c r="H22" s="84"/>
      <c r="I22" s="84"/>
      <c r="J22" s="85"/>
      <c r="K22" s="7">
        <f>SUM(I6:I19)</f>
        <v>14</v>
      </c>
    </row>
    <row r="23" spans="1:11" ht="18.75">
      <c r="A23" s="8" t="s">
        <v>732</v>
      </c>
      <c r="B23" s="86" t="s">
        <v>733</v>
      </c>
      <c r="C23" s="87"/>
      <c r="E23" s="18"/>
      <c r="F23" s="5"/>
      <c r="G23" s="88" t="s">
        <v>734</v>
      </c>
      <c r="H23" s="89"/>
      <c r="I23" s="89"/>
      <c r="J23" s="90"/>
      <c r="K23" s="9">
        <f>SUM(K6:K19)</f>
        <v>80900</v>
      </c>
    </row>
    <row r="24" spans="1:11" ht="15.75" thickBot="1">
      <c r="A24" s="10" t="s">
        <v>735</v>
      </c>
      <c r="B24" s="91" t="s">
        <v>736</v>
      </c>
      <c r="C24" s="92"/>
      <c r="E24" s="18"/>
      <c r="F24" s="5"/>
      <c r="G24" s="93" t="s">
        <v>737</v>
      </c>
      <c r="H24" s="94"/>
      <c r="I24" s="94"/>
      <c r="J24" s="94"/>
      <c r="K24" s="11">
        <f>K23*0.07</f>
        <v>5663.0000000000009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2:J22"/>
    <mergeCell ref="B23:C23"/>
    <mergeCell ref="G23:J23"/>
    <mergeCell ref="B24:C24"/>
    <mergeCell ref="G24:J24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P2" sqref="P2"/>
    </sheetView>
  </sheetViews>
  <sheetFormatPr defaultRowHeight="15"/>
  <cols>
    <col min="1" max="1" width="4.7109375" customWidth="1"/>
    <col min="2" max="2" width="5.7109375" customWidth="1"/>
    <col min="3" max="3" width="19.42578125" style="38" customWidth="1"/>
    <col min="4" max="4" width="11.5703125" customWidth="1"/>
    <col min="5" max="5" width="10.7109375" customWidth="1"/>
    <col min="6" max="6" width="10.28515625" customWidth="1"/>
    <col min="7" max="7" width="4.140625" customWidth="1"/>
    <col min="8" max="8" width="3.85546875" customWidth="1"/>
    <col min="9" max="9" width="3.7109375" customWidth="1"/>
    <col min="10" max="10" width="9.140625" style="2"/>
    <col min="11" max="11" width="9.5703125" style="2" bestFit="1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22">
        <v>42179</v>
      </c>
      <c r="K2" s="123"/>
    </row>
    <row r="3" spans="1:11">
      <c r="A3" s="95" t="s">
        <v>2</v>
      </c>
      <c r="B3" s="96"/>
      <c r="C3" s="96"/>
      <c r="D3" s="96"/>
      <c r="E3" s="96"/>
      <c r="F3" s="105" t="s">
        <v>369</v>
      </c>
      <c r="G3" s="105"/>
      <c r="H3" s="105"/>
      <c r="I3" s="105"/>
      <c r="J3" s="105"/>
      <c r="K3" s="118"/>
    </row>
    <row r="4" spans="1:11" ht="23.25" customHeight="1">
      <c r="A4" s="112" t="s">
        <v>3</v>
      </c>
      <c r="B4" s="108" t="s">
        <v>4</v>
      </c>
      <c r="C4" s="12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25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370</v>
      </c>
      <c r="D6" s="22" t="s">
        <v>273</v>
      </c>
      <c r="E6" s="22" t="s">
        <v>375</v>
      </c>
      <c r="F6" s="22">
        <v>98134811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18</v>
      </c>
      <c r="D7" s="22" t="s">
        <v>24</v>
      </c>
      <c r="E7" s="22" t="s">
        <v>376</v>
      </c>
      <c r="F7" s="19" t="s">
        <v>735</v>
      </c>
      <c r="G7" s="22">
        <v>1</v>
      </c>
      <c r="H7" s="22"/>
      <c r="I7" s="22">
        <v>1</v>
      </c>
      <c r="J7" s="24">
        <v>1200</v>
      </c>
      <c r="K7" s="29">
        <f t="shared" ref="K7:K17" si="0">I7*J7</f>
        <v>1200</v>
      </c>
    </row>
    <row r="8" spans="1:11">
      <c r="A8" s="28" t="s">
        <v>732</v>
      </c>
      <c r="B8" s="21" t="s">
        <v>732</v>
      </c>
      <c r="C8" s="34" t="s">
        <v>65</v>
      </c>
      <c r="D8" s="22" t="s">
        <v>333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2500</v>
      </c>
      <c r="K8" s="29">
        <f t="shared" si="0"/>
        <v>2500</v>
      </c>
    </row>
    <row r="9" spans="1:11">
      <c r="A9" s="28" t="s">
        <v>732</v>
      </c>
      <c r="B9" s="21" t="s">
        <v>732</v>
      </c>
      <c r="C9" s="34" t="s">
        <v>371</v>
      </c>
      <c r="D9" s="22" t="s">
        <v>231</v>
      </c>
      <c r="E9" s="22" t="s">
        <v>377</v>
      </c>
      <c r="F9" s="22" t="s">
        <v>381</v>
      </c>
      <c r="G9" s="22">
        <v>1</v>
      </c>
      <c r="H9" s="22"/>
      <c r="I9" s="22">
        <v>1</v>
      </c>
      <c r="J9" s="24">
        <v>17000</v>
      </c>
      <c r="K9" s="29">
        <f t="shared" si="0"/>
        <v>17000</v>
      </c>
    </row>
    <row r="10" spans="1:11">
      <c r="A10" s="28" t="s">
        <v>732</v>
      </c>
      <c r="B10" s="21" t="s">
        <v>732</v>
      </c>
      <c r="C10" s="34" t="s">
        <v>242</v>
      </c>
      <c r="D10" s="22" t="s">
        <v>244</v>
      </c>
      <c r="E10" s="22" t="s">
        <v>378</v>
      </c>
      <c r="F10" s="22">
        <v>90411786</v>
      </c>
      <c r="G10" s="22">
        <v>1</v>
      </c>
      <c r="H10" s="22"/>
      <c r="I10" s="22">
        <v>1</v>
      </c>
      <c r="J10" s="24">
        <v>300000</v>
      </c>
      <c r="K10" s="29">
        <f t="shared" si="0"/>
        <v>300000</v>
      </c>
    </row>
    <row r="11" spans="1:11">
      <c r="A11" s="28" t="s">
        <v>732</v>
      </c>
      <c r="B11" s="21" t="s">
        <v>732</v>
      </c>
      <c r="C11" s="34" t="s">
        <v>372</v>
      </c>
      <c r="D11" s="22" t="s">
        <v>232</v>
      </c>
      <c r="E11" s="22" t="s">
        <v>379</v>
      </c>
      <c r="F11" s="22">
        <v>11714</v>
      </c>
      <c r="G11" s="22">
        <v>1</v>
      </c>
      <c r="H11" s="22"/>
      <c r="I11" s="22">
        <v>1</v>
      </c>
      <c r="J11" s="24">
        <v>1100</v>
      </c>
      <c r="K11" s="29">
        <f t="shared" si="0"/>
        <v>1100</v>
      </c>
    </row>
    <row r="12" spans="1:11">
      <c r="A12" s="28" t="s">
        <v>732</v>
      </c>
      <c r="B12" s="21" t="s">
        <v>732</v>
      </c>
      <c r="C12" s="34" t="s">
        <v>370</v>
      </c>
      <c r="D12" s="22" t="s">
        <v>273</v>
      </c>
      <c r="E12" s="19" t="s">
        <v>735</v>
      </c>
      <c r="F12" s="22">
        <v>9812133</v>
      </c>
      <c r="G12" s="22">
        <v>1</v>
      </c>
      <c r="H12" s="22"/>
      <c r="I12" s="22">
        <v>1</v>
      </c>
      <c r="J12" s="24">
        <v>1100</v>
      </c>
      <c r="K12" s="29">
        <f t="shared" si="0"/>
        <v>1100</v>
      </c>
    </row>
    <row r="13" spans="1:11">
      <c r="A13" s="28" t="s">
        <v>732</v>
      </c>
      <c r="B13" s="21" t="s">
        <v>732</v>
      </c>
      <c r="C13" s="34" t="s">
        <v>323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3500</v>
      </c>
      <c r="K13" s="29">
        <f t="shared" si="0"/>
        <v>3500</v>
      </c>
    </row>
    <row r="14" spans="1:11">
      <c r="A14" s="28" t="s">
        <v>732</v>
      </c>
      <c r="B14" s="21" t="s">
        <v>732</v>
      </c>
      <c r="C14" s="34" t="s">
        <v>373</v>
      </c>
      <c r="D14" s="22" t="s">
        <v>374</v>
      </c>
      <c r="E14" s="19" t="s">
        <v>735</v>
      </c>
      <c r="F14" s="19" t="s">
        <v>735</v>
      </c>
      <c r="G14" s="22">
        <v>1</v>
      </c>
      <c r="H14" s="22"/>
      <c r="I14" s="22">
        <v>1</v>
      </c>
      <c r="J14" s="24">
        <v>1400</v>
      </c>
      <c r="K14" s="29">
        <f t="shared" si="0"/>
        <v>1400</v>
      </c>
    </row>
    <row r="15" spans="1:11">
      <c r="A15" s="28" t="s">
        <v>732</v>
      </c>
      <c r="B15" s="21" t="s">
        <v>732</v>
      </c>
      <c r="C15" s="34" t="s">
        <v>370</v>
      </c>
      <c r="D15" s="22" t="s">
        <v>273</v>
      </c>
      <c r="E15" s="19" t="s">
        <v>735</v>
      </c>
      <c r="F15" s="19" t="s">
        <v>735</v>
      </c>
      <c r="G15" s="22">
        <v>1</v>
      </c>
      <c r="H15" s="22"/>
      <c r="I15" s="22">
        <v>1</v>
      </c>
      <c r="J15" s="24">
        <v>1100</v>
      </c>
      <c r="K15" s="29">
        <f t="shared" si="0"/>
        <v>1100</v>
      </c>
    </row>
    <row r="16" spans="1:11">
      <c r="A16" s="28" t="s">
        <v>732</v>
      </c>
      <c r="B16" s="21" t="s">
        <v>732</v>
      </c>
      <c r="C16" s="34" t="s">
        <v>19</v>
      </c>
      <c r="D16" s="19" t="s">
        <v>735</v>
      </c>
      <c r="E16" s="19" t="s">
        <v>735</v>
      </c>
      <c r="F16" s="19" t="s">
        <v>735</v>
      </c>
      <c r="G16" s="22">
        <v>1</v>
      </c>
      <c r="H16" s="22"/>
      <c r="I16" s="22">
        <v>1</v>
      </c>
      <c r="J16" s="24">
        <v>1100</v>
      </c>
      <c r="K16" s="29">
        <f t="shared" si="0"/>
        <v>1100</v>
      </c>
    </row>
    <row r="17" spans="1:11" ht="15.75" thickBot="1">
      <c r="A17" s="30" t="s">
        <v>732</v>
      </c>
      <c r="B17" s="45" t="s">
        <v>732</v>
      </c>
      <c r="C17" s="37" t="s">
        <v>51</v>
      </c>
      <c r="D17" s="31" t="s">
        <v>253</v>
      </c>
      <c r="E17" s="31" t="s">
        <v>380</v>
      </c>
      <c r="F17" s="31" t="s">
        <v>382</v>
      </c>
      <c r="G17" s="31">
        <v>1</v>
      </c>
      <c r="H17" s="31"/>
      <c r="I17" s="31">
        <v>1</v>
      </c>
      <c r="J17" s="32">
        <v>52000</v>
      </c>
      <c r="K17" s="33">
        <f t="shared" si="0"/>
        <v>52000</v>
      </c>
    </row>
    <row r="19" spans="1:11" ht="16.5" thickBot="1">
      <c r="A19" s="3" t="s">
        <v>730</v>
      </c>
      <c r="B19" s="3"/>
      <c r="E19" s="4"/>
      <c r="F19" s="5"/>
      <c r="G19" s="1"/>
      <c r="H19" s="1"/>
      <c r="I19" s="1"/>
      <c r="J19"/>
      <c r="K19"/>
    </row>
    <row r="20" spans="1:11" ht="15.75" thickBot="1">
      <c r="A20" s="6"/>
      <c r="B20" s="6"/>
      <c r="E20" s="4"/>
      <c r="F20" s="5"/>
      <c r="G20" s="83" t="s">
        <v>731</v>
      </c>
      <c r="H20" s="84"/>
      <c r="I20" s="84"/>
      <c r="J20" s="85"/>
      <c r="K20" s="7">
        <f>SUM(I6:I17)</f>
        <v>12</v>
      </c>
    </row>
    <row r="21" spans="1:11" ht="18.75">
      <c r="A21" s="8" t="s">
        <v>732</v>
      </c>
      <c r="B21" s="86" t="s">
        <v>733</v>
      </c>
      <c r="C21" s="87"/>
      <c r="E21" s="18"/>
      <c r="F21" s="5"/>
      <c r="G21" s="88" t="s">
        <v>734</v>
      </c>
      <c r="H21" s="89"/>
      <c r="I21" s="89"/>
      <c r="J21" s="90"/>
      <c r="K21" s="9">
        <f>SUM(K6:K17)</f>
        <v>383100</v>
      </c>
    </row>
    <row r="22" spans="1:11" ht="15.75" thickBot="1">
      <c r="A22" s="10" t="s">
        <v>735</v>
      </c>
      <c r="B22" s="91" t="s">
        <v>736</v>
      </c>
      <c r="C22" s="92"/>
      <c r="E22" s="18"/>
      <c r="F22" s="5"/>
      <c r="G22" s="93" t="s">
        <v>737</v>
      </c>
      <c r="H22" s="94"/>
      <c r="I22" s="94"/>
      <c r="J22" s="94"/>
      <c r="K22" s="11">
        <f>K21*0.07</f>
        <v>26817.000000000004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0:J20"/>
    <mergeCell ref="B21:C21"/>
    <mergeCell ref="G21:J21"/>
    <mergeCell ref="B22:C22"/>
    <mergeCell ref="G22:J2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N7" sqref="N7"/>
    </sheetView>
  </sheetViews>
  <sheetFormatPr defaultRowHeight="15"/>
  <cols>
    <col min="1" max="1" width="5.28515625" customWidth="1"/>
    <col min="2" max="2" width="6.42578125" customWidth="1"/>
    <col min="3" max="3" width="19.28515625" style="38" customWidth="1"/>
    <col min="4" max="4" width="10.5703125" bestFit="1" customWidth="1"/>
    <col min="5" max="5" width="7.140625" customWidth="1"/>
    <col min="6" max="6" width="7.85546875" bestFit="1" customWidth="1"/>
    <col min="7" max="8" width="4.140625" customWidth="1"/>
    <col min="9" max="9" width="5.28515625" customWidth="1"/>
    <col min="10" max="10" width="9.140625" style="2"/>
    <col min="11" max="11" width="9.5703125" style="2" bestFit="1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22">
        <v>42179</v>
      </c>
      <c r="K2" s="123"/>
    </row>
    <row r="3" spans="1:11">
      <c r="A3" s="95" t="s">
        <v>2</v>
      </c>
      <c r="B3" s="96"/>
      <c r="C3" s="96"/>
      <c r="D3" s="96"/>
      <c r="E3" s="96"/>
      <c r="F3" s="105" t="s">
        <v>383</v>
      </c>
      <c r="G3" s="105"/>
      <c r="H3" s="105"/>
      <c r="I3" s="105"/>
      <c r="J3" s="105"/>
      <c r="K3" s="118"/>
    </row>
    <row r="4" spans="1:11" ht="23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370</v>
      </c>
      <c r="D6" s="22" t="s">
        <v>24</v>
      </c>
      <c r="E6" s="22" t="s">
        <v>384</v>
      </c>
      <c r="F6" s="19" t="s">
        <v>735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321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65000</v>
      </c>
      <c r="K7" s="29">
        <f t="shared" ref="K7:K15" si="0">I7*J7</f>
        <v>65000</v>
      </c>
    </row>
    <row r="8" spans="1:11">
      <c r="A8" s="28" t="s">
        <v>732</v>
      </c>
      <c r="B8" s="21" t="s">
        <v>732</v>
      </c>
      <c r="C8" s="34" t="s">
        <v>321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65000</v>
      </c>
      <c r="K8" s="29">
        <f t="shared" si="0"/>
        <v>65000</v>
      </c>
    </row>
    <row r="9" spans="1:11">
      <c r="A9" s="28" t="s">
        <v>732</v>
      </c>
      <c r="B9" s="21" t="s">
        <v>732</v>
      </c>
      <c r="C9" s="34" t="s">
        <v>321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65000</v>
      </c>
      <c r="K9" s="29">
        <f t="shared" si="0"/>
        <v>65000</v>
      </c>
    </row>
    <row r="10" spans="1:11">
      <c r="A10" s="28" t="s">
        <v>732</v>
      </c>
      <c r="B10" s="21" t="s">
        <v>732</v>
      </c>
      <c r="C10" s="34" t="s">
        <v>37</v>
      </c>
      <c r="D10" s="22" t="s">
        <v>24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6500</v>
      </c>
      <c r="K10" s="29">
        <f t="shared" si="0"/>
        <v>6500</v>
      </c>
    </row>
    <row r="11" spans="1:11">
      <c r="A11" s="28" t="s">
        <v>732</v>
      </c>
      <c r="B11" s="21" t="s">
        <v>732</v>
      </c>
      <c r="C11" s="34" t="s">
        <v>37</v>
      </c>
      <c r="D11" s="22" t="s">
        <v>24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6500</v>
      </c>
      <c r="K11" s="29">
        <f t="shared" si="0"/>
        <v>6500</v>
      </c>
    </row>
    <row r="12" spans="1:11">
      <c r="A12" s="28" t="s">
        <v>732</v>
      </c>
      <c r="B12" s="21" t="s">
        <v>732</v>
      </c>
      <c r="C12" s="34" t="s">
        <v>36</v>
      </c>
      <c r="D12" s="22" t="s">
        <v>41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2500</v>
      </c>
      <c r="K12" s="29">
        <f t="shared" si="0"/>
        <v>2500</v>
      </c>
    </row>
    <row r="13" spans="1:11">
      <c r="A13" s="28" t="s">
        <v>732</v>
      </c>
      <c r="B13" s="21" t="s">
        <v>732</v>
      </c>
      <c r="C13" s="34" t="s">
        <v>346</v>
      </c>
      <c r="D13" s="22" t="s">
        <v>24</v>
      </c>
      <c r="E13" s="19" t="s">
        <v>735</v>
      </c>
      <c r="F13" s="19" t="s">
        <v>735</v>
      </c>
      <c r="G13" s="22"/>
      <c r="H13" s="22">
        <v>1</v>
      </c>
      <c r="I13" s="22">
        <v>1</v>
      </c>
      <c r="J13" s="24">
        <v>650</v>
      </c>
      <c r="K13" s="29">
        <f t="shared" si="0"/>
        <v>650</v>
      </c>
    </row>
    <row r="14" spans="1:11">
      <c r="A14" s="28" t="s">
        <v>732</v>
      </c>
      <c r="B14" s="21" t="s">
        <v>732</v>
      </c>
      <c r="C14" s="34" t="s">
        <v>346</v>
      </c>
      <c r="D14" s="22" t="s">
        <v>24</v>
      </c>
      <c r="E14" s="19" t="s">
        <v>735</v>
      </c>
      <c r="F14" s="19" t="s">
        <v>735</v>
      </c>
      <c r="G14" s="22"/>
      <c r="H14" s="22">
        <v>1</v>
      </c>
      <c r="I14" s="22">
        <v>1</v>
      </c>
      <c r="J14" s="24">
        <v>650</v>
      </c>
      <c r="K14" s="29">
        <f t="shared" si="0"/>
        <v>650</v>
      </c>
    </row>
    <row r="15" spans="1:11" ht="15.75" thickBot="1">
      <c r="A15" s="30" t="s">
        <v>732</v>
      </c>
      <c r="B15" s="45" t="s">
        <v>732</v>
      </c>
      <c r="C15" s="37" t="s">
        <v>346</v>
      </c>
      <c r="D15" s="31" t="s">
        <v>24</v>
      </c>
      <c r="E15" s="40" t="s">
        <v>735</v>
      </c>
      <c r="F15" s="40" t="s">
        <v>735</v>
      </c>
      <c r="G15" s="31"/>
      <c r="H15" s="31">
        <v>1</v>
      </c>
      <c r="I15" s="31">
        <v>1</v>
      </c>
      <c r="J15" s="32">
        <v>650</v>
      </c>
      <c r="K15" s="33">
        <f t="shared" si="0"/>
        <v>650</v>
      </c>
    </row>
    <row r="17" spans="1:11" ht="16.5" thickBot="1">
      <c r="A17" s="3" t="s">
        <v>730</v>
      </c>
      <c r="B17" s="3"/>
      <c r="E17" s="4"/>
      <c r="F17" s="5"/>
      <c r="G17" s="1"/>
      <c r="H17" s="1"/>
      <c r="I17" s="1"/>
      <c r="J17"/>
      <c r="K17"/>
    </row>
    <row r="18" spans="1:11" ht="15.75" thickBot="1">
      <c r="A18" s="6"/>
      <c r="B18" s="6"/>
      <c r="E18" s="4"/>
      <c r="F18" s="5"/>
      <c r="G18" s="83" t="s">
        <v>731</v>
      </c>
      <c r="H18" s="84"/>
      <c r="I18" s="84"/>
      <c r="J18" s="85"/>
      <c r="K18" s="7">
        <f>SUM(I6:I15)</f>
        <v>10</v>
      </c>
    </row>
    <row r="19" spans="1:11" ht="18.75">
      <c r="A19" s="8" t="s">
        <v>732</v>
      </c>
      <c r="B19" s="86" t="s">
        <v>733</v>
      </c>
      <c r="C19" s="87"/>
      <c r="E19" s="18"/>
      <c r="F19" s="5"/>
      <c r="G19" s="88" t="s">
        <v>734</v>
      </c>
      <c r="H19" s="89"/>
      <c r="I19" s="89"/>
      <c r="J19" s="90"/>
      <c r="K19" s="9">
        <f>SUM(K6:K15)</f>
        <v>213550</v>
      </c>
    </row>
    <row r="20" spans="1:11" ht="15.75" thickBot="1">
      <c r="A20" s="10" t="s">
        <v>735</v>
      </c>
      <c r="B20" s="91" t="s">
        <v>736</v>
      </c>
      <c r="C20" s="92"/>
      <c r="E20" s="18"/>
      <c r="F20" s="5"/>
      <c r="G20" s="93" t="s">
        <v>737</v>
      </c>
      <c r="H20" s="94"/>
      <c r="I20" s="94"/>
      <c r="J20" s="94"/>
      <c r="K20" s="11">
        <f>K19*0.07</f>
        <v>14948.500000000002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8:J18"/>
    <mergeCell ref="B19:C19"/>
    <mergeCell ref="G19:J19"/>
    <mergeCell ref="B20:C20"/>
    <mergeCell ref="G20:J20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K26" sqref="K26"/>
    </sheetView>
  </sheetViews>
  <sheetFormatPr defaultRowHeight="15"/>
  <cols>
    <col min="1" max="1" width="5.140625" customWidth="1"/>
    <col min="2" max="2" width="6" customWidth="1"/>
    <col min="3" max="3" width="18.7109375" style="38" customWidth="1"/>
    <col min="4" max="4" width="10.5703125" bestFit="1" customWidth="1"/>
    <col min="5" max="5" width="8.85546875" bestFit="1" customWidth="1"/>
    <col min="6" max="6" width="12.28515625" bestFit="1" customWidth="1"/>
    <col min="7" max="7" width="4.42578125" customWidth="1"/>
    <col min="8" max="8" width="4" customWidth="1"/>
    <col min="9" max="9" width="4.140625" customWidth="1"/>
    <col min="10" max="11" width="9.7109375" style="2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42179</v>
      </c>
      <c r="K2" s="107"/>
    </row>
    <row r="3" spans="1:11">
      <c r="A3" s="95" t="s">
        <v>2</v>
      </c>
      <c r="B3" s="96"/>
      <c r="C3" s="96"/>
      <c r="D3" s="96"/>
      <c r="E3" s="96"/>
      <c r="F3" s="97" t="s">
        <v>385</v>
      </c>
      <c r="G3" s="97"/>
      <c r="H3" s="97"/>
      <c r="I3" s="97"/>
      <c r="J3" s="97"/>
      <c r="K3" s="98"/>
    </row>
    <row r="4" spans="1:11" ht="18.7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386</v>
      </c>
      <c r="D6" s="22" t="s">
        <v>305</v>
      </c>
      <c r="E6" s="22" t="s">
        <v>394</v>
      </c>
      <c r="F6" s="19" t="s">
        <v>735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18</v>
      </c>
      <c r="D7" s="22" t="s">
        <v>82</v>
      </c>
      <c r="E7" s="22" t="s">
        <v>362</v>
      </c>
      <c r="F7" s="22" t="s">
        <v>399</v>
      </c>
      <c r="G7" s="22">
        <v>1</v>
      </c>
      <c r="H7" s="22"/>
      <c r="I7" s="22">
        <v>1</v>
      </c>
      <c r="J7" s="24">
        <v>1200</v>
      </c>
      <c r="K7" s="29">
        <f t="shared" ref="K7:K20" si="0">I7*J7</f>
        <v>1200</v>
      </c>
    </row>
    <row r="8" spans="1:11">
      <c r="A8" s="28" t="s">
        <v>732</v>
      </c>
      <c r="B8" s="21" t="s">
        <v>732</v>
      </c>
      <c r="C8" s="34" t="s">
        <v>18</v>
      </c>
      <c r="D8" s="22" t="s">
        <v>390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1200</v>
      </c>
      <c r="K8" s="29">
        <f t="shared" si="0"/>
        <v>1200</v>
      </c>
    </row>
    <row r="9" spans="1:11">
      <c r="A9" s="28" t="s">
        <v>732</v>
      </c>
      <c r="B9" s="21" t="s">
        <v>732</v>
      </c>
      <c r="C9" s="34" t="s">
        <v>37</v>
      </c>
      <c r="D9" s="22" t="s">
        <v>24</v>
      </c>
      <c r="E9" s="19" t="s">
        <v>735</v>
      </c>
      <c r="F9" s="19" t="s">
        <v>735</v>
      </c>
      <c r="G9" s="22">
        <v>1</v>
      </c>
      <c r="H9" s="22"/>
      <c r="I9" s="22">
        <v>1</v>
      </c>
      <c r="J9" s="24">
        <v>6500</v>
      </c>
      <c r="K9" s="29">
        <f t="shared" si="0"/>
        <v>6500</v>
      </c>
    </row>
    <row r="10" spans="1:11">
      <c r="A10" s="28" t="s">
        <v>732</v>
      </c>
      <c r="B10" s="21" t="s">
        <v>732</v>
      </c>
      <c r="C10" s="34" t="s">
        <v>345</v>
      </c>
      <c r="D10" s="22" t="s">
        <v>132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15000</v>
      </c>
      <c r="K10" s="29">
        <f t="shared" si="0"/>
        <v>15000</v>
      </c>
    </row>
    <row r="11" spans="1:11">
      <c r="A11" s="28" t="s">
        <v>732</v>
      </c>
      <c r="B11" s="21" t="s">
        <v>732</v>
      </c>
      <c r="C11" s="34" t="s">
        <v>65</v>
      </c>
      <c r="D11" s="22" t="s">
        <v>333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2500</v>
      </c>
      <c r="K11" s="29">
        <f t="shared" si="0"/>
        <v>2500</v>
      </c>
    </row>
    <row r="12" spans="1:11">
      <c r="A12" s="28" t="s">
        <v>732</v>
      </c>
      <c r="B12" s="21" t="s">
        <v>732</v>
      </c>
      <c r="C12" s="34" t="s">
        <v>36</v>
      </c>
      <c r="D12" s="22" t="s">
        <v>391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2500</v>
      </c>
      <c r="K12" s="29">
        <f t="shared" si="0"/>
        <v>2500</v>
      </c>
    </row>
    <row r="13" spans="1:11">
      <c r="A13" s="28" t="s">
        <v>732</v>
      </c>
      <c r="B13" s="21" t="s">
        <v>732</v>
      </c>
      <c r="C13" s="34" t="s">
        <v>387</v>
      </c>
      <c r="D13" s="22" t="s">
        <v>24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55000</v>
      </c>
      <c r="K13" s="29">
        <f t="shared" si="0"/>
        <v>55000</v>
      </c>
    </row>
    <row r="14" spans="1:11">
      <c r="A14" s="28" t="s">
        <v>732</v>
      </c>
      <c r="B14" s="21" t="s">
        <v>732</v>
      </c>
      <c r="C14" s="34" t="s">
        <v>370</v>
      </c>
      <c r="D14" s="22" t="s">
        <v>392</v>
      </c>
      <c r="E14" s="22" t="s">
        <v>395</v>
      </c>
      <c r="F14" s="22">
        <v>4916</v>
      </c>
      <c r="G14" s="22"/>
      <c r="H14" s="22">
        <v>1</v>
      </c>
      <c r="I14" s="22">
        <v>1</v>
      </c>
      <c r="J14" s="24">
        <v>1100</v>
      </c>
      <c r="K14" s="29">
        <f t="shared" si="0"/>
        <v>1100</v>
      </c>
    </row>
    <row r="15" spans="1:11">
      <c r="A15" s="28" t="s">
        <v>732</v>
      </c>
      <c r="B15" s="21" t="s">
        <v>732</v>
      </c>
      <c r="C15" s="34" t="s">
        <v>388</v>
      </c>
      <c r="D15" s="22" t="s">
        <v>393</v>
      </c>
      <c r="E15" s="22" t="s">
        <v>396</v>
      </c>
      <c r="F15" s="22" t="s">
        <v>400</v>
      </c>
      <c r="G15" s="22">
        <v>1</v>
      </c>
      <c r="H15" s="22"/>
      <c r="I15" s="22">
        <v>1</v>
      </c>
      <c r="J15" s="24">
        <v>6500</v>
      </c>
      <c r="K15" s="29">
        <f t="shared" si="0"/>
        <v>6500</v>
      </c>
    </row>
    <row r="16" spans="1:11">
      <c r="A16" s="28" t="s">
        <v>732</v>
      </c>
      <c r="B16" s="21" t="s">
        <v>732</v>
      </c>
      <c r="C16" s="34" t="s">
        <v>389</v>
      </c>
      <c r="D16" s="22" t="s">
        <v>24</v>
      </c>
      <c r="E16" s="22" t="s">
        <v>397</v>
      </c>
      <c r="F16" s="22">
        <v>13204672</v>
      </c>
      <c r="G16" s="22">
        <v>1</v>
      </c>
      <c r="H16" s="22"/>
      <c r="I16" s="22">
        <v>1</v>
      </c>
      <c r="J16" s="24">
        <v>1400</v>
      </c>
      <c r="K16" s="29">
        <f t="shared" si="0"/>
        <v>1400</v>
      </c>
    </row>
    <row r="17" spans="1:11">
      <c r="A17" s="28" t="s">
        <v>732</v>
      </c>
      <c r="B17" s="21" t="s">
        <v>732</v>
      </c>
      <c r="C17" s="34" t="s">
        <v>35</v>
      </c>
      <c r="D17" s="22" t="s">
        <v>79</v>
      </c>
      <c r="E17" s="22" t="s">
        <v>398</v>
      </c>
      <c r="F17" s="19" t="s">
        <v>735</v>
      </c>
      <c r="G17" s="22">
        <v>1</v>
      </c>
      <c r="H17" s="22"/>
      <c r="I17" s="22">
        <v>1</v>
      </c>
      <c r="J17" s="24">
        <v>45000</v>
      </c>
      <c r="K17" s="29">
        <f t="shared" si="0"/>
        <v>45000</v>
      </c>
    </row>
    <row r="18" spans="1:11">
      <c r="A18" s="28" t="s">
        <v>732</v>
      </c>
      <c r="B18" s="21" t="s">
        <v>732</v>
      </c>
      <c r="C18" s="34" t="s">
        <v>323</v>
      </c>
      <c r="D18" s="22" t="s">
        <v>24</v>
      </c>
      <c r="E18" s="19" t="s">
        <v>735</v>
      </c>
      <c r="F18" s="19" t="s">
        <v>735</v>
      </c>
      <c r="G18" s="22">
        <v>1</v>
      </c>
      <c r="H18" s="22"/>
      <c r="I18" s="22">
        <v>1</v>
      </c>
      <c r="J18" s="24">
        <v>3500</v>
      </c>
      <c r="K18" s="29">
        <f t="shared" si="0"/>
        <v>3500</v>
      </c>
    </row>
    <row r="19" spans="1:11">
      <c r="A19" s="28" t="s">
        <v>732</v>
      </c>
      <c r="B19" s="21" t="s">
        <v>732</v>
      </c>
      <c r="C19" s="34" t="s">
        <v>18</v>
      </c>
      <c r="D19" s="22" t="s">
        <v>24</v>
      </c>
      <c r="E19" s="19" t="s">
        <v>735</v>
      </c>
      <c r="F19" s="19" t="s">
        <v>735</v>
      </c>
      <c r="G19" s="22"/>
      <c r="H19" s="22">
        <v>1</v>
      </c>
      <c r="I19" s="22">
        <v>1</v>
      </c>
      <c r="J19" s="24">
        <v>1200</v>
      </c>
      <c r="K19" s="29">
        <f t="shared" si="0"/>
        <v>1200</v>
      </c>
    </row>
    <row r="20" spans="1:11" ht="15.75" thickBot="1">
      <c r="A20" s="30" t="s">
        <v>732</v>
      </c>
      <c r="B20" s="45" t="s">
        <v>732</v>
      </c>
      <c r="C20" s="37" t="s">
        <v>18</v>
      </c>
      <c r="D20" s="31" t="s">
        <v>24</v>
      </c>
      <c r="E20" s="40" t="s">
        <v>735</v>
      </c>
      <c r="F20" s="40" t="s">
        <v>735</v>
      </c>
      <c r="G20" s="31"/>
      <c r="H20" s="31">
        <v>1</v>
      </c>
      <c r="I20" s="31">
        <v>1</v>
      </c>
      <c r="J20" s="32">
        <v>1200</v>
      </c>
      <c r="K20" s="33">
        <f t="shared" si="0"/>
        <v>1200</v>
      </c>
    </row>
    <row r="22" spans="1:11" ht="16.5" thickBot="1">
      <c r="A22" s="3" t="s">
        <v>730</v>
      </c>
      <c r="B22" s="3"/>
      <c r="E22" s="4"/>
      <c r="F22" s="5"/>
      <c r="G22" s="1"/>
      <c r="H22" s="1"/>
      <c r="I22" s="1"/>
      <c r="J22"/>
      <c r="K22"/>
    </row>
    <row r="23" spans="1:11" ht="15.75" thickBot="1">
      <c r="A23" s="6"/>
      <c r="B23" s="6"/>
      <c r="E23" s="4"/>
      <c r="F23" s="5"/>
      <c r="G23" s="83" t="s">
        <v>731</v>
      </c>
      <c r="H23" s="84"/>
      <c r="I23" s="84"/>
      <c r="J23" s="85"/>
      <c r="K23" s="7">
        <f>SUM(I6:I20)</f>
        <v>15</v>
      </c>
    </row>
    <row r="24" spans="1:11" ht="18.75">
      <c r="A24" s="8" t="s">
        <v>732</v>
      </c>
      <c r="B24" s="86" t="s">
        <v>733</v>
      </c>
      <c r="C24" s="87"/>
      <c r="E24" s="18"/>
      <c r="F24" s="5"/>
      <c r="G24" s="88" t="s">
        <v>734</v>
      </c>
      <c r="H24" s="89"/>
      <c r="I24" s="89"/>
      <c r="J24" s="90"/>
      <c r="K24" s="43">
        <f>SUM(K6:K20)</f>
        <v>144900</v>
      </c>
    </row>
    <row r="25" spans="1:11" ht="15.75" thickBot="1">
      <c r="A25" s="10" t="s">
        <v>735</v>
      </c>
      <c r="B25" s="91" t="s">
        <v>736</v>
      </c>
      <c r="C25" s="92"/>
      <c r="E25" s="18"/>
      <c r="F25" s="5"/>
      <c r="G25" s="93" t="s">
        <v>737</v>
      </c>
      <c r="H25" s="94"/>
      <c r="I25" s="94"/>
      <c r="J25" s="94"/>
      <c r="K25" s="11">
        <f>K24*0.07</f>
        <v>10143.000000000002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3:J23"/>
    <mergeCell ref="B24:C24"/>
    <mergeCell ref="G24:J24"/>
    <mergeCell ref="B25:C25"/>
    <mergeCell ref="G25:J2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P8" sqref="P8"/>
    </sheetView>
  </sheetViews>
  <sheetFormatPr defaultRowHeight="15"/>
  <cols>
    <col min="1" max="1" width="4.7109375" customWidth="1"/>
    <col min="2" max="2" width="6.28515625" customWidth="1"/>
    <col min="3" max="3" width="19.7109375" style="38" customWidth="1"/>
    <col min="4" max="4" width="10.5703125" bestFit="1" customWidth="1"/>
    <col min="5" max="5" width="6" bestFit="1" customWidth="1"/>
    <col min="6" max="6" width="7.85546875" customWidth="1"/>
    <col min="7" max="7" width="4.140625" customWidth="1"/>
    <col min="8" max="8" width="3.85546875" customWidth="1"/>
    <col min="9" max="9" width="4.140625" customWidth="1"/>
    <col min="10" max="11" width="9.140625" style="2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42177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401</v>
      </c>
      <c r="G3" s="105"/>
      <c r="H3" s="105"/>
      <c r="I3" s="105"/>
      <c r="J3" s="105"/>
      <c r="K3" s="118"/>
    </row>
    <row r="4" spans="1:11" ht="26.25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 ht="12.75" customHeight="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372</v>
      </c>
      <c r="D6" s="22" t="s">
        <v>232</v>
      </c>
      <c r="E6" s="22" t="s">
        <v>403</v>
      </c>
      <c r="F6" s="22">
        <v>53709</v>
      </c>
      <c r="G6" s="22">
        <v>1</v>
      </c>
      <c r="H6" s="22"/>
      <c r="I6" s="22">
        <v>1</v>
      </c>
      <c r="J6" s="24">
        <v>1100</v>
      </c>
      <c r="K6" s="29">
        <f>I6*J6</f>
        <v>1100</v>
      </c>
    </row>
    <row r="7" spans="1:11">
      <c r="A7" s="28" t="s">
        <v>732</v>
      </c>
      <c r="B7" s="21" t="s">
        <v>732</v>
      </c>
      <c r="C7" s="34" t="s">
        <v>372</v>
      </c>
      <c r="D7" s="22" t="s">
        <v>232</v>
      </c>
      <c r="E7" s="22" t="s">
        <v>403</v>
      </c>
      <c r="F7" s="19" t="s">
        <v>735</v>
      </c>
      <c r="G7" s="22">
        <v>1</v>
      </c>
      <c r="H7" s="22"/>
      <c r="I7" s="22">
        <v>1</v>
      </c>
      <c r="J7" s="24">
        <v>1100</v>
      </c>
      <c r="K7" s="29">
        <f t="shared" ref="K7:K14" si="0">I7*J7</f>
        <v>1100</v>
      </c>
    </row>
    <row r="8" spans="1:11">
      <c r="A8" s="28" t="s">
        <v>732</v>
      </c>
      <c r="B8" s="21" t="s">
        <v>732</v>
      </c>
      <c r="C8" s="34" t="s">
        <v>65</v>
      </c>
      <c r="D8" s="22" t="s">
        <v>24</v>
      </c>
      <c r="E8" s="19" t="s">
        <v>735</v>
      </c>
      <c r="F8" s="19" t="s">
        <v>735</v>
      </c>
      <c r="G8" s="22">
        <v>1</v>
      </c>
      <c r="H8" s="22"/>
      <c r="I8" s="22">
        <v>1</v>
      </c>
      <c r="J8" s="24">
        <v>2500</v>
      </c>
      <c r="K8" s="29">
        <f t="shared" si="0"/>
        <v>2500</v>
      </c>
    </row>
    <row r="9" spans="1:11">
      <c r="A9" s="28" t="s">
        <v>732</v>
      </c>
      <c r="B9" s="21" t="s">
        <v>732</v>
      </c>
      <c r="C9" s="34" t="s">
        <v>18</v>
      </c>
      <c r="D9" s="22" t="s">
        <v>402</v>
      </c>
      <c r="E9" s="22" t="s">
        <v>404</v>
      </c>
      <c r="F9" s="19" t="s">
        <v>735</v>
      </c>
      <c r="G9" s="22">
        <v>1</v>
      </c>
      <c r="H9" s="22"/>
      <c r="I9" s="22">
        <v>1</v>
      </c>
      <c r="J9" s="24">
        <v>1200</v>
      </c>
      <c r="K9" s="29">
        <f t="shared" si="0"/>
        <v>1200</v>
      </c>
    </row>
    <row r="10" spans="1:11">
      <c r="A10" s="28" t="s">
        <v>732</v>
      </c>
      <c r="B10" s="21" t="s">
        <v>732</v>
      </c>
      <c r="C10" s="34" t="s">
        <v>37</v>
      </c>
      <c r="D10" s="19" t="s">
        <v>735</v>
      </c>
      <c r="E10" s="19" t="s">
        <v>735</v>
      </c>
      <c r="F10" s="19" t="s">
        <v>735</v>
      </c>
      <c r="G10" s="22">
        <v>1</v>
      </c>
      <c r="H10" s="22"/>
      <c r="I10" s="22">
        <v>1</v>
      </c>
      <c r="J10" s="24">
        <v>6500</v>
      </c>
      <c r="K10" s="29">
        <f t="shared" si="0"/>
        <v>6500</v>
      </c>
    </row>
    <row r="11" spans="1:11">
      <c r="A11" s="28" t="s">
        <v>732</v>
      </c>
      <c r="B11" s="21" t="s">
        <v>732</v>
      </c>
      <c r="C11" s="34" t="s">
        <v>36</v>
      </c>
      <c r="D11" s="19" t="s">
        <v>735</v>
      </c>
      <c r="E11" s="19" t="s">
        <v>735</v>
      </c>
      <c r="F11" s="19" t="s">
        <v>735</v>
      </c>
      <c r="G11" s="22">
        <v>1</v>
      </c>
      <c r="H11" s="22"/>
      <c r="I11" s="22">
        <v>1</v>
      </c>
      <c r="J11" s="24">
        <v>2500</v>
      </c>
      <c r="K11" s="29">
        <f t="shared" si="0"/>
        <v>2500</v>
      </c>
    </row>
    <row r="12" spans="1:11">
      <c r="A12" s="28" t="s">
        <v>732</v>
      </c>
      <c r="B12" s="21" t="s">
        <v>732</v>
      </c>
      <c r="C12" s="34" t="s">
        <v>345</v>
      </c>
      <c r="D12" s="22" t="s">
        <v>31</v>
      </c>
      <c r="E12" s="19" t="s">
        <v>735</v>
      </c>
      <c r="F12" s="19" t="s">
        <v>735</v>
      </c>
      <c r="G12" s="22">
        <v>1</v>
      </c>
      <c r="H12" s="22"/>
      <c r="I12" s="22">
        <v>1</v>
      </c>
      <c r="J12" s="24">
        <v>15000</v>
      </c>
      <c r="K12" s="29">
        <f t="shared" si="0"/>
        <v>15000</v>
      </c>
    </row>
    <row r="13" spans="1:11">
      <c r="A13" s="28" t="s">
        <v>732</v>
      </c>
      <c r="B13" s="21" t="s">
        <v>732</v>
      </c>
      <c r="C13" s="34" t="s">
        <v>323</v>
      </c>
      <c r="D13" s="19" t="s">
        <v>735</v>
      </c>
      <c r="E13" s="19" t="s">
        <v>735</v>
      </c>
      <c r="F13" s="19" t="s">
        <v>735</v>
      </c>
      <c r="G13" s="22">
        <v>1</v>
      </c>
      <c r="H13" s="22"/>
      <c r="I13" s="22">
        <v>1</v>
      </c>
      <c r="J13" s="24">
        <v>3500</v>
      </c>
      <c r="K13" s="29">
        <f t="shared" si="0"/>
        <v>3500</v>
      </c>
    </row>
    <row r="14" spans="1:11" ht="15.75" thickBot="1">
      <c r="A14" s="30" t="s">
        <v>732</v>
      </c>
      <c r="B14" s="45" t="s">
        <v>732</v>
      </c>
      <c r="C14" s="37" t="s">
        <v>370</v>
      </c>
      <c r="D14" s="40" t="s">
        <v>735</v>
      </c>
      <c r="E14" s="40" t="s">
        <v>735</v>
      </c>
      <c r="F14" s="40" t="s">
        <v>735</v>
      </c>
      <c r="G14" s="31"/>
      <c r="H14" s="31">
        <v>1</v>
      </c>
      <c r="I14" s="31">
        <v>1</v>
      </c>
      <c r="J14" s="32">
        <v>1100</v>
      </c>
      <c r="K14" s="33">
        <f t="shared" si="0"/>
        <v>1100</v>
      </c>
    </row>
    <row r="16" spans="1:11" ht="16.5" thickBot="1">
      <c r="A16" s="3" t="s">
        <v>730</v>
      </c>
      <c r="B16" s="3"/>
      <c r="E16" s="4"/>
      <c r="F16" s="5"/>
      <c r="G16" s="1"/>
      <c r="H16" s="1"/>
      <c r="I16" s="1"/>
      <c r="J16"/>
      <c r="K16"/>
    </row>
    <row r="17" spans="1:11" ht="15.75" thickBot="1">
      <c r="A17" s="6"/>
      <c r="B17" s="6"/>
      <c r="E17" s="4"/>
      <c r="F17" s="5"/>
      <c r="G17" s="83" t="s">
        <v>731</v>
      </c>
      <c r="H17" s="84"/>
      <c r="I17" s="84"/>
      <c r="J17" s="85"/>
      <c r="K17" s="7">
        <f>SUM(I6:I14)</f>
        <v>9</v>
      </c>
    </row>
    <row r="18" spans="1:11" ht="18.75">
      <c r="A18" s="8" t="s">
        <v>732</v>
      </c>
      <c r="B18" s="86" t="s">
        <v>733</v>
      </c>
      <c r="C18" s="87"/>
      <c r="E18" s="18"/>
      <c r="F18" s="5"/>
      <c r="G18" s="88" t="s">
        <v>734</v>
      </c>
      <c r="H18" s="89"/>
      <c r="I18" s="89"/>
      <c r="J18" s="90"/>
      <c r="K18" s="9">
        <f>SUM(K6:K14)</f>
        <v>34500</v>
      </c>
    </row>
    <row r="19" spans="1:11" ht="15.75" thickBot="1">
      <c r="A19" s="10" t="s">
        <v>735</v>
      </c>
      <c r="B19" s="91" t="s">
        <v>736</v>
      </c>
      <c r="C19" s="92"/>
      <c r="E19" s="18"/>
      <c r="F19" s="5"/>
      <c r="G19" s="93" t="s">
        <v>737</v>
      </c>
      <c r="H19" s="94"/>
      <c r="I19" s="94"/>
      <c r="J19" s="94"/>
      <c r="K19" s="11">
        <f>K18*0.07</f>
        <v>2415.0000000000005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7:J17"/>
    <mergeCell ref="B18:C18"/>
    <mergeCell ref="G18:J18"/>
    <mergeCell ref="B19:C19"/>
    <mergeCell ref="G19:J19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P2" sqref="P2"/>
    </sheetView>
  </sheetViews>
  <sheetFormatPr defaultRowHeight="15"/>
  <cols>
    <col min="1" max="1" width="6" customWidth="1"/>
    <col min="2" max="2" width="6.7109375" customWidth="1"/>
    <col min="3" max="3" width="19.7109375" customWidth="1"/>
    <col min="4" max="4" width="10.5703125" bestFit="1" customWidth="1"/>
    <col min="5" max="5" width="8.28515625" bestFit="1" customWidth="1"/>
    <col min="6" max="6" width="7.85546875" bestFit="1" customWidth="1"/>
    <col min="7" max="7" width="4.85546875" customWidth="1"/>
    <col min="8" max="8" width="4.42578125" customWidth="1"/>
    <col min="9" max="9" width="5.140625" customWidth="1"/>
    <col min="10" max="11" width="9.140625" style="2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 t="s">
        <v>0</v>
      </c>
      <c r="B2" s="103"/>
      <c r="C2" s="103"/>
      <c r="D2" s="104"/>
      <c r="E2" s="104"/>
      <c r="F2" s="104"/>
      <c r="G2" s="104"/>
      <c r="H2" s="105" t="s">
        <v>1</v>
      </c>
      <c r="I2" s="105"/>
      <c r="J2" s="106">
        <v>42177</v>
      </c>
      <c r="K2" s="107"/>
    </row>
    <row r="3" spans="1:11">
      <c r="A3" s="95" t="s">
        <v>2</v>
      </c>
      <c r="B3" s="96"/>
      <c r="C3" s="96"/>
      <c r="D3" s="96"/>
      <c r="E3" s="96"/>
      <c r="F3" s="105" t="s">
        <v>405</v>
      </c>
      <c r="G3" s="105"/>
      <c r="H3" s="105"/>
      <c r="I3" s="105"/>
      <c r="J3" s="105"/>
      <c r="K3" s="118"/>
    </row>
    <row r="4" spans="1:11" ht="24" customHeight="1">
      <c r="A4" s="112" t="s">
        <v>3</v>
      </c>
      <c r="B4" s="108" t="s">
        <v>4</v>
      </c>
      <c r="C4" s="114" t="s">
        <v>5</v>
      </c>
      <c r="D4" s="114" t="s">
        <v>6</v>
      </c>
      <c r="E4" s="115" t="s">
        <v>7</v>
      </c>
      <c r="F4" s="116" t="s">
        <v>8</v>
      </c>
      <c r="G4" s="108" t="s">
        <v>9</v>
      </c>
      <c r="H4" s="108"/>
      <c r="I4" s="109" t="s">
        <v>10</v>
      </c>
      <c r="J4" s="110" t="s">
        <v>11</v>
      </c>
      <c r="K4" s="111" t="s">
        <v>12</v>
      </c>
    </row>
    <row r="5" spans="1:11">
      <c r="A5" s="112"/>
      <c r="B5" s="108"/>
      <c r="C5" s="114"/>
      <c r="D5" s="114"/>
      <c r="E5" s="115"/>
      <c r="F5" s="116"/>
      <c r="G5" s="20" t="s">
        <v>13</v>
      </c>
      <c r="H5" s="20" t="s">
        <v>14</v>
      </c>
      <c r="I5" s="109"/>
      <c r="J5" s="110"/>
      <c r="K5" s="111"/>
    </row>
    <row r="6" spans="1:11">
      <c r="A6" s="28" t="s">
        <v>732</v>
      </c>
      <c r="B6" s="21" t="s">
        <v>732</v>
      </c>
      <c r="C6" s="34" t="s">
        <v>65</v>
      </c>
      <c r="D6" s="22" t="s">
        <v>24</v>
      </c>
      <c r="E6" s="19" t="s">
        <v>735</v>
      </c>
      <c r="F6" s="19" t="s">
        <v>735</v>
      </c>
      <c r="G6" s="22">
        <v>1</v>
      </c>
      <c r="H6" s="22"/>
      <c r="I6" s="22">
        <v>1</v>
      </c>
      <c r="J6" s="24">
        <v>2500</v>
      </c>
      <c r="K6" s="29">
        <f>I6*J6</f>
        <v>2500</v>
      </c>
    </row>
    <row r="7" spans="1:11">
      <c r="A7" s="28" t="s">
        <v>732</v>
      </c>
      <c r="B7" s="21" t="s">
        <v>732</v>
      </c>
      <c r="C7" s="34" t="s">
        <v>387</v>
      </c>
      <c r="D7" s="22" t="s">
        <v>24</v>
      </c>
      <c r="E7" s="19" t="s">
        <v>735</v>
      </c>
      <c r="F7" s="19" t="s">
        <v>735</v>
      </c>
      <c r="G7" s="22">
        <v>1</v>
      </c>
      <c r="H7" s="22"/>
      <c r="I7" s="22">
        <v>1</v>
      </c>
      <c r="J7" s="24">
        <v>55000</v>
      </c>
      <c r="K7" s="29">
        <f t="shared" ref="K7:K11" si="0">I7*J7</f>
        <v>55000</v>
      </c>
    </row>
    <row r="8" spans="1:11">
      <c r="A8" s="28" t="s">
        <v>732</v>
      </c>
      <c r="B8" s="21" t="s">
        <v>732</v>
      </c>
      <c r="C8" s="34" t="s">
        <v>356</v>
      </c>
      <c r="D8" s="22" t="s">
        <v>24</v>
      </c>
      <c r="E8" s="19" t="s">
        <v>735</v>
      </c>
      <c r="F8" s="19" t="s">
        <v>735</v>
      </c>
      <c r="G8" s="22"/>
      <c r="H8" s="22">
        <v>1</v>
      </c>
      <c r="I8" s="22">
        <v>1</v>
      </c>
      <c r="J8" s="24">
        <v>30000</v>
      </c>
      <c r="K8" s="29">
        <f t="shared" si="0"/>
        <v>30000</v>
      </c>
    </row>
    <row r="9" spans="1:11">
      <c r="A9" s="28" t="s">
        <v>732</v>
      </c>
      <c r="B9" s="21" t="s">
        <v>732</v>
      </c>
      <c r="C9" s="34" t="s">
        <v>18</v>
      </c>
      <c r="D9" s="22" t="s">
        <v>24</v>
      </c>
      <c r="E9" s="19" t="s">
        <v>735</v>
      </c>
      <c r="F9" s="22">
        <v>66403</v>
      </c>
      <c r="G9" s="22">
        <v>1</v>
      </c>
      <c r="H9" s="22"/>
      <c r="I9" s="22">
        <v>1</v>
      </c>
      <c r="J9" s="24">
        <v>1200</v>
      </c>
      <c r="K9" s="29">
        <f t="shared" si="0"/>
        <v>1200</v>
      </c>
    </row>
    <row r="10" spans="1:11">
      <c r="A10" s="28" t="s">
        <v>732</v>
      </c>
      <c r="B10" s="21" t="s">
        <v>732</v>
      </c>
      <c r="C10" s="34" t="s">
        <v>23</v>
      </c>
      <c r="D10" s="22" t="s">
        <v>406</v>
      </c>
      <c r="E10" s="19" t="s">
        <v>735</v>
      </c>
      <c r="F10" s="22">
        <v>272231</v>
      </c>
      <c r="G10" s="22">
        <v>1</v>
      </c>
      <c r="H10" s="22"/>
      <c r="I10" s="22">
        <v>1</v>
      </c>
      <c r="J10" s="24">
        <v>650</v>
      </c>
      <c r="K10" s="29">
        <f t="shared" si="0"/>
        <v>650</v>
      </c>
    </row>
    <row r="11" spans="1:11" ht="15.75" thickBot="1">
      <c r="A11" s="30" t="s">
        <v>732</v>
      </c>
      <c r="B11" s="45" t="s">
        <v>732</v>
      </c>
      <c r="C11" s="37" t="s">
        <v>23</v>
      </c>
      <c r="D11" s="31" t="s">
        <v>406</v>
      </c>
      <c r="E11" s="40" t="s">
        <v>735</v>
      </c>
      <c r="F11" s="31">
        <v>286537</v>
      </c>
      <c r="G11" s="31">
        <v>1</v>
      </c>
      <c r="H11" s="31"/>
      <c r="I11" s="31">
        <v>1</v>
      </c>
      <c r="J11" s="32">
        <v>650</v>
      </c>
      <c r="K11" s="33">
        <f t="shared" si="0"/>
        <v>650</v>
      </c>
    </row>
    <row r="13" spans="1:11" ht="16.5" thickBot="1">
      <c r="A13" s="3" t="s">
        <v>730</v>
      </c>
      <c r="B13" s="3"/>
      <c r="E13" s="4"/>
      <c r="F13" s="5"/>
      <c r="G13" s="1"/>
      <c r="H13" s="1"/>
      <c r="I13" s="1"/>
      <c r="J13"/>
      <c r="K13"/>
    </row>
    <row r="14" spans="1:11" ht="15.75" thickBot="1">
      <c r="A14" s="6"/>
      <c r="B14" s="6"/>
      <c r="E14" s="4"/>
      <c r="F14" s="5"/>
      <c r="G14" s="83" t="s">
        <v>731</v>
      </c>
      <c r="H14" s="84"/>
      <c r="I14" s="84"/>
      <c r="J14" s="85"/>
      <c r="K14" s="7">
        <f>SUM(I6:I11)</f>
        <v>6</v>
      </c>
    </row>
    <row r="15" spans="1:11" ht="18.75">
      <c r="A15" s="8" t="s">
        <v>732</v>
      </c>
      <c r="B15" s="86" t="s">
        <v>733</v>
      </c>
      <c r="C15" s="87"/>
      <c r="E15" s="18"/>
      <c r="F15" s="5"/>
      <c r="G15" s="88" t="s">
        <v>734</v>
      </c>
      <c r="H15" s="89"/>
      <c r="I15" s="89"/>
      <c r="J15" s="90"/>
      <c r="K15" s="9">
        <f>SUM(K6:K11)</f>
        <v>90000</v>
      </c>
    </row>
    <row r="16" spans="1:11" ht="15.75" thickBot="1">
      <c r="A16" s="10" t="s">
        <v>735</v>
      </c>
      <c r="B16" s="91" t="s">
        <v>736</v>
      </c>
      <c r="C16" s="92"/>
      <c r="E16" s="18"/>
      <c r="F16" s="5"/>
      <c r="G16" s="93" t="s">
        <v>737</v>
      </c>
      <c r="H16" s="94"/>
      <c r="I16" s="94"/>
      <c r="J16" s="94"/>
      <c r="K16" s="11">
        <f>K15*0.07</f>
        <v>6300.0000000000009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4:J14"/>
    <mergeCell ref="B15:C15"/>
    <mergeCell ref="G15:J15"/>
    <mergeCell ref="B16:C16"/>
    <mergeCell ref="G16:J16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RH SOLAN</vt:lpstr>
      <vt:lpstr>ESI PARWANOO</vt:lpstr>
      <vt:lpstr>CIVIL HOSPITAL ARKI</vt:lpstr>
      <vt:lpstr>CHC DHARAMPUR</vt:lpstr>
      <vt:lpstr>PHC PARATHA</vt:lpstr>
      <vt:lpstr>SUB CENTER NABBO</vt:lpstr>
      <vt:lpstr>PHC JANGESHU</vt:lpstr>
      <vt:lpstr>ESI DISPENSERY JABLI</vt:lpstr>
      <vt:lpstr>ESI DISPENSARY CHAMBAGHAT</vt:lpstr>
      <vt:lpstr>PHC SUBATHU THARI</vt:lpstr>
      <vt:lpstr>PHC SUBATHU</vt:lpstr>
      <vt:lpstr>PHC KASAULI</vt:lpstr>
      <vt:lpstr>PHC DEOTHI</vt:lpstr>
      <vt:lpstr>CIVIL HOSPITAL KANDAGHAT</vt:lpstr>
      <vt:lpstr>CIVIL HOSPITAL CHAIL</vt:lpstr>
      <vt:lpstr>CHC KUNIHAR</vt:lpstr>
      <vt:lpstr>CHC NALAGARH</vt:lpstr>
      <vt:lpstr>PHC NAND</vt:lpstr>
      <vt:lpstr>PHC BARUNA</vt:lpstr>
      <vt:lpstr>PHC KALIBARI</vt:lpstr>
      <vt:lpstr>PHC JOGHON</vt:lpstr>
      <vt:lpstr>PHC DABOTA</vt:lpstr>
      <vt:lpstr>PHC SAI</vt:lpstr>
      <vt:lpstr>PHC GOELA PANNER</vt:lpstr>
      <vt:lpstr>CHC BADDI</vt:lpstr>
      <vt:lpstr>PHC RAMSHEHER</vt:lpstr>
      <vt:lpstr>PHC KURGAL</vt:lpstr>
      <vt:lpstr>PHC DHARARI</vt:lpstr>
      <vt:lpstr>PHC KOTBEJA</vt:lpstr>
      <vt:lpstr>CHC SYRI</vt:lpstr>
      <vt:lpstr>PHC CHHAUSHA</vt:lpstr>
      <vt:lpstr>PHC BAROTIWALA</vt:lpstr>
      <vt:lpstr>PHC PATTA</vt:lpstr>
      <vt:lpstr>PHC CHANDI</vt:lpstr>
      <vt:lpstr>PHC KUTHAR</vt:lpstr>
      <vt:lpstr>ESI BADDI</vt:lpstr>
      <vt:lpstr>ESI BAROTIWALA</vt:lpstr>
      <vt:lpstr>PHC SULTANPUR</vt:lpstr>
      <vt:lpstr>PHC BAINJ KI HATTI</vt:lpstr>
      <vt:lpstr>PHC LOHARGHAT</vt:lpstr>
      <vt:lpstr>PHC DUMEHAR</vt:lpstr>
      <vt:lpstr>PHC BHUMATI</vt:lpstr>
      <vt:lpstr>PHC DHUNDAN</vt:lpstr>
      <vt:lpstr>ESI DARLAGHAT</vt:lpstr>
      <vt:lpstr>PHC PATTA BRAWRI</vt:lpstr>
      <vt:lpstr>PHC KWARANI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MBPL - 2</dc:creator>
  <cp:lastModifiedBy>satguru</cp:lastModifiedBy>
  <cp:lastPrinted>2015-10-10T06:26:18Z</cp:lastPrinted>
  <dcterms:created xsi:type="dcterms:W3CDTF">2015-07-06T04:59:10Z</dcterms:created>
  <dcterms:modified xsi:type="dcterms:W3CDTF">2015-10-10T06:26:29Z</dcterms:modified>
</cp:coreProperties>
</file>